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2" l="1"/>
  <c r="F34" i="2"/>
  <c r="G34" i="2"/>
  <c r="H34" i="2" s="1"/>
  <c r="I34" i="2" s="1"/>
  <c r="J34" i="2" s="1"/>
  <c r="K34" i="2" s="1"/>
  <c r="L34" i="2" s="1"/>
  <c r="M34" i="2" s="1"/>
  <c r="N34" i="2" s="1"/>
  <c r="O34" i="2" s="1"/>
  <c r="P34" i="2" s="1"/>
  <c r="E34" i="2"/>
  <c r="D20" i="5" l="1"/>
  <c r="E20" i="5" l="1"/>
  <c r="F20" i="5" s="1"/>
  <c r="G20" i="5" s="1"/>
  <c r="H20" i="5" s="1"/>
  <c r="I20" i="5" s="1"/>
  <c r="J20" i="5" s="1"/>
  <c r="K20" i="5" s="1"/>
  <c r="L20" i="5" s="1"/>
  <c r="E21" i="5"/>
  <c r="F21" i="5"/>
  <c r="G21" i="5"/>
  <c r="H21" i="5"/>
  <c r="I21" i="5"/>
  <c r="J21" i="5"/>
  <c r="K21" i="5"/>
  <c r="L21" i="5"/>
  <c r="D21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<sst xmlns="http://schemas.openxmlformats.org/spreadsheetml/2006/main" count="522" uniqueCount="193">
  <si>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</si>
  <si>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</si>
  <si>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</si>
  <si>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</si>
  <si>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</si>
  <si>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</si>
  <si>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</si>
  <si>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</si>
  <si>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</si>
  <si>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</si>
  <si>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</si>
  <si>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</si>
  <si>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</si>
  <si>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</si>
  <si>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</si>
  <si>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</si>
  <si>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</si>
  <si>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</si>
  <si>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</si>
  <si>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</si>
  <si>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</si>
  <si>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</si>
  <si>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</si>
  <si>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</si>
  <si>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</si>
  <si>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</si>
  <si>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</si>
  <si>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</si>
  <si>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</si>
  <si>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</si>
  <si>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</si>
  <si>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</si>
  <si>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</si>
  <si>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</si>
  <si>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</si>
  <si>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</si>
  <si>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</si>
  <si>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</si>
  <si>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</si>
  <si>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</si>
  <si>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</si>
  <si>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</si>
  <si>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</si>
  <si>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</si>
  <si>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</si>
  <si>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</si>
  <si>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</si>
  <si>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</si>
  <si>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</si>
  <si>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</si>
  <si>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</si>
  <si>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</si>
  <si>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</si>
  <si>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</si>
  <si>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</si>
  <si>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</si>
  <si>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</si>
  <si>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</si>
  <si>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</si>
  <si>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</si>
  <si>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</si>
  <si>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</si>
  <si>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</si>
  <si>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</si>
  <si>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</si>
  <si>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</si>
  <si>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</si>
  <si>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</si>
  <si>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</si>
  <si>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</si>
  <si>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</si>
  <si>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</si>
  <si>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</si>
  <si>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</si>
  <si>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</si>
  <si>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</si>
  <si>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</si>
  <si>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</si>
  <si>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</si>
  <si>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</si>
  <si>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</si>
  <si>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</si>
  <si>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</si>
  <si>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</si>
  <si>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</si>
  <si>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</si>
  <si>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</si>
  <si>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</si>
  <si>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</si>
  <si>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</si>
  <si>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</si>
  <si>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</si>
  <si>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</si>
  <si>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</si>
  <si>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</si>
  <si>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</si>
  <si>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</si>
  <si>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</si>
  <si>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</si>
  <si>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</si>
  <si>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</si>
  <si>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</si>
  <si>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</si>
  <si>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</si>
  <si>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</si>
  <si>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</si>
  <si>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</si>
  <si>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</si>
  <si>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</si>
  <si>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</si>
  <si>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</si>
  <si>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</si>
  <si>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</si>
  <si>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</si>
  <si>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</si>
  <si>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</si>
  <si>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</si>
  <si>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</si>
  <si>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</si>
  <si>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</si>
  <si>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</si>
  <si>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</si>
  <si>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</si>
  <si>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</si>
  <si>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</si>
  <si>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</si>
  <si>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</si>
  <si>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</si>
  <si>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</si>
  <si>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</si>
  <si>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</si>
  <si>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</si>
  <si>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</si>
  <si>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</si>
  <si>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</si>
  <si>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</si>
  <si>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</si>
  <si>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</si>
  <si>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</si>
  <si>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</si>
  <si>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</si>
  <si>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</si>
  <si>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</si>
  <si>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</si>
  <si>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</si>
  <si>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</si>
  <si>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</si>
  <si>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</si>
  <si>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</si>
  <si>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</si>
  <si>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</si>
  <si>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</si>
  <si>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</si>
  <si>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</si>
  <si>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</si>
  <si>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</si>
  <si>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</si>
  <si>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</si>
  <si>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</si>
  <si>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</si>
  <si>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</si>
  <si>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</si>
  <si>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</si>
  <si>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</si>
  <si>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</si>
  <si>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</si>
  <si>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</si>
  <si>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</si>
  <si>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</si>
  <si>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</si>
  <si>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</si>
  <si>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</si>
  <si>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</si>
  <si>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</si>
  <si>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</si>
  <si>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</si>
  <si>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</si>
  <si>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</si>
  <si>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</si>
  <si>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</si>
  <si>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</si>
  <si>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</si>
  <si>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</si>
  <si>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</si>
  <si>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</si>
  <si>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</si>
  <si>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</si>
  <si>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</si>
  <si>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</si>
  <si>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</si>
  <si>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</si>
  <si>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use activity model layer class</t>
  </si>
  <si>
    <t>make chat work on web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</si>
</sst>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3'!$D$30:$K$30</c:f>
              <c:numCache>
                <c:formatCode>General</c:formatCode>
                <c:ptCount val="8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4'!$D$20:$L$20</c:f>
              <c:numCache>
                <c:formatCode>General</c:formatCode>
                <c:ptCount val="9"/>
                <c:pt idx="0">
                  <c:v>86</c:v>
                </c:pt>
                <c:pt idx="1">
                  <c:v>75.25</c:v>
                </c:pt>
                <c:pt idx="2">
                  <c:v>64.5</c:v>
                </c:pt>
                <c:pt idx="3">
                  <c:v>53.75</c:v>
                </c:pt>
                <c:pt idx="4">
                  <c:v>43</c:v>
                </c:pt>
                <c:pt idx="5">
                  <c:v>32.25</c:v>
                </c:pt>
                <c:pt idx="6">
                  <c:v>21.5</c:v>
                </c:pt>
                <c:pt idx="7">
                  <c:v>10.75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4'!$D$21:$L$21</c:f>
              <c:numCache>
                <c:formatCode>General</c:formatCode>
                <c:ptCount val="9"/>
                <c:pt idx="0">
                  <c:v>87</c:v>
                </c:pt>
                <c:pt idx="1">
                  <c:v>82</c:v>
                </c:pt>
                <c:pt idx="2">
                  <c:v>73</c:v>
                </c:pt>
                <c:pt idx="3">
                  <c:v>54</c:v>
                </c:pt>
                <c:pt idx="4">
                  <c:v>34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19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23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19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1" totalsRowShown="0">
  <autoFilter ref="A1:J21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3" totalsRowShown="0">
  <autoFilter ref="A1:R33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1" totalsRowShown="0">
  <autoFilter ref="A1:J31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29" totalsRowShown="0">
  <autoFilter ref="A1:L29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182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184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185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topLeftCell="C1" zoomScale="70" zoomScaleNormal="70" workbookViewId="0">
      <selection activeCell="P29" sqref="P29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186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187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152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153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topLeftCell="K8" zoomScale="70" zoomScaleNormal="70" workbookViewId="0">
      <selection activeCell="AA36" sqref="AA36"/>
    </sheetView>
  </sheetViews>
  <sheetFormatPr defaultRowHeight="15" x14ac:dyDescent="0.25"/>
  <cols>
    <col min="1" max="1" width="11.42578125" customWidth="1"/>
    <col min="2" max="2" width="43.425781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154</v>
      </c>
      <c r="N1" s="4" t="s">
        <v>164</v>
      </c>
      <c r="O1" s="4" t="s">
        <v>165</v>
      </c>
      <c r="P1" s="4" t="s">
        <v>166</v>
      </c>
      <c r="Q1" s="4" t="s">
        <v>167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152</v>
      </c>
      <c r="D34" s="4">
        <f>SUM(C2:C33)</f>
        <v>118</v>
      </c>
      <c r="E34" s="4">
        <f>D34-($D$34/13)</f>
        <v>108.92307692307692</v>
      </c>
      <c r="F34" s="4">
        <f t="shared" ref="F34:P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>0</f>
        <v>0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153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topLeftCell="C4" zoomScale="70" zoomScaleNormal="70" workbookViewId="0">
      <selection activeCell="W25" sqref="W25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190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152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153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topLeftCell="G1" zoomScale="70" zoomScaleNormal="70" workbookViewId="0">
      <selection activeCell="AE1" sqref="AE1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129</v>
      </c>
      <c r="J1" s="4" t="s">
        <v>130</v>
      </c>
      <c r="K1" s="4" t="s">
        <v>131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188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189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152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153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47"/>
  <sheetViews>
    <sheetView tabSelected="1" topLeftCell="C1" zoomScale="70" zoomScaleNormal="70" workbookViewId="0">
      <selection activeCell="O28" sqref="O28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3" max="13" width="10.5703125" bestFit="1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131</v>
      </c>
      <c r="E1" s="4" t="s">
        <v>174</v>
      </c>
      <c r="F1" s="4" t="s">
        <v>175</v>
      </c>
      <c r="G1" s="4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181</v>
      </c>
      <c r="M1" s="4" t="s">
        <v>3</v>
      </c>
      <c r="N1" s="4" t="s">
        <v>4</v>
      </c>
    </row>
    <row r="2" spans="1:14" x14ac:dyDescent="0.25">
      <c r="A2">
        <v>1</v>
      </c>
      <c r="B2" s="5" t="s">
        <v>105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37</v>
      </c>
    </row>
    <row r="3" spans="1:14" x14ac:dyDescent="0.25">
      <c r="A3">
        <v>2</v>
      </c>
      <c r="B3" s="5" t="s">
        <v>106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37</v>
      </c>
    </row>
    <row r="4" spans="1:14" x14ac:dyDescent="0.25">
      <c r="A4">
        <v>1</v>
      </c>
      <c r="B4" s="5" t="s">
        <v>107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37</v>
      </c>
    </row>
    <row r="5" spans="1:14" x14ac:dyDescent="0.25">
      <c r="A5">
        <v>1</v>
      </c>
      <c r="B5" s="5" t="s">
        <v>108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37</v>
      </c>
    </row>
    <row r="6" spans="1:14" x14ac:dyDescent="0.25">
      <c r="A6">
        <v>1</v>
      </c>
      <c r="B6" s="5" t="s">
        <v>151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37</v>
      </c>
    </row>
    <row r="7" spans="1:14" x14ac:dyDescent="0.25">
      <c r="A7" s="4">
        <v>1</v>
      </c>
      <c r="B7" s="5" t="s">
        <v>144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37</v>
      </c>
    </row>
    <row r="8" spans="1:14" x14ac:dyDescent="0.25">
      <c r="A8">
        <v>1</v>
      </c>
      <c r="B8" s="5" t="s">
        <v>148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38</v>
      </c>
      <c r="N8" s="1" t="s">
        <v>40</v>
      </c>
    </row>
    <row r="9" spans="1:14" x14ac:dyDescent="0.25">
      <c r="A9">
        <v>1</v>
      </c>
      <c r="B9" t="s">
        <v>149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38</v>
      </c>
      <c r="N9" s="1" t="s">
        <v>40</v>
      </c>
    </row>
    <row r="10" spans="1:14" x14ac:dyDescent="0.25">
      <c r="A10">
        <v>1</v>
      </c>
      <c r="B10" s="5" t="s">
        <v>150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38</v>
      </c>
      <c r="N10" s="1" t="s">
        <v>40</v>
      </c>
    </row>
    <row r="11" spans="1:14" x14ac:dyDescent="0.25">
      <c r="A11">
        <v>2</v>
      </c>
      <c r="B11" t="s">
        <v>138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39</v>
      </c>
      <c r="N11" s="1" t="s">
        <v>41</v>
      </c>
    </row>
    <row r="12" spans="1:14" x14ac:dyDescent="0.25">
      <c r="A12">
        <v>1</v>
      </c>
      <c r="B12" s="5" t="s">
        <v>139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39</v>
      </c>
      <c r="N12" s="1" t="s">
        <v>41</v>
      </c>
    </row>
    <row r="13" spans="1:14" x14ac:dyDescent="0.25">
      <c r="A13">
        <v>1</v>
      </c>
      <c r="B13" t="s">
        <v>143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39</v>
      </c>
      <c r="N13" s="1" t="s">
        <v>41</v>
      </c>
    </row>
    <row r="14" spans="1:14" x14ac:dyDescent="0.25">
      <c r="A14">
        <v>1</v>
      </c>
      <c r="B14" s="5" t="s">
        <v>140</v>
      </c>
      <c r="C14">
        <v>2</v>
      </c>
      <c r="D14">
        <v>2</v>
      </c>
      <c r="E14" s="4">
        <v>2</v>
      </c>
      <c r="F14" s="4">
        <v>2</v>
      </c>
      <c r="G14" s="4">
        <v>2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 t="s">
        <v>70</v>
      </c>
    </row>
    <row r="15" spans="1:14" x14ac:dyDescent="0.25">
      <c r="A15">
        <v>2</v>
      </c>
      <c r="B15" t="s">
        <v>145</v>
      </c>
      <c r="C15">
        <v>4</v>
      </c>
      <c r="D15">
        <v>4</v>
      </c>
      <c r="E15" s="4">
        <v>4</v>
      </c>
      <c r="F15" s="4">
        <v>5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70</v>
      </c>
    </row>
    <row r="16" spans="1:14" x14ac:dyDescent="0.25">
      <c r="A16">
        <v>1</v>
      </c>
      <c r="B16" s="5" t="s">
        <v>146</v>
      </c>
      <c r="C16">
        <v>3</v>
      </c>
      <c r="D16">
        <v>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70</v>
      </c>
    </row>
    <row r="17" spans="1:13" x14ac:dyDescent="0.25">
      <c r="A17">
        <v>1</v>
      </c>
      <c r="B17" t="s">
        <v>147</v>
      </c>
      <c r="C17">
        <v>1</v>
      </c>
      <c r="D17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70</v>
      </c>
    </row>
    <row r="18" spans="1:13" x14ac:dyDescent="0.25">
      <c r="A18">
        <v>1</v>
      </c>
      <c r="B18" s="5" t="s">
        <v>183</v>
      </c>
      <c r="C18">
        <v>3</v>
      </c>
      <c r="D18">
        <v>3</v>
      </c>
      <c r="E18" s="4">
        <v>4</v>
      </c>
      <c r="F18" s="4">
        <v>4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70</v>
      </c>
    </row>
    <row r="19" spans="1:13" x14ac:dyDescent="0.25">
      <c r="A19">
        <v>1</v>
      </c>
      <c r="B19" s="5" t="s">
        <v>141</v>
      </c>
      <c r="C19">
        <v>20</v>
      </c>
      <c r="D19" s="4">
        <v>20</v>
      </c>
      <c r="E19" s="4">
        <v>16</v>
      </c>
      <c r="F19" s="4">
        <v>15</v>
      </c>
      <c r="G19" s="4">
        <v>13</v>
      </c>
      <c r="H19" s="4">
        <v>10</v>
      </c>
      <c r="I19" s="4">
        <v>7</v>
      </c>
      <c r="J19" s="4">
        <v>5</v>
      </c>
      <c r="K19" s="4">
        <v>3</v>
      </c>
      <c r="L19" s="4">
        <v>1</v>
      </c>
      <c r="M19" s="4" t="s">
        <v>43</v>
      </c>
    </row>
    <row r="20" spans="1:13" x14ac:dyDescent="0.25">
      <c r="C20" s="4" t="s">
        <v>152</v>
      </c>
      <c r="D20" s="4">
        <f>SUM(C2:C19)</f>
        <v>86</v>
      </c>
      <c r="E20" s="4">
        <f t="shared" ref="E20:L20" si="0">D20-($D$20/8)</f>
        <v>75.25</v>
      </c>
      <c r="F20" s="4">
        <f t="shared" si="0"/>
        <v>64.5</v>
      </c>
      <c r="G20" s="4">
        <f t="shared" si="0"/>
        <v>53.75</v>
      </c>
      <c r="H20" s="4">
        <f t="shared" si="0"/>
        <v>43</v>
      </c>
      <c r="I20" s="4">
        <f t="shared" si="0"/>
        <v>32.25</v>
      </c>
      <c r="J20" s="4">
        <f t="shared" si="0"/>
        <v>21.5</v>
      </c>
      <c r="K20" s="4">
        <f t="shared" si="0"/>
        <v>10.75</v>
      </c>
      <c r="L20" s="4">
        <f t="shared" si="0"/>
        <v>0</v>
      </c>
    </row>
    <row r="21" spans="1:13" x14ac:dyDescent="0.25">
      <c r="B21" s="5"/>
      <c r="C21" s="4" t="s">
        <v>153</v>
      </c>
      <c r="D21" s="4">
        <f t="shared" ref="D21:L21" si="1">SUM(D2:D19)</f>
        <v>87</v>
      </c>
      <c r="E21" s="4">
        <f t="shared" si="1"/>
        <v>82</v>
      </c>
      <c r="F21" s="4">
        <f t="shared" si="1"/>
        <v>73</v>
      </c>
      <c r="G21" s="4">
        <f t="shared" si="1"/>
        <v>54</v>
      </c>
      <c r="H21" s="4">
        <f t="shared" si="1"/>
        <v>34</v>
      </c>
      <c r="I21" s="4">
        <f t="shared" si="1"/>
        <v>24</v>
      </c>
      <c r="J21" s="4">
        <f t="shared" si="1"/>
        <v>16</v>
      </c>
      <c r="K21" s="4">
        <f t="shared" si="1"/>
        <v>12</v>
      </c>
      <c r="L21" s="4">
        <f t="shared" si="1"/>
        <v>1</v>
      </c>
    </row>
    <row r="25" spans="1:13" x14ac:dyDescent="0.25">
      <c r="B25" s="5" t="s">
        <v>142</v>
      </c>
    </row>
    <row r="26" spans="1:13" x14ac:dyDescent="0.25">
      <c r="B26" t="s">
        <v>191</v>
      </c>
    </row>
    <row r="27" spans="1:13" x14ac:dyDescent="0.25">
      <c r="B27" t="s">
        <v>192</v>
      </c>
    </row>
    <row r="29" spans="1:13" x14ac:dyDescent="0.25">
      <c r="A29" s="4"/>
      <c r="B29" s="4"/>
      <c r="C29" s="4"/>
      <c r="D29" s="4"/>
    </row>
    <row r="30" spans="1:13" x14ac:dyDescent="0.25">
      <c r="A30" s="4"/>
      <c r="B30" s="5"/>
      <c r="C30" s="4"/>
      <c r="D30" s="4"/>
    </row>
    <row r="31" spans="1:13" x14ac:dyDescent="0.25">
      <c r="A31" s="4"/>
      <c r="B31" s="5"/>
      <c r="C31" s="4"/>
      <c r="D31" s="4"/>
    </row>
    <row r="32" spans="1:13" x14ac:dyDescent="0.25">
      <c r="A32" s="4"/>
      <c r="B32" s="5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5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5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5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5"/>
      <c r="C46" s="4"/>
      <c r="D46" s="4"/>
    </row>
    <row r="47" spans="1:4" x14ac:dyDescent="0.25">
      <c r="A47" s="4"/>
      <c r="B47" s="5"/>
      <c r="C47" s="4"/>
      <c r="D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2017-12-11T13:23:15Z</dcterms:modified>
</cp:coreProperties>
</file>