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gorelate.sharepoint.com/Freigegebene Dokumente/GORELATE/Kunden/eKey/02 Angebote/"/>
    </mc:Choice>
  </mc:AlternateContent>
  <xr:revisionPtr revIDLastSave="24" documentId="8_{B448B84E-51A3-4087-90F9-D3D8B38D6322}" xr6:coauthVersionLast="47" xr6:coauthVersionMax="47" xr10:uidLastSave="{AA743CC7-B6B3-46A3-8A4A-475452580EFC}"/>
  <bookViews>
    <workbookView xWindow="-120" yWindow="-120" windowWidth="29040" windowHeight="15720" xr2:uid="{121ADCAB-6FF7-4A82-A554-1B3DFE9128A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 l="1"/>
  <c r="F14" i="1" s="1"/>
  <c r="D13" i="1"/>
  <c r="F13" i="1" s="1"/>
  <c r="D12" i="1"/>
  <c r="F12" i="1" s="1"/>
  <c r="I2" i="1"/>
  <c r="F8" i="1"/>
  <c r="F10" i="1" s="1"/>
  <c r="F9" i="1"/>
  <c r="F7" i="1"/>
  <c r="F3" i="1"/>
  <c r="I3" i="1" s="1"/>
  <c r="F4" i="1"/>
  <c r="I4" i="1" s="1"/>
  <c r="F2" i="1"/>
  <c r="F5" i="1" s="1"/>
  <c r="F15" i="1" l="1"/>
  <c r="I5" i="1"/>
</calcChain>
</file>

<file path=xl/sharedStrings.xml><?xml version="1.0" encoding="utf-8"?>
<sst xmlns="http://schemas.openxmlformats.org/spreadsheetml/2006/main" count="37" uniqueCount="18">
  <si>
    <t>Add-on for customer who own either Dynamics 365 Customer Insights or Dynamics 365 Customer Insights Attach  10K interacted people subscription packs for customers that need 50K-250K interacted  people.</t>
  </si>
  <si>
    <t>Monthly</t>
  </si>
  <si>
    <t>Annual</t>
  </si>
  <si>
    <t>Add-on for customer who own either Dynamics 365 Customer Insights or Dynamics 365 Customer Insights Attach   5K interacted people subscription packs for customers that need 10K-50K interacted people.</t>
  </si>
  <si>
    <t>Dynamics 365 Customer Insights Attach</t>
  </si>
  <si>
    <t>"Dynamics 365 Customer Insights enables businesses to know customers through Customer Insights data (the Customer Data Platform) and engage customers through Customer Insights journeys (communication and journey orchestration) for customers who have a pre-qualifying Dynamics 365 application license.   This offer comes with 10k Interacted People for use with Customer Insights journeys and 100k Unified People for use with Customer Insights data.   This offer is for existing Dynamics customers that meet the following pre-reqs: 10 or more licenses of ONE the following: Customer Service Pro, Customer Service Ent, Sales Pro, Sales Ent, Sales Premium, Field Service, Finance, SCM, or Commerce."</t>
  </si>
  <si>
    <t>Dynamics 365 Customer Insights Journeys T2 Interacted People (à 10.000 People - min 4x)</t>
  </si>
  <si>
    <t>Dynamics 365 Customer Insights Journeys T1 Interacted People  (à 5.000 People)</t>
  </si>
  <si>
    <t>Monatlicher Gesamtpreis</t>
  </si>
  <si>
    <t>Jährlicher Gesamtpreis bei montatlicher Bindung</t>
  </si>
  <si>
    <t>Titel</t>
  </si>
  <si>
    <t>Beschreibung</t>
  </si>
  <si>
    <t>Plan</t>
  </si>
  <si>
    <t>Menge</t>
  </si>
  <si>
    <t>Gesamt</t>
  </si>
  <si>
    <t>Preis</t>
  </si>
  <si>
    <t>Jährlicher Gesamtpreis bei jährlicher Bindung und monatlicher Zahlung</t>
  </si>
  <si>
    <t>Jährlicher Gesamtpreis bei jährlicher Bindung und jährlicher Zahlung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</si>
</sst>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 #,##0.00_-;\-&quot;€&quot;\ * #,##0.00_-;_-&quot;€&quot;\ * &quot;-&quot;??_-;_-@_-"/>
  </numFmts>
  <fonts count="1" x14ac:knownFonts="1">
    <font>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44" fontId="0" fillId="0" borderId="0" xfId="0" applyNumberFormat="1"/>
    <xf numFmtId="44" fontId="0" fillId="2" borderId="0" xfId="0" applyNumberForma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44C09-E1A0-4480-9317-A068D05BD94D}">
  <dimension ref="A1:J15"/>
  <sheetViews>
    <sheetView tabSelected="1" workbookViewId="0">
      <selection activeCell="D15" sqref="D15"/>
    </sheetView>
  </sheetViews>
  <sheetFormatPr baseColWidth="10" defaultRowHeight="15" x14ac:dyDescent="0.25"/>
  <cols>
    <col min="1" max="1" width="73.7109375" bestFit="1" customWidth="1"/>
    <col min="2" max="2" width="50.28515625" customWidth="1"/>
    <col min="4" max="4" width="11.85546875" bestFit="1" customWidth="1"/>
    <col min="6" max="6" width="11.85546875" bestFit="1" customWidth="1"/>
    <col min="9" max="9" width="11.85546875" bestFit="1" customWidth="1"/>
  </cols>
  <sheetData>
    <row r="1" spans="1:10" x14ac:dyDescent="0.25">
      <c r="A1" t="s">
        <v>10</v>
      </c>
      <c r="B1" t="s">
        <v>11</v>
      </c>
      <c r="C1" t="s">
        <v>12</v>
      </c>
      <c r="D1" t="s">
        <v>15</v>
      </c>
      <c r="E1" t="s">
        <v>13</v>
      </c>
      <c r="F1" t="s">
        <v>14</v>
      </c>
    </row>
    <row r="2" spans="1:10" x14ac:dyDescent="0.25">
      <c r="A2" t="s">
        <v>4</v>
      </c>
      <c r="B2" t="s">
        <v>5</v>
      </c>
      <c r="C2" t="s">
        <v>1</v>
      </c>
      <c r="D2" s="2">
        <v>1123.32</v>
      </c>
      <c r="E2">
        <v>1</v>
      </c>
      <c r="F2" s="1">
        <f>E2*D2</f>
        <v>1123.32</v>
      </c>
      <c r="I2" s="1">
        <f>F2*12</f>
        <v>13479.84</v>
      </c>
    </row>
    <row r="3" spans="1:10" x14ac:dyDescent="0.25">
      <c r="A3" t="s">
        <v>7</v>
      </c>
      <c r="B3" t="s">
        <v>3</v>
      </c>
      <c r="C3" t="s">
        <v>1</v>
      </c>
      <c r="D3" s="2">
        <v>280.8</v>
      </c>
      <c r="E3">
        <v>1</v>
      </c>
      <c r="F3" s="1">
        <f t="shared" ref="F3:F4" si="0">E3*D3</f>
        <v>280.8</v>
      </c>
      <c r="I3" s="1">
        <f t="shared" ref="I3:I4" si="1">F3*12</f>
        <v>3369.6000000000004</v>
      </c>
    </row>
    <row r="4" spans="1:10" x14ac:dyDescent="0.25">
      <c r="A4" t="s">
        <v>6</v>
      </c>
      <c r="B4" t="s">
        <v>0</v>
      </c>
      <c r="C4" t="s">
        <v>1</v>
      </c>
      <c r="D4" s="2">
        <v>336.96</v>
      </c>
      <c r="F4" s="1">
        <f t="shared" si="0"/>
        <v>0</v>
      </c>
      <c r="I4" s="1">
        <f t="shared" si="1"/>
        <v>0</v>
      </c>
    </row>
    <row r="5" spans="1:10" x14ac:dyDescent="0.25">
      <c r="D5" s="2"/>
      <c r="F5" s="1">
        <f>SUM(F2:F4)</f>
        <v>1404.12</v>
      </c>
      <c r="G5" t="s">
        <v>8</v>
      </c>
      <c r="I5" s="1">
        <f>SUM(I2:I4)</f>
        <v>16849.440000000002</v>
      </c>
      <c r="J5" t="s">
        <v>9</v>
      </c>
    </row>
    <row r="6" spans="1:10" x14ac:dyDescent="0.25">
      <c r="D6" s="2"/>
    </row>
    <row r="7" spans="1:10" x14ac:dyDescent="0.25">
      <c r="A7" t="s">
        <v>4</v>
      </c>
      <c r="B7" t="s">
        <v>5</v>
      </c>
      <c r="C7" t="s">
        <v>2</v>
      </c>
      <c r="D7" s="2">
        <v>11233.2</v>
      </c>
      <c r="E7">
        <v>1</v>
      </c>
      <c r="F7" s="1">
        <f>E7*D7</f>
        <v>11233.2</v>
      </c>
      <c r="I7" s="1"/>
    </row>
    <row r="8" spans="1:10" x14ac:dyDescent="0.25">
      <c r="A8" t="s">
        <v>7</v>
      </c>
      <c r="B8" t="s">
        <v>3</v>
      </c>
      <c r="C8" t="s">
        <v>2</v>
      </c>
      <c r="D8" s="2">
        <v>2808</v>
      </c>
      <c r="E8">
        <v>1</v>
      </c>
      <c r="F8" s="1">
        <f t="shared" ref="F8:F9" si="2">E8*D8</f>
        <v>2808</v>
      </c>
    </row>
    <row r="9" spans="1:10" x14ac:dyDescent="0.25">
      <c r="A9" t="s">
        <v>6</v>
      </c>
      <c r="B9" t="s">
        <v>0</v>
      </c>
      <c r="C9" t="s">
        <v>2</v>
      </c>
      <c r="D9" s="2">
        <v>3369.6</v>
      </c>
      <c r="F9" s="1">
        <f t="shared" si="2"/>
        <v>0</v>
      </c>
    </row>
    <row r="10" spans="1:10" x14ac:dyDescent="0.25">
      <c r="F10" s="1">
        <f>SUM(F7:F9)</f>
        <v>14041.2</v>
      </c>
      <c r="G10" t="s">
        <v>17</v>
      </c>
    </row>
    <row r="12" spans="1:10" x14ac:dyDescent="0.25">
      <c r="A12" t="s">
        <v>4</v>
      </c>
      <c r="B12" t="s">
        <v>5</v>
      </c>
      <c r="C12" t="s">
        <v>2</v>
      </c>
      <c r="D12" s="2">
        <f>982.91*12</f>
        <v>11794.92</v>
      </c>
      <c r="E12">
        <v>1</v>
      </c>
      <c r="F12" s="1">
        <f>E12*D12</f>
        <v>11794.92</v>
      </c>
      <c r="I12" s="1"/>
    </row>
    <row r="13" spans="1:10" x14ac:dyDescent="0.25">
      <c r="A13" t="s">
        <v>7</v>
      </c>
      <c r="B13" t="s">
        <v>3</v>
      </c>
      <c r="C13" t="s">
        <v>2</v>
      </c>
      <c r="D13" s="2">
        <f>245.7*12</f>
        <v>2948.3999999999996</v>
      </c>
      <c r="E13">
        <v>1</v>
      </c>
      <c r="F13" s="1">
        <f t="shared" ref="F13:F14" si="3">E13*D13</f>
        <v>2948.3999999999996</v>
      </c>
    </row>
    <row r="14" spans="1:10" x14ac:dyDescent="0.25">
      <c r="A14" t="s">
        <v>6</v>
      </c>
      <c r="B14" t="s">
        <v>0</v>
      </c>
      <c r="C14" t="s">
        <v>2</v>
      </c>
      <c r="D14" s="2">
        <f>294.84*12</f>
        <v>3538.08</v>
      </c>
      <c r="F14" s="1">
        <f t="shared" si="3"/>
        <v>0</v>
      </c>
    </row>
    <row r="15" spans="1:10" x14ac:dyDescent="0.25">
      <c r="F15" s="1">
        <f>SUM(F12:F14)</f>
        <v>14743.32</v>
      </c>
      <c r="G15" t="s">
        <v>16</v>
      </c>
    </row>
  </sheetData>
  <pageMargins left="0.7" right="0.7" top="0.78740157499999996" bottom="0.78740157499999996" header="0.3" footer="0.3"/>
  <pageSetup paperSize="8"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8B5198977CE3664C8BD2C33C0A0BAB79" ma:contentTypeVersion="26" ma:contentTypeDescription="Ein neues Dokument erstellen." ma:contentTypeScope="" ma:versionID="70e1b8b686202663dc7ef10135ee7a1c">
  <xsd:schema xmlns:xsd="http://www.w3.org/2001/XMLSchema" xmlns:xs="http://www.w3.org/2001/XMLSchema" xmlns:p="http://schemas.microsoft.com/office/2006/metadata/properties" xmlns:ns2="7da045e7-89b5-4516-a796-796289adaf32" xmlns:ns3="40983290-9808-4ff6-95f3-2ffe113c64f5" targetNamespace="http://schemas.microsoft.com/office/2006/metadata/properties" ma:root="true" ma:fieldsID="e97fd92107dc026c432a09d78d481535" ns2:_="" ns3:_="">
    <xsd:import namespace="7da045e7-89b5-4516-a796-796289adaf32"/>
    <xsd:import namespace="40983290-9808-4ff6-95f3-2ffe113c64f5"/>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TweetContent" minOccurs="0"/>
                <xsd:element ref="ns3:TweetDate" minOccurs="0"/>
                <xsd:element ref="ns3:ApprovalStatus" minOccurs="0"/>
                <xsd:element ref="ns3:ApproverComments" minOccurs="0"/>
                <xsd:element ref="ns3:MediaLengthInSeconds" minOccurs="0"/>
                <xsd:element ref="ns3:lcf76f155ced4ddcb4097134ff3c332f" minOccurs="0"/>
                <xsd:element ref="ns2:TaxCatchAll" minOccurs="0"/>
                <xsd:element ref="ns3:MediaServiceSearchProperties" minOccurs="0"/>
                <xsd:element ref="ns3:MediaServiceObjectDetectorVersions"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a045e7-89b5-4516-a796-796289adaf32"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Freigabehinweishash" ma:internalName="SharingHintHash" ma:readOnly="true">
      <xsd:simpleType>
        <xsd:restriction base="dms:Text"/>
      </xsd:simpleType>
    </xsd:element>
    <xsd:element name="SharedWithDetails" ma:index="10" nillable="true" ma:displayName="Freigegeben für - Details" ma:internalName="SharedWithDetails" ma:readOnly="true">
      <xsd:simpleType>
        <xsd:restriction base="dms:Note">
          <xsd:maxLength value="255"/>
        </xsd:restriction>
      </xsd:simpleType>
    </xsd:element>
    <xsd:element name="LastSharedByUser" ma:index="11" nillable="true" ma:displayName="Zuletzt freigegeben nach Benutzer" ma:description="" ma:internalName="LastSharedByUser" ma:readOnly="true">
      <xsd:simpleType>
        <xsd:restriction base="dms:Note">
          <xsd:maxLength value="255"/>
        </xsd:restriction>
      </xsd:simpleType>
    </xsd:element>
    <xsd:element name="LastSharedByTime" ma:index="12" nillable="true" ma:displayName="Zuletzt freigegeben nach Zeitpunkt" ma:description="" ma:internalName="LastSharedByTime" ma:readOnly="true">
      <xsd:simpleType>
        <xsd:restriction base="dms:DateTime"/>
      </xsd:simpleType>
    </xsd:element>
    <xsd:element name="TaxCatchAll" ma:index="30" nillable="true" ma:displayName="Taxonomy Catch All Column" ma:hidden="true" ma:list="{2c3a0800-7d28-490c-b168-6de882837fda}" ma:internalName="TaxCatchAll" ma:showField="CatchAllData" ma:web="7da045e7-89b5-4516-a796-796289adaf3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0983290-9808-4ff6-95f3-2ffe113c64f5"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Location" ma:index="17" nillable="true" ma:displayName="MediaServiceLocation" ma:description="" ma:internalName="MediaServiceLocation"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TweetContent" ma:index="23" nillable="true" ma:displayName="TweetContent" ma:format="Dropdown" ma:internalName="TweetContent">
      <xsd:simpleType>
        <xsd:restriction base="dms:Note">
          <xsd:maxLength value="255"/>
        </xsd:restriction>
      </xsd:simpleType>
    </xsd:element>
    <xsd:element name="TweetDate" ma:index="24" nillable="true" ma:displayName="TweetDate" ma:format="DateOnly" ma:internalName="TweetDate">
      <xsd:simpleType>
        <xsd:restriction base="dms:DateTime"/>
      </xsd:simpleType>
    </xsd:element>
    <xsd:element name="ApprovalStatus" ma:index="25" nillable="true" ma:displayName="ApprovalStatus" ma:default="1" ma:format="Dropdown" ma:internalName="ApprovalStatus">
      <xsd:simpleType>
        <xsd:restriction base="dms:Boolean"/>
      </xsd:simpleType>
    </xsd:element>
    <xsd:element name="ApproverComments" ma:index="26" nillable="true" ma:displayName="ApproverComments" ma:format="Dropdown" ma:internalName="ApproverComments">
      <xsd:simpleType>
        <xsd:restriction base="dms:Text">
          <xsd:maxLength value="255"/>
        </xsd:restriction>
      </xsd:simpleType>
    </xsd:element>
    <xsd:element name="MediaLengthInSeconds" ma:index="27" nillable="true" ma:displayName="Length (seconds)" ma:internalName="MediaLengthInSeconds" ma:readOnly="true">
      <xsd:simpleType>
        <xsd:restriction base="dms:Unknown"/>
      </xsd:simpleType>
    </xsd:element>
    <xsd:element name="lcf76f155ced4ddcb4097134ff3c332f" ma:index="29" nillable="true" ma:taxonomy="true" ma:internalName="lcf76f155ced4ddcb4097134ff3c332f" ma:taxonomyFieldName="MediaServiceImageTags" ma:displayName="Bildmarkierungen" ma:readOnly="false" ma:fieldId="{5cf76f15-5ced-4ddc-b409-7134ff3c332f}" ma:taxonomyMulti="true" ma:sspId="08c451ce-6a6e-48cc-8ce5-e1b36355ae36" ma:termSetId="09814cd3-568e-fe90-9814-8d621ff8fb84" ma:anchorId="fba54fb3-c3e1-fe81-a776-ca4b69148c4d" ma:open="true" ma:isKeyword="false">
      <xsd:complexType>
        <xsd:sequence>
          <xsd:element ref="pc:Terms" minOccurs="0" maxOccurs="1"/>
        </xsd:sequence>
      </xsd:complexType>
    </xsd:element>
    <xsd:element name="MediaServiceSearchProperties" ma:index="31" nillable="true" ma:displayName="MediaServiceSearchProperties" ma:hidden="true" ma:internalName="MediaServiceSearchProperties" ma:readOnly="true">
      <xsd:simpleType>
        <xsd:restriction base="dms:Note"/>
      </xsd:simpleType>
    </xsd:element>
    <xsd:element name="MediaServiceObjectDetectorVersions" ma:index="32" nillable="true" ma:displayName="MediaServiceObjectDetectorVersions" ma:description="" ma:hidden="true" ma:indexed="true" ma:internalName="MediaServiceObjectDetectorVersions" ma:readOnly="true">
      <xsd:simpleType>
        <xsd:restriction base="dms:Text"/>
      </xsd:simpleType>
    </xsd:element>
    <xsd:element name="MediaServiceBillingMetadata" ma:index="33"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pprovalStatus xmlns="40983290-9808-4ff6-95f3-2ffe113c64f5">true</ApprovalStatus>
    <TweetDate xmlns="40983290-9808-4ff6-95f3-2ffe113c64f5" xsi:nil="true"/>
    <TweetContent xmlns="40983290-9808-4ff6-95f3-2ffe113c64f5" xsi:nil="true"/>
    <TaxCatchAll xmlns="7da045e7-89b5-4516-a796-796289adaf32" xsi:nil="true"/>
    <lcf76f155ced4ddcb4097134ff3c332f xmlns="40983290-9808-4ff6-95f3-2ffe113c64f5">
      <Terms xmlns="http://schemas.microsoft.com/office/infopath/2007/PartnerControls"/>
    </lcf76f155ced4ddcb4097134ff3c332f>
    <ApproverComments xmlns="40983290-9808-4ff6-95f3-2ffe113c64f5" xsi:nil="true"/>
  </documentManagement>
</p:properties>
</file>

<file path=customXml/itemProps1.xml><?xml version="1.0" encoding="utf-8"?>
<ds:datastoreItem xmlns:ds="http://schemas.openxmlformats.org/officeDocument/2006/customXml" ds:itemID="{A0D1E1B8-0BC8-428D-9A8C-52FE938D07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a045e7-89b5-4516-a796-796289adaf32"/>
    <ds:schemaRef ds:uri="40983290-9808-4ff6-95f3-2ffe113c64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BE9C677-833E-4760-8900-10B19F5DFA86}">
  <ds:schemaRefs>
    <ds:schemaRef ds:uri="http://schemas.microsoft.com/sharepoint/v3/contenttype/forms"/>
  </ds:schemaRefs>
</ds:datastoreItem>
</file>

<file path=customXml/itemProps3.xml><?xml version="1.0" encoding="utf-8"?>
<ds:datastoreItem xmlns:ds="http://schemas.openxmlformats.org/officeDocument/2006/customXml" ds:itemID="{465A489A-CEA5-483E-8B71-C55DF514E63C}">
  <ds:schemaRefs>
    <ds:schemaRef ds:uri="http://schemas.microsoft.com/office/2006/metadata/properties"/>
    <ds:schemaRef ds:uri="http://schemas.microsoft.com/office/infopath/2007/PartnerControls"/>
    <ds:schemaRef ds:uri="40983290-9808-4ff6-95f3-2ffe113c64f5"/>
    <ds:schemaRef ds:uri="7da045e7-89b5-4516-a796-796289adaf32"/>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Anderl</dc:creator>
  <cp:lastModifiedBy>Emma Stancescu</cp:lastModifiedBy>
  <cp:lastPrinted>2025-07-29T09:30:00Z</cp:lastPrinted>
  <dcterms:created xsi:type="dcterms:W3CDTF">2024-03-28T09:20:34Z</dcterms:created>
  <dcterms:modified xsi:type="dcterms:W3CDTF">2025-07-29T13:42:41Z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0x0101008B5198977CE3664C8BD2C33C0A0BAB79</vt:lpwstr>
  </property>
  <property fmtid="{D5CDD505-2E9C-101B-9397-08002B2CF9AE}" pid="3" name="MediaServiceImageTags">
    <vt:lpwstr/>
  </property>
</Properties>
</file>