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wsl$\vrekon\home\vrekon\projekte\vrekon\notebooks\thomschke\"/>
    </mc:Choice>
  </mc:AlternateContent>
  <bookViews>
    <workbookView xWindow="480" yWindow="120" windowWidth="18195" windowHeight="11565" activeTab="2"/>
  </bookViews>
  <sheets>
    <sheet name="Infos zu dieser Mappe" sheetId="1" r:id="rId1"/>
    <sheet name="Legende_Thomschke" sheetId="2" r:id="rId2"/>
    <sheet name="Basis" sheetId="3" r:id="rId3"/>
    <sheet name="Datentransfer" sheetId="4" r:id="rId4"/>
    <sheet name="Legende" sheetId="5" r:id="rId5"/>
    <sheet name="Zusammenfassung" sheetId="6" r:id="rId6"/>
  </sheets>
  <definedNames>
    <definedName name="_xlnm._FilterDatabase" localSheetId="2" hidden="1">Basis!$A$1:$BP$594</definedName>
  </definedNames>
  <calcPr calcId="162913"/>
</workbook>
</file>

<file path=xl/calcChain.xml><?xml version="1.0" encoding="utf-8"?>
<calcChain xmlns="http://schemas.openxmlformats.org/spreadsheetml/2006/main">
  <c r="C72" i="4" l="1"/>
  <c r="C62" i="4"/>
  <c r="C56" i="4"/>
  <c r="C54" i="4"/>
  <c r="C22" i="4"/>
  <c r="C20" i="4"/>
  <c r="C14" i="4"/>
  <c r="C65" i="4"/>
  <c r="C83" i="4"/>
  <c r="C74" i="4"/>
  <c r="C41" i="4"/>
  <c r="C12" i="4"/>
  <c r="C10" i="4"/>
  <c r="C26" i="4"/>
  <c r="C25" i="4"/>
  <c r="C61" i="4"/>
  <c r="C24" i="4"/>
  <c r="C60" i="4"/>
  <c r="C23" i="4"/>
  <c r="C59" i="4"/>
  <c r="C58" i="4"/>
  <c r="C21" i="4"/>
  <c r="C57" i="4"/>
  <c r="C19" i="4"/>
  <c r="C55" i="4"/>
  <c r="C18" i="4"/>
  <c r="C71" i="4"/>
  <c r="C30" i="4"/>
  <c r="C17" i="4"/>
  <c r="C9" i="4"/>
  <c r="C76" i="4"/>
  <c r="C70" i="4"/>
  <c r="C53" i="4"/>
  <c r="C16" i="4"/>
  <c r="C8" i="4"/>
  <c r="C84" i="4"/>
  <c r="C69" i="4"/>
  <c r="C52" i="4"/>
  <c r="C49" i="4"/>
  <c r="C37" i="4"/>
  <c r="C32" i="4"/>
  <c r="C15" i="4"/>
  <c r="C7" i="4"/>
  <c r="C64" i="4"/>
  <c r="C82" i="4"/>
  <c r="C81" i="4"/>
  <c r="C80" i="4"/>
  <c r="C79" i="4"/>
  <c r="D79" i="4" s="1"/>
  <c r="C78" i="4"/>
  <c r="C77" i="4"/>
  <c r="C75" i="4"/>
  <c r="C67" i="4"/>
  <c r="C66" i="4"/>
  <c r="C63" i="4"/>
  <c r="C4" i="4"/>
  <c r="C48" i="4"/>
  <c r="C47" i="4"/>
  <c r="C46" i="4"/>
  <c r="C44" i="4"/>
  <c r="C43" i="4"/>
  <c r="C42" i="4"/>
  <c r="C40" i="4"/>
  <c r="C39" i="4"/>
  <c r="C38" i="4"/>
  <c r="C36" i="4"/>
  <c r="C35" i="4"/>
  <c r="C34" i="4"/>
  <c r="C33" i="4"/>
  <c r="C31" i="4"/>
  <c r="C29" i="4"/>
  <c r="C28" i="4"/>
  <c r="C27" i="4"/>
  <c r="C13" i="4"/>
  <c r="C11" i="4"/>
  <c r="C5" i="4"/>
  <c r="C3" i="4"/>
  <c r="C2" i="4"/>
  <c r="BD594" i="3"/>
  <c r="D594" i="3"/>
  <c r="BD593" i="3"/>
  <c r="D593" i="3"/>
  <c r="BD592" i="3"/>
  <c r="D592" i="3"/>
  <c r="BD591" i="3"/>
  <c r="D591" i="3"/>
  <c r="BD590" i="3"/>
  <c r="D590" i="3"/>
  <c r="BD589" i="3"/>
  <c r="D589" i="3"/>
  <c r="BD588" i="3"/>
  <c r="D588" i="3"/>
  <c r="BD587" i="3"/>
  <c r="D587" i="3"/>
  <c r="BD586" i="3"/>
  <c r="BD585" i="3"/>
  <c r="D585" i="3"/>
  <c r="BD584" i="3"/>
  <c r="D584" i="3"/>
  <c r="BD583" i="3"/>
  <c r="D583" i="3"/>
  <c r="BD582" i="3"/>
  <c r="D582" i="3"/>
  <c r="BD581" i="3"/>
  <c r="D581" i="3"/>
  <c r="BD580" i="3"/>
  <c r="D580" i="3"/>
  <c r="BD579" i="3"/>
  <c r="D579" i="3"/>
  <c r="BD578" i="3"/>
  <c r="D578" i="3"/>
  <c r="BD577" i="3"/>
  <c r="D577" i="3"/>
  <c r="BD576" i="3"/>
  <c r="D576" i="3"/>
  <c r="BD575" i="3"/>
  <c r="D575" i="3"/>
  <c r="BD574" i="3"/>
  <c r="D574" i="3"/>
  <c r="BD573" i="3"/>
  <c r="D573" i="3"/>
  <c r="BD572" i="3"/>
  <c r="BD571" i="3"/>
  <c r="D571" i="3"/>
  <c r="BD570" i="3"/>
  <c r="D570" i="3"/>
  <c r="BD569" i="3"/>
  <c r="D569" i="3"/>
  <c r="BD568" i="3"/>
  <c r="D568" i="3"/>
  <c r="BD567" i="3"/>
  <c r="D567" i="3"/>
  <c r="BD566" i="3"/>
  <c r="BD565" i="3"/>
  <c r="D565" i="3"/>
  <c r="BD564" i="3"/>
  <c r="D564" i="3"/>
  <c r="BD563" i="3"/>
  <c r="D563" i="3"/>
  <c r="BD562" i="3"/>
  <c r="BD561" i="3"/>
  <c r="D561" i="3"/>
  <c r="BD560" i="3"/>
  <c r="D560" i="3"/>
  <c r="BD559" i="3"/>
  <c r="D559" i="3"/>
  <c r="BD558" i="3"/>
  <c r="D558" i="3"/>
  <c r="BD557" i="3"/>
  <c r="D557" i="3"/>
  <c r="BD556" i="3"/>
  <c r="D556" i="3"/>
  <c r="BD555" i="3"/>
  <c r="D555" i="3"/>
  <c r="BD554" i="3"/>
  <c r="D554" i="3"/>
  <c r="BD553" i="3"/>
  <c r="D553" i="3"/>
  <c r="BD552" i="3"/>
  <c r="D552" i="3"/>
  <c r="BD551" i="3"/>
  <c r="D551" i="3"/>
  <c r="BD550" i="3"/>
  <c r="D550" i="3"/>
  <c r="BD549" i="3"/>
  <c r="D549" i="3"/>
  <c r="BD548" i="3"/>
  <c r="D548" i="3"/>
  <c r="BD547" i="3"/>
  <c r="D547" i="3"/>
  <c r="BD546" i="3"/>
  <c r="D546" i="3"/>
  <c r="BD545" i="3"/>
  <c r="D545" i="3"/>
  <c r="BD544" i="3"/>
  <c r="D544" i="3"/>
  <c r="BD543" i="3"/>
  <c r="D543" i="3"/>
  <c r="BD542" i="3"/>
  <c r="D542" i="3"/>
  <c r="BD541" i="3"/>
  <c r="D541" i="3"/>
  <c r="BD540" i="3"/>
  <c r="D540" i="3"/>
  <c r="BD539" i="3"/>
  <c r="D539" i="3"/>
  <c r="BD538" i="3"/>
  <c r="D538" i="3"/>
  <c r="BD537" i="3"/>
  <c r="D537" i="3"/>
  <c r="BD536" i="3"/>
  <c r="D536" i="3"/>
  <c r="BD535" i="3"/>
  <c r="D535" i="3"/>
  <c r="BD534" i="3"/>
  <c r="D534" i="3"/>
  <c r="BD533" i="3"/>
  <c r="D533" i="3"/>
  <c r="BD532" i="3"/>
  <c r="D532" i="3"/>
  <c r="BD531" i="3"/>
  <c r="D531" i="3"/>
  <c r="BD530" i="3"/>
  <c r="D530" i="3"/>
  <c r="BD529" i="3"/>
  <c r="D529" i="3"/>
  <c r="BD528" i="3"/>
  <c r="D528" i="3"/>
  <c r="BD527" i="3"/>
  <c r="D527" i="3"/>
  <c r="BD526" i="3"/>
  <c r="D526" i="3"/>
  <c r="BD525" i="3"/>
  <c r="D525" i="3"/>
  <c r="BD524" i="3"/>
  <c r="D524" i="3"/>
  <c r="BD523" i="3"/>
  <c r="D523" i="3"/>
  <c r="BD522" i="3"/>
  <c r="D522" i="3"/>
  <c r="BD521" i="3"/>
  <c r="D521" i="3"/>
  <c r="BD520" i="3"/>
  <c r="D520" i="3"/>
  <c r="BD519" i="3"/>
  <c r="D519" i="3"/>
  <c r="BD518" i="3"/>
  <c r="D518" i="3"/>
  <c r="BD517" i="3"/>
  <c r="D517" i="3"/>
  <c r="BD516" i="3"/>
  <c r="D516" i="3"/>
  <c r="BD515" i="3"/>
  <c r="BD514" i="3"/>
  <c r="D514" i="3"/>
  <c r="BD513" i="3"/>
  <c r="D513" i="3"/>
  <c r="BD512" i="3"/>
  <c r="D512" i="3"/>
  <c r="BD511" i="3"/>
  <c r="D511" i="3"/>
  <c r="BD510" i="3"/>
  <c r="D510" i="3"/>
  <c r="BD509" i="3"/>
  <c r="D509" i="3"/>
  <c r="BD508" i="3"/>
  <c r="D508" i="3"/>
  <c r="BD507" i="3"/>
  <c r="D507" i="3"/>
  <c r="BD506" i="3"/>
  <c r="D506" i="3"/>
  <c r="BD505" i="3"/>
  <c r="D505" i="3"/>
  <c r="BD504" i="3"/>
  <c r="D504" i="3"/>
  <c r="BD503" i="3"/>
  <c r="D503" i="3"/>
  <c r="BD502" i="3"/>
  <c r="D502" i="3"/>
  <c r="BD501" i="3"/>
  <c r="D501" i="3"/>
  <c r="BD500" i="3"/>
  <c r="D500" i="3"/>
  <c r="BD499" i="3"/>
  <c r="D499" i="3"/>
  <c r="BD498" i="3"/>
  <c r="D498" i="3"/>
  <c r="BD497" i="3"/>
  <c r="D497" i="3"/>
  <c r="BD496" i="3"/>
  <c r="D496" i="3"/>
  <c r="BD495" i="3"/>
  <c r="D495" i="3"/>
  <c r="BD494" i="3"/>
  <c r="D494" i="3"/>
  <c r="BD493" i="3"/>
  <c r="D493" i="3"/>
  <c r="BD492" i="3"/>
  <c r="D492" i="3"/>
  <c r="BD491" i="3"/>
  <c r="D491" i="3"/>
  <c r="BD490" i="3"/>
  <c r="D490" i="3"/>
  <c r="BD489" i="3"/>
  <c r="D489" i="3"/>
  <c r="BD488" i="3"/>
  <c r="D488" i="3"/>
  <c r="BD487" i="3"/>
  <c r="D487" i="3"/>
  <c r="BD486" i="3"/>
  <c r="D486" i="3"/>
  <c r="BD485" i="3"/>
  <c r="D485" i="3"/>
  <c r="BD484" i="3"/>
  <c r="D484" i="3"/>
  <c r="BD483" i="3"/>
  <c r="D483" i="3"/>
  <c r="BD482" i="3"/>
  <c r="D482" i="3"/>
  <c r="BD481" i="3"/>
  <c r="D481" i="3"/>
  <c r="BD480" i="3"/>
  <c r="D480" i="3"/>
  <c r="BD479" i="3"/>
  <c r="D479" i="3"/>
  <c r="BD478" i="3"/>
  <c r="D478" i="3"/>
  <c r="BD477" i="3"/>
  <c r="D477" i="3"/>
  <c r="BD476" i="3"/>
  <c r="D476" i="3"/>
  <c r="BD475" i="3"/>
  <c r="D475" i="3"/>
  <c r="BD474" i="3"/>
  <c r="D474" i="3"/>
  <c r="BD473" i="3"/>
  <c r="D473" i="3"/>
  <c r="BD472" i="3"/>
  <c r="D472" i="3"/>
  <c r="BD471" i="3"/>
  <c r="D471" i="3"/>
  <c r="BD470" i="3"/>
  <c r="D470" i="3"/>
  <c r="BD469" i="3"/>
  <c r="D469" i="3"/>
  <c r="BD468" i="3"/>
  <c r="D468" i="3"/>
  <c r="BD467" i="3"/>
  <c r="D467" i="3"/>
  <c r="BD466" i="3"/>
  <c r="D466" i="3"/>
  <c r="BD465" i="3"/>
  <c r="D465" i="3"/>
  <c r="BD464" i="3"/>
  <c r="D464" i="3"/>
  <c r="BD463" i="3"/>
  <c r="D463" i="3"/>
  <c r="BD462" i="3"/>
  <c r="D462" i="3"/>
  <c r="BD461" i="3"/>
  <c r="D461" i="3"/>
  <c r="BD460" i="3"/>
  <c r="D460" i="3"/>
  <c r="BD459" i="3"/>
  <c r="D459" i="3"/>
  <c r="BD458" i="3"/>
  <c r="D458" i="3"/>
  <c r="BD457" i="3"/>
  <c r="D457" i="3"/>
  <c r="BD456" i="3"/>
  <c r="D456" i="3"/>
  <c r="BD455" i="3"/>
  <c r="D455" i="3"/>
  <c r="BD454" i="3"/>
  <c r="D454" i="3"/>
  <c r="BD453" i="3"/>
  <c r="D453" i="3"/>
  <c r="BD452" i="3"/>
  <c r="D452" i="3"/>
  <c r="BD451" i="3"/>
  <c r="D451" i="3"/>
  <c r="BD450" i="3"/>
  <c r="D450" i="3"/>
  <c r="BD449" i="3"/>
  <c r="D449" i="3"/>
  <c r="BD448" i="3"/>
  <c r="D448" i="3"/>
  <c r="BD447" i="3"/>
  <c r="D447" i="3"/>
  <c r="BD446" i="3"/>
  <c r="D446" i="3"/>
  <c r="BD445" i="3"/>
  <c r="D445" i="3"/>
  <c r="BD444" i="3"/>
  <c r="D444" i="3"/>
  <c r="BD443" i="3"/>
  <c r="D443" i="3"/>
  <c r="BD442" i="3"/>
  <c r="D442" i="3"/>
  <c r="BD441" i="3"/>
  <c r="D441" i="3"/>
  <c r="BD440" i="3"/>
  <c r="D440" i="3"/>
  <c r="BD439" i="3"/>
  <c r="D439" i="3"/>
  <c r="BD438" i="3"/>
  <c r="D438" i="3"/>
  <c r="BD437" i="3"/>
  <c r="D437" i="3"/>
  <c r="BD436" i="3"/>
  <c r="D436" i="3"/>
  <c r="BD435" i="3"/>
  <c r="D435" i="3"/>
  <c r="BD434" i="3"/>
  <c r="D434" i="3"/>
  <c r="BD433" i="3"/>
  <c r="D433" i="3"/>
  <c r="BD432" i="3"/>
  <c r="D432" i="3"/>
  <c r="BD431" i="3"/>
  <c r="D431" i="3"/>
  <c r="BD430" i="3"/>
  <c r="D430" i="3"/>
  <c r="BD429" i="3"/>
  <c r="D429" i="3"/>
  <c r="BD428" i="3"/>
  <c r="D428" i="3"/>
  <c r="BD427" i="3"/>
  <c r="D427" i="3"/>
  <c r="BD426" i="3"/>
  <c r="D426" i="3"/>
  <c r="BD425" i="3"/>
  <c r="D425" i="3"/>
  <c r="BD424" i="3"/>
  <c r="D424" i="3"/>
  <c r="BD423" i="3"/>
  <c r="D423" i="3"/>
  <c r="BD422" i="3"/>
  <c r="D422" i="3"/>
  <c r="BD421" i="3"/>
  <c r="D421" i="3"/>
  <c r="BD420" i="3"/>
  <c r="D420" i="3"/>
  <c r="BD419" i="3"/>
  <c r="D419" i="3"/>
  <c r="BD418" i="3"/>
  <c r="D418" i="3"/>
  <c r="BD417" i="3"/>
  <c r="D417" i="3"/>
  <c r="BD416" i="3"/>
  <c r="D416" i="3"/>
  <c r="BD415" i="3"/>
  <c r="D415" i="3"/>
  <c r="BD414" i="3"/>
  <c r="D414" i="3"/>
  <c r="BD413" i="3"/>
  <c r="D413" i="3"/>
  <c r="BD412" i="3"/>
  <c r="D412" i="3"/>
  <c r="BD411" i="3"/>
  <c r="D411" i="3"/>
  <c r="BD410" i="3"/>
  <c r="D410" i="3"/>
  <c r="BD409" i="3"/>
  <c r="D409" i="3"/>
  <c r="BD408" i="3"/>
  <c r="D408" i="3"/>
  <c r="BD407" i="3"/>
  <c r="D407" i="3"/>
  <c r="BD406" i="3"/>
  <c r="D406" i="3"/>
  <c r="BD405" i="3"/>
  <c r="D405" i="3"/>
  <c r="BD404" i="3"/>
  <c r="D404" i="3"/>
  <c r="BD403" i="3"/>
  <c r="D403" i="3"/>
  <c r="BD402" i="3"/>
  <c r="D402" i="3"/>
  <c r="BD401" i="3"/>
  <c r="D401" i="3"/>
  <c r="BD400" i="3"/>
  <c r="D400" i="3"/>
  <c r="BD399" i="3"/>
  <c r="D399" i="3"/>
  <c r="BD398" i="3"/>
  <c r="D398" i="3"/>
  <c r="BD397" i="3"/>
  <c r="D397" i="3"/>
  <c r="BD396" i="3"/>
  <c r="D396" i="3"/>
  <c r="BD395" i="3"/>
  <c r="D395" i="3"/>
  <c r="BD394" i="3"/>
  <c r="D394" i="3"/>
  <c r="BD393" i="3"/>
  <c r="D393" i="3"/>
  <c r="BD392" i="3"/>
  <c r="D392" i="3"/>
  <c r="BD391" i="3"/>
  <c r="D391" i="3"/>
  <c r="BD390" i="3"/>
  <c r="D390" i="3"/>
  <c r="BD389" i="3"/>
  <c r="D389" i="3"/>
  <c r="BD388" i="3"/>
  <c r="D388" i="3"/>
  <c r="BD387" i="3"/>
  <c r="D387" i="3"/>
  <c r="BD386" i="3"/>
  <c r="D386" i="3"/>
  <c r="BD385" i="3"/>
  <c r="D385" i="3"/>
  <c r="BD384" i="3"/>
  <c r="D384" i="3"/>
  <c r="BD383" i="3"/>
  <c r="D383" i="3"/>
  <c r="BD382" i="3"/>
  <c r="D382" i="3"/>
  <c r="BD381" i="3"/>
  <c r="D381" i="3"/>
  <c r="BD380" i="3"/>
  <c r="D380" i="3"/>
  <c r="BD379" i="3"/>
  <c r="D379" i="3"/>
  <c r="BD378" i="3"/>
  <c r="D378" i="3"/>
  <c r="BD377" i="3"/>
  <c r="D377" i="3"/>
  <c r="BD376" i="3"/>
  <c r="D376" i="3"/>
  <c r="BD375" i="3"/>
  <c r="D375" i="3"/>
  <c r="BD374" i="3"/>
  <c r="D374" i="3"/>
  <c r="BD373" i="3"/>
  <c r="D373" i="3"/>
  <c r="BD372" i="3"/>
  <c r="D372" i="3"/>
  <c r="BD371" i="3"/>
  <c r="D371" i="3"/>
  <c r="BD370" i="3"/>
  <c r="D370" i="3"/>
  <c r="BD369" i="3"/>
  <c r="D369" i="3"/>
  <c r="BD368" i="3"/>
  <c r="D368" i="3"/>
  <c r="BD367" i="3"/>
  <c r="D367" i="3"/>
  <c r="BD366" i="3"/>
  <c r="D366" i="3"/>
  <c r="BD365" i="3"/>
  <c r="D365" i="3"/>
  <c r="BD364" i="3"/>
  <c r="D364" i="3"/>
  <c r="BD363" i="3"/>
  <c r="D363" i="3"/>
  <c r="BD362" i="3"/>
  <c r="D362" i="3"/>
  <c r="BD361" i="3"/>
  <c r="D361" i="3"/>
  <c r="BD360" i="3"/>
  <c r="D360" i="3"/>
  <c r="BD359" i="3"/>
  <c r="D359" i="3"/>
  <c r="BD358" i="3"/>
  <c r="D358" i="3"/>
  <c r="BD357" i="3"/>
  <c r="D357" i="3"/>
  <c r="BD356" i="3"/>
  <c r="D356" i="3"/>
  <c r="BD355" i="3"/>
  <c r="D355" i="3"/>
  <c r="BD354" i="3"/>
  <c r="BD353" i="3"/>
  <c r="D353" i="3"/>
  <c r="BD352" i="3"/>
  <c r="D352" i="3"/>
  <c r="BD351" i="3"/>
  <c r="D351" i="3"/>
  <c r="BD350" i="3"/>
  <c r="D350" i="3"/>
  <c r="BD349" i="3"/>
  <c r="D349" i="3"/>
  <c r="BD348" i="3"/>
  <c r="D348" i="3"/>
  <c r="BD347" i="3"/>
  <c r="D347" i="3"/>
  <c r="BD346" i="3"/>
  <c r="D346" i="3"/>
  <c r="BD345" i="3"/>
  <c r="D345" i="3"/>
  <c r="BD344" i="3"/>
  <c r="D344" i="3"/>
  <c r="BD343" i="3"/>
  <c r="D343" i="3"/>
  <c r="BD342" i="3"/>
  <c r="D342" i="3"/>
  <c r="BD341" i="3"/>
  <c r="D341" i="3"/>
  <c r="BD340" i="3"/>
  <c r="D340" i="3"/>
  <c r="BD339" i="3"/>
  <c r="D339" i="3"/>
  <c r="BD338" i="3"/>
  <c r="D338" i="3"/>
  <c r="BD337" i="3"/>
  <c r="D337" i="3"/>
  <c r="BD336" i="3"/>
  <c r="D336" i="3"/>
  <c r="BD335" i="3"/>
  <c r="D335" i="3"/>
  <c r="BD334" i="3"/>
  <c r="D334" i="3"/>
  <c r="BD333" i="3"/>
  <c r="D333" i="3"/>
  <c r="BD332" i="3"/>
  <c r="D332" i="3"/>
  <c r="BD331" i="3"/>
  <c r="D331" i="3"/>
  <c r="BD330" i="3"/>
  <c r="D330" i="3"/>
  <c r="BD329" i="3"/>
  <c r="D329" i="3"/>
  <c r="BD328" i="3"/>
  <c r="D328" i="3"/>
  <c r="BD327" i="3"/>
  <c r="D327" i="3"/>
  <c r="BD326" i="3"/>
  <c r="D326" i="3"/>
  <c r="BD325" i="3"/>
  <c r="D325" i="3"/>
  <c r="BD324" i="3"/>
  <c r="D324" i="3"/>
  <c r="BD323" i="3"/>
  <c r="D323" i="3"/>
  <c r="BD322" i="3"/>
  <c r="D322" i="3"/>
  <c r="BD321" i="3"/>
  <c r="D321" i="3"/>
  <c r="BD320" i="3"/>
  <c r="D320" i="3"/>
  <c r="BD319" i="3"/>
  <c r="D319" i="3"/>
  <c r="BD318" i="3"/>
  <c r="D318" i="3"/>
  <c r="BD317" i="3"/>
  <c r="D317" i="3"/>
  <c r="BD316" i="3"/>
  <c r="D316" i="3"/>
  <c r="BD315" i="3"/>
  <c r="D315" i="3"/>
  <c r="BD314" i="3"/>
  <c r="D314" i="3"/>
  <c r="BD313" i="3"/>
  <c r="D313" i="3"/>
  <c r="BD312" i="3"/>
  <c r="D312" i="3"/>
  <c r="BD311" i="3"/>
  <c r="D311" i="3"/>
  <c r="BD310" i="3"/>
  <c r="D310" i="3"/>
  <c r="BD309" i="3"/>
  <c r="D309" i="3"/>
  <c r="BD308" i="3"/>
  <c r="D308" i="3"/>
  <c r="BD307" i="3"/>
  <c r="D307" i="3"/>
  <c r="BD306" i="3"/>
  <c r="D306" i="3"/>
  <c r="BD305" i="3"/>
  <c r="BD304" i="3"/>
  <c r="D304" i="3"/>
  <c r="BD303" i="3"/>
  <c r="D303" i="3"/>
  <c r="BD302" i="3"/>
  <c r="D302" i="3"/>
  <c r="BD301" i="3"/>
  <c r="D301" i="3"/>
  <c r="BD300" i="3"/>
  <c r="D300" i="3"/>
  <c r="BD299" i="3"/>
  <c r="D299" i="3"/>
  <c r="BD298" i="3"/>
  <c r="D298" i="3"/>
  <c r="BD297" i="3"/>
  <c r="D297" i="3"/>
  <c r="BD296" i="3"/>
  <c r="D296" i="3"/>
  <c r="BD295" i="3"/>
  <c r="D295" i="3"/>
  <c r="BD294" i="3"/>
  <c r="D294" i="3"/>
  <c r="BD293" i="3"/>
  <c r="D293" i="3"/>
  <c r="BD292" i="3"/>
  <c r="D292" i="3"/>
  <c r="BD291" i="3"/>
  <c r="D291" i="3"/>
  <c r="BD290" i="3"/>
  <c r="D290" i="3"/>
  <c r="BD289" i="3"/>
  <c r="D289" i="3"/>
  <c r="BD288" i="3"/>
  <c r="D288" i="3"/>
  <c r="BD287" i="3"/>
  <c r="D287" i="3"/>
  <c r="BD286" i="3"/>
  <c r="D286" i="3"/>
  <c r="BD285" i="3"/>
  <c r="D285" i="3"/>
  <c r="BD284" i="3"/>
  <c r="D284" i="3"/>
  <c r="BD283" i="3"/>
  <c r="D283" i="3"/>
  <c r="BD282" i="3"/>
  <c r="D282" i="3"/>
  <c r="BD281" i="3"/>
  <c r="D281" i="3"/>
  <c r="BD280" i="3"/>
  <c r="D280" i="3"/>
  <c r="BD279" i="3"/>
  <c r="D279" i="3"/>
  <c r="BD278" i="3"/>
  <c r="D278" i="3"/>
  <c r="BD277" i="3"/>
  <c r="D277" i="3"/>
  <c r="BD276" i="3"/>
  <c r="D276" i="3"/>
  <c r="BD275" i="3"/>
  <c r="D275" i="3"/>
  <c r="BD274" i="3"/>
  <c r="D274" i="3"/>
  <c r="BD273" i="3"/>
  <c r="D273" i="3"/>
  <c r="BD272" i="3"/>
  <c r="D272" i="3"/>
  <c r="BD271" i="3"/>
  <c r="D271" i="3"/>
  <c r="BD270" i="3"/>
  <c r="D270" i="3"/>
  <c r="BD269" i="3"/>
  <c r="D269" i="3"/>
  <c r="BD268" i="3"/>
  <c r="D268" i="3"/>
  <c r="BD267" i="3"/>
  <c r="D267" i="3"/>
  <c r="BD266" i="3"/>
  <c r="D266" i="3"/>
  <c r="BD265" i="3"/>
  <c r="D265" i="3"/>
  <c r="BD264" i="3"/>
  <c r="D264" i="3"/>
  <c r="BD263" i="3"/>
  <c r="D263" i="3"/>
  <c r="BD262" i="3"/>
  <c r="D262" i="3"/>
  <c r="BD261" i="3"/>
  <c r="D261" i="3"/>
  <c r="BD260" i="3"/>
  <c r="D260" i="3"/>
  <c r="BD259" i="3"/>
  <c r="D259" i="3"/>
  <c r="BD258" i="3"/>
  <c r="D258" i="3"/>
  <c r="BD257" i="3"/>
  <c r="D257" i="3"/>
  <c r="BD256" i="3"/>
  <c r="D256" i="3"/>
  <c r="BD255" i="3"/>
  <c r="D255" i="3"/>
  <c r="BD254" i="3"/>
  <c r="D254" i="3"/>
  <c r="BD253" i="3"/>
  <c r="D253" i="3"/>
  <c r="BD252" i="3"/>
  <c r="D252" i="3"/>
  <c r="BD251" i="3"/>
  <c r="D251" i="3"/>
  <c r="BD250" i="3"/>
  <c r="D250" i="3"/>
  <c r="BD249" i="3"/>
  <c r="D249" i="3"/>
  <c r="BD248" i="3"/>
  <c r="D248" i="3"/>
  <c r="BD247" i="3"/>
  <c r="D247" i="3"/>
  <c r="BD246" i="3"/>
  <c r="D246" i="3"/>
  <c r="BD245" i="3"/>
  <c r="D245" i="3"/>
  <c r="BD244" i="3"/>
  <c r="D244" i="3"/>
  <c r="BD243" i="3"/>
  <c r="D243" i="3"/>
  <c r="BD242" i="3"/>
  <c r="D242" i="3"/>
  <c r="BD241" i="3"/>
  <c r="D241" i="3"/>
  <c r="BD240" i="3"/>
  <c r="D240" i="3"/>
  <c r="BD239" i="3"/>
  <c r="D239" i="3"/>
  <c r="BD238" i="3"/>
  <c r="D238" i="3"/>
  <c r="BD237" i="3"/>
  <c r="D237" i="3"/>
  <c r="BD236" i="3"/>
  <c r="D236" i="3"/>
  <c r="BD235" i="3"/>
  <c r="D235" i="3"/>
  <c r="BD234" i="3"/>
  <c r="D234" i="3"/>
  <c r="BD233" i="3"/>
  <c r="D233" i="3"/>
  <c r="BD232" i="3"/>
  <c r="D232" i="3"/>
  <c r="BD231" i="3"/>
  <c r="D231" i="3"/>
  <c r="BD230" i="3"/>
  <c r="D230" i="3"/>
  <c r="BD229" i="3"/>
  <c r="D229" i="3"/>
  <c r="BD228" i="3"/>
  <c r="D228" i="3"/>
  <c r="BD227" i="3"/>
  <c r="D227" i="3"/>
  <c r="BD226" i="3"/>
  <c r="D226" i="3"/>
  <c r="BD225" i="3"/>
  <c r="D225" i="3"/>
  <c r="BD224" i="3"/>
  <c r="D224" i="3"/>
  <c r="BD223" i="3"/>
  <c r="D223" i="3"/>
  <c r="BD222" i="3"/>
  <c r="D222" i="3"/>
  <c r="BD221" i="3"/>
  <c r="D221" i="3"/>
  <c r="BD220" i="3"/>
  <c r="BD219" i="3"/>
  <c r="D219" i="3"/>
  <c r="BD218" i="3"/>
  <c r="D218" i="3"/>
  <c r="BD217" i="3"/>
  <c r="D217" i="3"/>
  <c r="BD216" i="3"/>
  <c r="D216" i="3"/>
  <c r="BD215" i="3"/>
  <c r="D215" i="3"/>
  <c r="BD214" i="3"/>
  <c r="D214" i="3"/>
  <c r="BD213" i="3"/>
  <c r="D213" i="3"/>
  <c r="BD212" i="3"/>
  <c r="D212" i="3"/>
  <c r="BD211" i="3"/>
  <c r="D211" i="3"/>
  <c r="BD210" i="3"/>
  <c r="D210" i="3"/>
  <c r="BD209" i="3"/>
  <c r="D209" i="3"/>
  <c r="BD208" i="3"/>
  <c r="D208" i="3"/>
  <c r="BD207" i="3"/>
  <c r="D207" i="3"/>
  <c r="BD206" i="3"/>
  <c r="D206" i="3"/>
  <c r="BD205" i="3"/>
  <c r="D205" i="3"/>
  <c r="BD204" i="3"/>
  <c r="BD203" i="3"/>
  <c r="D203" i="3"/>
  <c r="BD202" i="3"/>
  <c r="D202" i="3"/>
  <c r="BD201" i="3"/>
  <c r="D201" i="3"/>
  <c r="BD200" i="3"/>
  <c r="D200" i="3"/>
  <c r="BD199" i="3"/>
  <c r="D199" i="3"/>
  <c r="BD198" i="3"/>
  <c r="D198" i="3"/>
  <c r="BD197" i="3"/>
  <c r="D197" i="3"/>
  <c r="BD196" i="3"/>
  <c r="D196" i="3"/>
  <c r="BD195" i="3"/>
  <c r="D195" i="3"/>
  <c r="BD194" i="3"/>
  <c r="D194" i="3"/>
  <c r="BD193" i="3"/>
  <c r="D193" i="3"/>
  <c r="BD192" i="3"/>
  <c r="D192" i="3"/>
  <c r="BD191" i="3"/>
  <c r="D191" i="3"/>
  <c r="BD190" i="3"/>
  <c r="D190" i="3"/>
  <c r="BD189" i="3"/>
  <c r="D189" i="3"/>
  <c r="BD188" i="3"/>
  <c r="D188" i="3"/>
  <c r="BD187" i="3"/>
  <c r="D187" i="3"/>
  <c r="BD186" i="3"/>
  <c r="D186" i="3"/>
  <c r="BD185" i="3"/>
  <c r="D185" i="3"/>
  <c r="BD184" i="3"/>
  <c r="D184" i="3"/>
  <c r="BD183" i="3"/>
  <c r="D183" i="3"/>
  <c r="BD182" i="3"/>
  <c r="D182" i="3"/>
  <c r="BD181" i="3"/>
  <c r="D181" i="3"/>
  <c r="BD180" i="3"/>
  <c r="D180" i="3"/>
  <c r="BD179" i="3"/>
  <c r="D179" i="3"/>
  <c r="BD178" i="3"/>
  <c r="D178" i="3"/>
  <c r="BD177" i="3"/>
  <c r="D177" i="3"/>
  <c r="BD176" i="3"/>
  <c r="D176" i="3"/>
  <c r="BD175" i="3"/>
  <c r="D175" i="3"/>
  <c r="BD174" i="3"/>
  <c r="D174" i="3"/>
  <c r="BD173" i="3"/>
  <c r="D173" i="3"/>
  <c r="BD172" i="3"/>
  <c r="D172" i="3"/>
  <c r="BD171" i="3"/>
  <c r="D171" i="3"/>
  <c r="BD170" i="3"/>
  <c r="D170" i="3"/>
  <c r="BD169" i="3"/>
  <c r="D169" i="3"/>
  <c r="BD168" i="3"/>
  <c r="D168" i="3"/>
  <c r="BD167" i="3"/>
  <c r="D167" i="3"/>
  <c r="BD166" i="3"/>
  <c r="D166" i="3"/>
  <c r="BD165" i="3"/>
  <c r="D165" i="3"/>
  <c r="BD164" i="3"/>
  <c r="D164" i="3"/>
  <c r="BD163" i="3"/>
  <c r="D163" i="3"/>
  <c r="BD162" i="3"/>
  <c r="D162" i="3"/>
  <c r="BD161" i="3"/>
  <c r="D161" i="3"/>
  <c r="BD160" i="3"/>
  <c r="D160" i="3"/>
  <c r="BD159" i="3"/>
  <c r="D159" i="3"/>
  <c r="BD158" i="3"/>
  <c r="D158" i="3"/>
  <c r="BD157" i="3"/>
  <c r="D157" i="3"/>
  <c r="BD156" i="3"/>
  <c r="D156" i="3"/>
  <c r="BD155" i="3"/>
  <c r="D155" i="3"/>
  <c r="BD154" i="3"/>
  <c r="D154" i="3"/>
  <c r="BD153" i="3"/>
  <c r="D153" i="3"/>
  <c r="BD152" i="3"/>
  <c r="D152" i="3"/>
  <c r="BD151" i="3"/>
  <c r="D151" i="3"/>
  <c r="BD150" i="3"/>
  <c r="D150" i="3"/>
  <c r="BD149" i="3"/>
  <c r="D149" i="3"/>
  <c r="BD148" i="3"/>
  <c r="D148" i="3"/>
  <c r="BD147" i="3"/>
  <c r="D147" i="3"/>
  <c r="BD146" i="3"/>
  <c r="D146" i="3"/>
  <c r="BD145" i="3"/>
  <c r="D145" i="3"/>
  <c r="BD144" i="3"/>
  <c r="D144" i="3"/>
  <c r="BD143" i="3"/>
  <c r="D143" i="3"/>
  <c r="BD142" i="3"/>
  <c r="D142" i="3"/>
  <c r="BD141" i="3"/>
  <c r="D141" i="3"/>
  <c r="BD140" i="3"/>
  <c r="D140" i="3"/>
  <c r="BD139" i="3"/>
  <c r="D139" i="3"/>
  <c r="BD138" i="3"/>
  <c r="D138" i="3"/>
  <c r="BD137" i="3"/>
  <c r="D137" i="3"/>
  <c r="BD136" i="3"/>
  <c r="D136" i="3"/>
  <c r="BD135" i="3"/>
  <c r="D135" i="3"/>
  <c r="BD134" i="3"/>
  <c r="D134" i="3"/>
  <c r="BD133" i="3"/>
  <c r="D133" i="3"/>
  <c r="BD132" i="3"/>
  <c r="D132" i="3"/>
  <c r="BD131" i="3"/>
  <c r="D131" i="3"/>
  <c r="BD130" i="3"/>
  <c r="D130" i="3"/>
  <c r="BD129" i="3"/>
  <c r="D129" i="3"/>
  <c r="BD128" i="3"/>
  <c r="BD127" i="3"/>
  <c r="D127" i="3"/>
  <c r="BD126" i="3"/>
  <c r="D126" i="3"/>
  <c r="BD125" i="3"/>
  <c r="D125" i="3"/>
  <c r="BD124" i="3"/>
  <c r="D124" i="3"/>
  <c r="BD123" i="3"/>
  <c r="D123" i="3"/>
  <c r="BD122" i="3"/>
  <c r="D122" i="3"/>
  <c r="BD121" i="3"/>
  <c r="D121" i="3"/>
  <c r="BD120" i="3"/>
  <c r="D120" i="3"/>
  <c r="BD119" i="3"/>
  <c r="D119" i="3"/>
  <c r="BD118" i="3"/>
  <c r="D118" i="3"/>
  <c r="BD117" i="3"/>
  <c r="D117" i="3"/>
  <c r="BD116" i="3"/>
  <c r="D116" i="3"/>
  <c r="BD115" i="3"/>
  <c r="D115" i="3"/>
  <c r="BD114" i="3"/>
  <c r="D114" i="3"/>
  <c r="BD113" i="3"/>
  <c r="D113" i="3"/>
  <c r="BD112" i="3"/>
  <c r="D112" i="3"/>
  <c r="BD111" i="3"/>
  <c r="D111" i="3"/>
  <c r="BD110" i="3"/>
  <c r="D110" i="3"/>
  <c r="BD109" i="3"/>
  <c r="D109" i="3"/>
  <c r="BD108" i="3"/>
  <c r="D108" i="3"/>
  <c r="BD107" i="3"/>
  <c r="D107" i="3"/>
  <c r="BD106" i="3"/>
  <c r="D106" i="3"/>
  <c r="BD105" i="3"/>
  <c r="D105" i="3"/>
  <c r="BD104" i="3"/>
  <c r="D104" i="3"/>
  <c r="BD103" i="3"/>
  <c r="D103" i="3"/>
  <c r="BD102" i="3"/>
  <c r="D102" i="3"/>
  <c r="BD101" i="3"/>
  <c r="D101" i="3"/>
  <c r="BD100" i="3"/>
  <c r="D100" i="3"/>
  <c r="BD99" i="3"/>
  <c r="D99" i="3"/>
  <c r="BD98" i="3"/>
  <c r="D98" i="3"/>
  <c r="BD97" i="3"/>
  <c r="D97" i="3"/>
  <c r="BD96" i="3"/>
  <c r="D96" i="3"/>
  <c r="BD95" i="3"/>
  <c r="D95" i="3"/>
  <c r="BD94" i="3"/>
  <c r="D94" i="3"/>
  <c r="BD93" i="3"/>
  <c r="D93" i="3"/>
  <c r="BD92" i="3"/>
  <c r="D92" i="3"/>
  <c r="BD91" i="3"/>
  <c r="D91" i="3"/>
  <c r="BD90" i="3"/>
  <c r="D90" i="3"/>
  <c r="BD89" i="3"/>
  <c r="D89" i="3"/>
  <c r="BD88" i="3"/>
  <c r="D88" i="3"/>
  <c r="BD87" i="3"/>
  <c r="D87" i="3"/>
  <c r="BD86" i="3"/>
  <c r="D86" i="3"/>
  <c r="BD85" i="3"/>
  <c r="D85" i="3"/>
  <c r="BD84" i="3"/>
  <c r="D84" i="3"/>
  <c r="BD83" i="3"/>
  <c r="D83" i="3"/>
  <c r="BD82" i="3"/>
  <c r="D82" i="3"/>
  <c r="BD81" i="3"/>
  <c r="D81" i="3"/>
  <c r="BD80" i="3"/>
  <c r="D80" i="3"/>
  <c r="BD79" i="3"/>
  <c r="D79" i="3"/>
  <c r="BD78" i="3"/>
  <c r="D78" i="3"/>
  <c r="BD77" i="3"/>
  <c r="D77" i="3"/>
  <c r="BD76" i="3"/>
  <c r="D76" i="3"/>
  <c r="BD75" i="3"/>
  <c r="D75" i="3"/>
  <c r="BD74" i="3"/>
  <c r="D74" i="3"/>
  <c r="BD73" i="3"/>
  <c r="D73" i="3"/>
  <c r="BD72" i="3"/>
  <c r="D72" i="3"/>
  <c r="BD71" i="3"/>
  <c r="D71" i="3"/>
  <c r="BD70" i="3"/>
  <c r="D70" i="3"/>
  <c r="BD69" i="3"/>
  <c r="D69" i="3"/>
  <c r="BD68" i="3"/>
  <c r="D68" i="3"/>
  <c r="BD67" i="3"/>
  <c r="D67" i="3"/>
  <c r="BD66" i="3"/>
  <c r="BD65" i="3"/>
  <c r="BD64" i="3"/>
  <c r="BD63" i="3"/>
  <c r="D63" i="3"/>
  <c r="BD62" i="3"/>
  <c r="D62" i="3"/>
  <c r="BD61" i="3"/>
  <c r="D61" i="3"/>
  <c r="BD60" i="3"/>
  <c r="D60" i="3"/>
  <c r="BD59" i="3"/>
  <c r="D59" i="3"/>
  <c r="BD58" i="3"/>
  <c r="D58" i="3"/>
  <c r="BD57" i="3"/>
  <c r="D57" i="3"/>
  <c r="BD56" i="3"/>
  <c r="D56" i="3"/>
  <c r="BD55" i="3"/>
  <c r="D55" i="3"/>
  <c r="BD54" i="3"/>
  <c r="D54" i="3"/>
  <c r="BD53" i="3"/>
  <c r="D53" i="3"/>
  <c r="BD52" i="3"/>
  <c r="D52" i="3"/>
  <c r="BD51" i="3"/>
  <c r="D51" i="3"/>
  <c r="BD50" i="3"/>
  <c r="D50" i="3"/>
  <c r="BD49" i="3"/>
  <c r="D49" i="3"/>
  <c r="BD48" i="3"/>
  <c r="D48" i="3"/>
  <c r="BD47" i="3"/>
  <c r="D47" i="3"/>
  <c r="BD46" i="3"/>
  <c r="D46" i="3"/>
  <c r="BD45" i="3"/>
  <c r="D45" i="3"/>
  <c r="BD44" i="3"/>
  <c r="D44" i="3"/>
  <c r="BD43" i="3"/>
  <c r="D43" i="3"/>
  <c r="BD42" i="3"/>
  <c r="D42" i="3"/>
  <c r="BD41" i="3"/>
  <c r="D41" i="3"/>
  <c r="BD40" i="3"/>
  <c r="D40" i="3"/>
  <c r="BD39" i="3"/>
  <c r="D39" i="3"/>
  <c r="BD38" i="3"/>
  <c r="D38" i="3"/>
  <c r="BD37" i="3"/>
  <c r="D37" i="3"/>
  <c r="BD36" i="3"/>
  <c r="D36" i="3"/>
  <c r="BD35" i="3"/>
  <c r="D35" i="3"/>
  <c r="BD34" i="3"/>
  <c r="D34" i="3"/>
  <c r="BD33" i="3"/>
  <c r="D33" i="3"/>
  <c r="BD32" i="3"/>
  <c r="D32" i="3"/>
  <c r="BD31" i="3"/>
  <c r="D31" i="3"/>
  <c r="BD30" i="3"/>
  <c r="D30" i="3"/>
  <c r="BD29" i="3"/>
  <c r="D29" i="3"/>
  <c r="BD28" i="3"/>
  <c r="D28" i="3"/>
  <c r="BD27" i="3"/>
  <c r="D27" i="3"/>
  <c r="BD26" i="3"/>
  <c r="D26" i="3"/>
  <c r="BD25" i="3"/>
  <c r="D25" i="3"/>
  <c r="BD24" i="3"/>
  <c r="D24" i="3"/>
  <c r="BD23" i="3"/>
  <c r="D23" i="3"/>
  <c r="BD22" i="3"/>
  <c r="D22" i="3"/>
  <c r="BD21" i="3"/>
  <c r="D21" i="3"/>
  <c r="BD20" i="3"/>
  <c r="D20" i="3"/>
  <c r="BD19" i="3"/>
  <c r="D19" i="3"/>
  <c r="BD18" i="3"/>
  <c r="D18" i="3"/>
  <c r="BD17" i="3"/>
  <c r="D17" i="3"/>
  <c r="BD16" i="3"/>
  <c r="D16" i="3"/>
  <c r="BD15" i="3"/>
  <c r="D15" i="3"/>
  <c r="BD14" i="3"/>
  <c r="D14" i="3"/>
  <c r="BD13" i="3"/>
  <c r="D13" i="3"/>
  <c r="BD12" i="3"/>
  <c r="D12" i="3"/>
  <c r="BD11" i="3"/>
  <c r="D11" i="3"/>
  <c r="BD10" i="3"/>
  <c r="D10" i="3"/>
  <c r="BD9" i="3"/>
  <c r="D9" i="3"/>
  <c r="BD8" i="3"/>
  <c r="D8" i="3"/>
  <c r="BD7" i="3"/>
  <c r="D7" i="3"/>
  <c r="BD6" i="3"/>
  <c r="D6" i="3"/>
  <c r="BD5" i="3"/>
  <c r="D5" i="3"/>
  <c r="BD4" i="3"/>
  <c r="D4" i="3"/>
  <c r="BD3" i="3"/>
  <c r="D3" i="3"/>
  <c r="BD2" i="3"/>
  <c r="C73" i="4" s="1"/>
  <c r="D2" i="3"/>
  <c r="C51" i="4" l="1"/>
  <c r="C6" i="4"/>
  <c r="C68" i="4"/>
</calcChain>
</file>

<file path=xl/comments1.xml><?xml version="1.0" encoding="utf-8"?>
<comments xmlns="http://schemas.openxmlformats.org/spreadsheetml/2006/main">
  <authors>
    <author>Thomschke, Friedrun</author>
  </authors>
  <commentList>
    <comment ref="U1" authorId="0" shapeId="0">
      <text>
        <r>
          <rPr>
            <sz val="9"/>
            <color theme="1"/>
            <rFont val="Verdana"/>
            <family val="2"/>
          </rPr>
          <t>Thomschke, Friedrun:
Maße des geschlossenen Buches</t>
        </r>
      </text>
    </comment>
    <comment ref="AE1" authorId="0" shapeId="0">
      <text>
        <r>
          <rPr>
            <sz val="9"/>
            <color theme="1"/>
            <rFont val="Verdana"/>
            <family val="2"/>
          </rPr>
          <t>Thomschke, Friedrun:
x = normaler Schaden
xx = extremer Schaden</t>
        </r>
      </text>
    </comment>
    <comment ref="AJ1" authorId="0" shapeId="0">
      <text>
        <r>
          <rPr>
            <sz val="9"/>
            <color theme="1"/>
            <rFont val="Verdana"/>
            <family val="2"/>
          </rPr>
          <t>Thomschke, Friedrun:
dazugebundene, leere Seiten aus sauren Papier</t>
        </r>
      </text>
    </comment>
    <comment ref="AN1" authorId="0" shapeId="0">
      <text>
        <r>
          <rPr>
            <sz val="9"/>
            <color theme="1"/>
            <rFont val="Verdana"/>
            <family val="2"/>
          </rPr>
          <t>Thomschke, Friedrun:
x = normaler Bauch
xx = extremer Bauch</t>
        </r>
      </text>
    </comment>
    <comment ref="AQ1" authorId="0" shapeId="0">
      <text>
        <r>
          <rPr>
            <sz val="9"/>
            <color theme="1"/>
            <rFont val="Verdana"/>
            <family val="2"/>
          </rPr>
          <t>Thomschke, Friedrun:
bei Breite immer von Buchfalz aus gemessen, nicht die Gesamtbreite bei durchgehenden Tafeln --&gt; Buchbreite muss also zur Gesamtgröße der Tafel dazu gerechnet werden</t>
        </r>
      </text>
    </comment>
    <comment ref="AR1" authorId="0" shapeId="0">
      <text>
        <r>
          <rPr>
            <sz val="9"/>
            <color theme="1"/>
            <rFont val="Verdana"/>
            <family val="2"/>
          </rPr>
          <t>Thomschke, Friedrun:
Es sind mehrere Grafiken enthalten, nicht nur Frontispiz oder Kupfertitel. Es kann sich auch um ganze Grafikbände handeln.</t>
        </r>
      </text>
    </comment>
    <comment ref="AT1" authorId="0" shapeId="0">
      <text>
        <r>
          <rPr>
            <sz val="9"/>
            <color theme="1"/>
            <rFont val="Verdana"/>
            <family val="2"/>
          </rPr>
          <t>Thomschke, Friedrun:
x = wäre gut
xx = auf jeden Fall</t>
        </r>
      </text>
    </comment>
    <comment ref="AV1" authorId="0" shapeId="0">
      <text>
        <r>
          <rPr>
            <sz val="9"/>
            <color theme="1"/>
            <rFont val="Verdana"/>
            <family val="2"/>
          </rPr>
          <t>Thomschke, Friedrun:
diese Spalte eingefügt am 23.02. --&gt; Rest der Tabelle darauf prüfen/nachtragen</t>
        </r>
      </text>
    </comment>
    <comment ref="AW34" authorId="0" shapeId="0">
      <text>
        <r>
          <rPr>
            <sz val="9"/>
            <color theme="1"/>
            <rFont val="Verdana"/>
            <family val="2"/>
          </rPr>
          <t>Thomschke, Friedrun:
Tafel bei 110, aber nur Tafel!</t>
        </r>
      </text>
    </comment>
    <comment ref="Y53" authorId="0" shapeId="0">
      <text>
        <r>
          <rPr>
            <sz val="9"/>
            <color theme="1"/>
            <rFont val="Verdana"/>
            <family val="2"/>
          </rPr>
          <t>Thomschke, Friedrun:
flexibler Pg.</t>
        </r>
      </text>
    </comment>
    <comment ref="Y68" authorId="0" shapeId="0">
      <text>
        <r>
          <rPr>
            <sz val="9"/>
            <color theme="1"/>
            <rFont val="Verdana"/>
            <family val="2"/>
          </rPr>
          <t>Thomschke, Friedrun:
flexibler Pergamentband</t>
        </r>
      </text>
    </comment>
    <comment ref="AY69" authorId="0" shapeId="0">
      <text>
        <r>
          <rPr>
            <sz val="9"/>
            <color theme="1"/>
            <rFont val="Verdana"/>
            <family val="2"/>
          </rPr>
          <t>Thomschke, Friedrun:
enthält beschädigte Volvellen</t>
        </r>
      </text>
    </comment>
    <comment ref="AW75" authorId="0" shapeId="0">
      <text>
        <r>
          <rPr>
            <sz val="9"/>
            <color theme="1"/>
            <rFont val="Verdana"/>
            <family val="2"/>
          </rPr>
          <t>Thomschke, Friedrun:
wegen Rücken</t>
        </r>
      </text>
    </comment>
    <comment ref="AP77" authorId="0" shapeId="0">
      <text>
        <r>
          <rPr>
            <sz val="9"/>
            <color theme="1"/>
            <rFont val="Verdana"/>
            <family val="2"/>
          </rPr>
          <t>Thomschke, Friedrun:
Doppelbogen an Falz</t>
        </r>
      </text>
    </comment>
    <comment ref="AW77" authorId="0" shapeId="0">
      <text>
        <r>
          <rPr>
            <sz val="9"/>
            <color theme="1"/>
            <rFont val="Verdana"/>
            <family val="2"/>
          </rPr>
          <t>Thomschke, Friedrun:
Frage an DL: Wie geht das mit der Falttafel?</t>
        </r>
      </text>
    </comment>
    <comment ref="AW80" authorId="0" shapeId="0">
      <text>
        <r>
          <rPr>
            <sz val="9"/>
            <color theme="1"/>
            <rFont val="Verdana"/>
            <family val="2"/>
          </rPr>
          <t>Thomschke, Friedrun:
Grenzfall wegen Rücken</t>
        </r>
      </text>
    </comment>
    <comment ref="Y92" authorId="0" shapeId="0">
      <text>
        <r>
          <rPr>
            <sz val="9"/>
            <color theme="1"/>
            <rFont val="Verdana"/>
            <family val="2"/>
          </rPr>
          <t>Thomschke, Friedrun:
geprägter und bemalter Perg.band</t>
        </r>
      </text>
    </comment>
    <comment ref="AW92" authorId="0" shapeId="0">
      <text>
        <r>
          <rPr>
            <sz val="9"/>
            <color theme="1"/>
            <rFont val="Verdana"/>
            <family val="2"/>
          </rPr>
          <t>Thomschke, Friedrun:
nur knapp über 90° öffnen</t>
        </r>
      </text>
    </comment>
    <comment ref="AV93" authorId="0" shapeId="0">
      <text>
        <r>
          <rPr>
            <sz val="9"/>
            <color theme="1"/>
            <rFont val="Verdana"/>
            <family val="2"/>
          </rPr>
          <t>Thomschke, Friedrun:
es muss trotzt 110° mit Textverlust gerechnet werden</t>
        </r>
      </text>
    </comment>
    <comment ref="AI99" authorId="0" shapeId="0">
      <text>
        <r>
          <rPr>
            <sz val="9"/>
            <color theme="1"/>
            <rFont val="Verdana"/>
            <family val="2"/>
          </rPr>
          <t>Thomschke, Friedrun:
Papier ist dunkelbraun</t>
        </r>
      </text>
    </comment>
    <comment ref="AY102" authorId="0" shapeId="0">
      <text>
        <r>
          <rPr>
            <sz val="9"/>
            <color theme="1"/>
            <rFont val="Verdana"/>
            <family val="2"/>
          </rPr>
          <t>Thomschke, Friedrun:
ggf., falls doch auf 110 und Rücken ausfüllen</t>
        </r>
      </text>
    </comment>
    <comment ref="AW103" authorId="0" shapeId="0">
      <text>
        <r>
          <rPr>
            <sz val="9"/>
            <color theme="1"/>
            <rFont val="Verdana"/>
            <family val="2"/>
          </rPr>
          <t>Thomschke, Friedrun:
Neueinband, Falttafel</t>
        </r>
      </text>
    </comment>
    <comment ref="AW104" authorId="0" shapeId="0">
      <text>
        <r>
          <rPr>
            <sz val="9"/>
            <color theme="1"/>
            <rFont val="Verdana"/>
            <family val="2"/>
          </rPr>
          <t>Thomschke, Friedrun:
einseitig!</t>
        </r>
      </text>
    </comment>
    <comment ref="AW119" authorId="0" shapeId="0">
      <text>
        <r>
          <rPr>
            <sz val="9"/>
            <color theme="1"/>
            <rFont val="Verdana"/>
            <family val="2"/>
          </rPr>
          <t>Thomschke, Friedrun:
stark beschädigter Perleneinband</t>
        </r>
      </text>
    </comment>
    <comment ref="Y121" authorId="0" shapeId="0">
      <text>
        <r>
          <rPr>
            <sz val="9"/>
            <color theme="1"/>
            <rFont val="Verdana"/>
            <family val="2"/>
          </rPr>
          <t>Thomschke, Friedrun:
beprägt und bemalt</t>
        </r>
      </text>
    </comment>
    <comment ref="Y125" authorId="0" shapeId="0">
      <text>
        <r>
          <rPr>
            <sz val="9"/>
            <color theme="1"/>
            <rFont val="Verdana"/>
            <family val="2"/>
          </rPr>
          <t>Thomschke, Friedrun:
beprägt und bemalt, mit vegetabil gegerbten Lederbünden</t>
        </r>
      </text>
    </comment>
    <comment ref="Y126" authorId="0" shapeId="0">
      <text>
        <r>
          <rPr>
            <sz val="9"/>
            <color theme="1"/>
            <rFont val="Verdana"/>
            <family val="2"/>
          </rPr>
          <t>Thomschke, Friedrun:
beprägt und bemalt, mit zisiliertem roten Farbschnitt</t>
        </r>
      </text>
    </comment>
    <comment ref="Y132" authorId="0" shapeId="0">
      <text>
        <r>
          <rPr>
            <sz val="9"/>
            <color theme="1"/>
            <rFont val="Verdana"/>
            <family val="2"/>
          </rPr>
          <t>Thomschke, Friedrun:
durchbrochener Perg.band mit farbigen Papier/Gewebe? unterlegt</t>
        </r>
      </text>
    </comment>
    <comment ref="AW132" authorId="0" shapeId="0">
      <text>
        <r>
          <rPr>
            <sz val="9"/>
            <color theme="1"/>
            <rFont val="Verdana"/>
            <family val="2"/>
          </rPr>
          <t>Thomschke, Friedrun:
beraten mit Stephanie, ggf. nach Rest. Entscheiden oder besser gleich 0</t>
        </r>
      </text>
    </comment>
    <comment ref="AY134" authorId="0" shapeId="0">
      <text>
        <r>
          <rPr>
            <sz val="9"/>
            <color theme="1"/>
            <rFont val="Verdana"/>
            <family val="2"/>
          </rPr>
          <t>Thomschke, Friedrun:
ggf., winziges Buch</t>
        </r>
      </text>
    </comment>
    <comment ref="AY135" authorId="0" shapeId="0">
      <text>
        <r>
          <rPr>
            <sz val="9"/>
            <color theme="1"/>
            <rFont val="Verdana"/>
            <family val="2"/>
          </rPr>
          <t>Thomschke, Friedrun:
ggf., winziges Buch</t>
        </r>
      </text>
    </comment>
    <comment ref="AC139" authorId="0" shapeId="0">
      <text>
        <r>
          <rPr>
            <sz val="9"/>
            <color theme="1"/>
            <rFont val="Verdana"/>
            <family val="2"/>
          </rPr>
          <t>Thomschke, Friedrun:
jetzt hohl</t>
        </r>
      </text>
    </comment>
    <comment ref="Y174" authorId="0" shapeId="0">
      <text>
        <r>
          <rPr>
            <sz val="9"/>
            <color theme="1"/>
            <rFont val="Verdana"/>
            <family val="2"/>
          </rPr>
          <t>Thomschke, Friedrun:
bemalter Perg.band</t>
        </r>
      </text>
    </comment>
    <comment ref="Y194" authorId="0" shapeId="0">
      <text>
        <r>
          <rPr>
            <sz val="9"/>
            <color theme="1"/>
            <rFont val="Verdana"/>
            <family val="2"/>
          </rPr>
          <t>Thomschke, Friedrun:
flexibler Lederbd.</t>
        </r>
      </text>
    </comment>
    <comment ref="Y207" authorId="0" shapeId="0">
      <text>
        <r>
          <rPr>
            <sz val="9"/>
            <color theme="1"/>
            <rFont val="Verdana"/>
            <family val="2"/>
          </rPr>
          <t>Thomschke, Friedrun:
flexibler Perg.bd.</t>
        </r>
      </text>
    </comment>
    <comment ref="Y223" authorId="0" shapeId="0">
      <text>
        <r>
          <rPr>
            <sz val="9"/>
            <color theme="1"/>
            <rFont val="Verdana"/>
            <family val="2"/>
          </rPr>
          <t>Thomschke, Friedrun:
Lederband mit Vergoldung und Lederauflage, Medaillons auf den Deckeln mit Folie abgedeckt</t>
        </r>
      </text>
    </comment>
    <comment ref="Y224" authorId="0" shapeId="0">
      <text>
        <r>
          <rPr>
            <sz val="9"/>
            <color theme="1"/>
            <rFont val="Verdana"/>
            <family val="2"/>
          </rPr>
          <t>Thomschke, Friedrun:
Lederband mit Vergoldung und Lederauflage, Medaillons und weitere Bereiche auf den Deckeln mit Folie bzw. mit Folie abgedeckt</t>
        </r>
      </text>
    </comment>
    <comment ref="Y225" authorId="0" shapeId="0">
      <text>
        <r>
          <rPr>
            <sz val="9"/>
            <color theme="1"/>
            <rFont val="Verdana"/>
            <family val="2"/>
          </rPr>
          <t>Thomschke, Friedrun:
flexibler Perg.band</t>
        </r>
      </text>
    </comment>
    <comment ref="AW225" authorId="0" shapeId="0">
      <text>
        <r>
          <rPr>
            <sz val="9"/>
            <color theme="1"/>
            <rFont val="Verdana"/>
            <family val="2"/>
          </rPr>
          <t>Thomschke, Friedrun:
oder besser 0, ist ein Grenzfall</t>
        </r>
      </text>
    </comment>
    <comment ref="Y227" authorId="0" shapeId="0">
      <text>
        <r>
          <rPr>
            <sz val="9"/>
            <color theme="1"/>
            <rFont val="Verdana"/>
            <family val="2"/>
          </rPr>
          <t>Thomschke, Friedrun:
flexibler, grüner Perg.bd.</t>
        </r>
      </text>
    </comment>
    <comment ref="Y231" authorId="0" shapeId="0">
      <text>
        <r>
          <rPr>
            <sz val="9"/>
            <color theme="1"/>
            <rFont val="Verdana"/>
            <family val="2"/>
          </rPr>
          <t>Thomschke, Friedrun:
Seideneinband</t>
        </r>
      </text>
    </comment>
    <comment ref="Y238" authorId="0" shapeId="0">
      <text>
        <r>
          <rPr>
            <sz val="9"/>
            <color theme="1"/>
            <rFont val="Verdana"/>
            <family val="2"/>
          </rPr>
          <t>Thomschke, Friedrun:
bemalt und lackiert?</t>
        </r>
      </text>
    </comment>
    <comment ref="Y239" authorId="0" shapeId="0">
      <text>
        <r>
          <rPr>
            <sz val="9"/>
            <color theme="1"/>
            <rFont val="Verdana"/>
            <family val="2"/>
          </rPr>
          <t>Thomschke, Friedrun:
Samteinband</t>
        </r>
      </text>
    </comment>
    <comment ref="AY242" authorId="0" shapeId="0">
      <text>
        <r>
          <rPr>
            <sz val="9"/>
            <color theme="1"/>
            <rFont val="Verdana"/>
            <family val="2"/>
          </rPr>
          <t>Thomschke, Friedrun:
ggf. Bauch abbinden</t>
        </r>
      </text>
    </comment>
    <comment ref="Y245" authorId="0" shapeId="0">
      <text>
        <r>
          <rPr>
            <sz val="9"/>
            <color theme="1"/>
            <rFont val="Verdana"/>
            <family val="2"/>
          </rPr>
          <t>Thomschke, Friedrun:
Seideneinband?</t>
        </r>
      </text>
    </comment>
    <comment ref="AW249" authorId="0" shapeId="0">
      <text>
        <r>
          <rPr>
            <sz val="9"/>
            <color theme="1"/>
            <rFont val="Verdana"/>
            <family val="2"/>
          </rPr>
          <t>Thomschke, Friedrun:
wegen Schaden</t>
        </r>
      </text>
    </comment>
    <comment ref="AW251" authorId="0" shapeId="0">
      <text>
        <r>
          <rPr>
            <sz val="9"/>
            <color theme="1"/>
            <rFont val="Verdana"/>
            <family val="2"/>
          </rPr>
          <t>Thomschke, Friedrun:
wegen Schaden</t>
        </r>
      </text>
    </comment>
    <comment ref="AW253" authorId="0" shapeId="0">
      <text>
        <r>
          <rPr>
            <sz val="9"/>
            <color theme="1"/>
            <rFont val="Verdana"/>
            <family val="2"/>
          </rPr>
          <t>Thomschke, Friedrun:
wegen Schaden</t>
        </r>
      </text>
    </comment>
    <comment ref="AW256" authorId="0" shapeId="0">
      <text>
        <r>
          <rPr>
            <sz val="9"/>
            <color theme="1"/>
            <rFont val="Verdana"/>
            <family val="2"/>
          </rPr>
          <t>Thomschke, Friedrun:
wegen Schaden</t>
        </r>
      </text>
    </comment>
    <comment ref="AY259" authorId="0" shapeId="0">
      <text>
        <r>
          <rPr>
            <sz val="9"/>
            <color theme="1"/>
            <rFont val="Verdana"/>
            <family val="2"/>
          </rPr>
          <t>Thomschke, Friedrun:
ggf. Bauch abbinden</t>
        </r>
      </text>
    </comment>
    <comment ref="AY260" authorId="0" shapeId="0">
      <text>
        <r>
          <rPr>
            <sz val="9"/>
            <color theme="1"/>
            <rFont val="Verdana"/>
            <family val="2"/>
          </rPr>
          <t>Thomschke, Friedrun:
ggf. Bauch abbinden</t>
        </r>
      </text>
    </comment>
    <comment ref="AW281" authorId="0" shapeId="0">
      <text>
        <r>
          <rPr>
            <sz val="9"/>
            <color theme="1"/>
            <rFont val="Verdana"/>
            <family val="2"/>
          </rPr>
          <t>Thomschke, Friedrun:
wegen Schaden</t>
        </r>
      </text>
    </comment>
    <comment ref="AW282" authorId="0" shapeId="0">
      <text>
        <r>
          <rPr>
            <sz val="9"/>
            <color theme="1"/>
            <rFont val="Verdana"/>
            <family val="2"/>
          </rPr>
          <t>Thomschke, Friedrun:
wegen Rücken und Pop-ups</t>
        </r>
      </text>
    </comment>
    <comment ref="AY282" authorId="0" shapeId="0">
      <text>
        <r>
          <rPr>
            <sz val="9"/>
            <color theme="1"/>
            <rFont val="Verdana"/>
            <family val="2"/>
          </rPr>
          <t>Thomschke, Friedrun:
wegen Pop-ups</t>
        </r>
      </text>
    </comment>
    <comment ref="AY283" authorId="0" shapeId="0">
      <text>
        <r>
          <rPr>
            <sz val="9"/>
            <color theme="1"/>
            <rFont val="Verdana"/>
            <family val="2"/>
          </rPr>
          <t>Thomschke, Friedrun:
sehr kleines Buch, sehr eng gebunden, wellig, Fuggerband!!</t>
        </r>
      </text>
    </comment>
    <comment ref="AC284" authorId="0" shapeId="0">
      <text>
        <r>
          <rPr>
            <sz val="9"/>
            <color theme="1"/>
            <rFont val="Verdana"/>
            <family val="2"/>
          </rPr>
          <t>Thomschke, Friedrun:
inzwischen hohl</t>
        </r>
      </text>
    </comment>
    <comment ref="Y308" authorId="0" shapeId="0">
      <text>
        <r>
          <rPr>
            <sz val="9"/>
            <color theme="1"/>
            <rFont val="Verdana"/>
            <family val="2"/>
          </rPr>
          <t>Thomschke, Friedrun:
flexibler Perg.bd.</t>
        </r>
      </text>
    </comment>
    <comment ref="Y314" authorId="0" shapeId="0">
      <text>
        <r>
          <rPr>
            <sz val="9"/>
            <color theme="1"/>
            <rFont val="Verdana"/>
            <family val="2"/>
          </rPr>
          <t>Thomschke, Friedrun:
flexibler Perg.bd.</t>
        </r>
      </text>
    </comment>
    <comment ref="AW318" authorId="0" shapeId="0">
      <text>
        <r>
          <rPr>
            <sz val="9"/>
            <color theme="1"/>
            <rFont val="Verdana"/>
            <family val="2"/>
          </rPr>
          <t>Thomschke, Friedrun:
nur 110, wegen Schaden</t>
        </r>
      </text>
    </comment>
    <comment ref="Y342" authorId="0" shapeId="0">
      <text>
        <r>
          <rPr>
            <sz val="9"/>
            <color theme="1"/>
            <rFont val="Verdana"/>
            <family val="2"/>
          </rPr>
          <t>Thomschke, Friedrun:
flexibler Pg</t>
        </r>
      </text>
    </comment>
    <comment ref="AY349" authorId="0" shapeId="0">
      <text>
        <r>
          <rPr>
            <sz val="9"/>
            <color theme="1"/>
            <rFont val="Verdana"/>
            <family val="2"/>
          </rPr>
          <t>Thomschke, Friedrun:
wegen Klappe</t>
        </r>
      </text>
    </comment>
    <comment ref="Y405" authorId="0" shapeId="0">
      <text>
        <r>
          <rPr>
            <sz val="9"/>
            <color theme="1"/>
            <rFont val="Verdana"/>
            <family val="2"/>
          </rPr>
          <t>Thomschke, Friedrun:
Brokatpapier</t>
        </r>
      </text>
    </comment>
    <comment ref="Y412" authorId="0" shapeId="0">
      <text>
        <r>
          <rPr>
            <sz val="9"/>
            <color theme="1"/>
            <rFont val="Verdana"/>
            <family val="2"/>
          </rPr>
          <t>Thomschke, Friedrun:
vergoldet, bemalt und mit Kupferstichen bekebt</t>
        </r>
      </text>
    </comment>
    <comment ref="AY438" authorId="0" shapeId="0">
      <text>
        <r>
          <rPr>
            <sz val="9"/>
            <color theme="1"/>
            <rFont val="Verdana"/>
            <family val="2"/>
          </rPr>
          <t>Thomschke, Friedrun:
wegen Kette</t>
        </r>
      </text>
    </comment>
    <comment ref="AW443" authorId="0" shapeId="0">
      <text>
        <r>
          <rPr>
            <sz val="9"/>
            <color theme="1"/>
            <rFont val="Verdana"/>
            <family val="2"/>
          </rPr>
          <t>Thomschke, Friedrun:
vergoldetes Leder im Falz  gefährdet (trotzt 45° und Rest.), Digit. nur mit Textverlust, --&gt; gleich lassen</t>
        </r>
      </text>
    </comment>
    <comment ref="AY444" authorId="0" shapeId="0">
      <text>
        <r>
          <rPr>
            <sz val="9"/>
            <color theme="1"/>
            <rFont val="Verdana"/>
            <family val="2"/>
          </rPr>
          <t>Thomschke, Friedrun:
wegen Kette</t>
        </r>
      </text>
    </comment>
    <comment ref="Y449" authorId="0" shapeId="0">
      <text>
        <r>
          <rPr>
            <sz val="9"/>
            <color theme="1"/>
            <rFont val="Verdana"/>
            <family val="2"/>
          </rPr>
          <t>Thomschke, Friedrun:
flexibler Pg.</t>
        </r>
      </text>
    </comment>
    <comment ref="AW453" authorId="0" shapeId="0">
      <text>
        <r>
          <rPr>
            <sz val="9"/>
            <color theme="1"/>
            <rFont val="Verdana"/>
            <family val="2"/>
          </rPr>
          <t>Thomschke, Friedrun:
Falttafel muss ws. Extra auf 110° oder generell ablehnen</t>
        </r>
      </text>
    </comment>
    <comment ref="Y469" authorId="0" shapeId="0">
      <text>
        <r>
          <rPr>
            <sz val="9"/>
            <color theme="1"/>
            <rFont val="Verdana"/>
            <family val="2"/>
          </rPr>
          <t>Thomschke, Friedrun:
flexibler Pg</t>
        </r>
      </text>
    </comment>
    <comment ref="AW475" authorId="0" shapeId="0">
      <text>
        <r>
          <rPr>
            <sz val="9"/>
            <color theme="1"/>
            <rFont val="Verdana"/>
            <family val="2"/>
          </rPr>
          <t>Thomschke, Friedrun:
nur 110, wegen Schaden</t>
        </r>
      </text>
    </comment>
    <comment ref="Y481" authorId="0" shapeId="0">
      <text>
        <r>
          <rPr>
            <sz val="9"/>
            <color theme="1"/>
            <rFont val="Verdana"/>
            <family val="2"/>
          </rPr>
          <t>Thomschke, Friedrun:
flexibler Pg</t>
        </r>
      </text>
    </comment>
    <comment ref="AW482" authorId="0" shapeId="0">
      <text>
        <r>
          <rPr>
            <sz val="9"/>
            <color theme="1"/>
            <rFont val="Verdana"/>
            <family val="2"/>
          </rPr>
          <t>Thomschke, Friedrun:
ws. 30° ÖW</t>
        </r>
      </text>
    </comment>
    <comment ref="AW485" authorId="0" shapeId="0">
      <text>
        <r>
          <rPr>
            <sz val="9"/>
            <color theme="1"/>
            <rFont val="Verdana"/>
            <family val="2"/>
          </rPr>
          <t>Thomschke, Friedrun:
geschlossene Lagen</t>
        </r>
      </text>
    </comment>
    <comment ref="Y506" authorId="0" shapeId="0">
      <text>
        <r>
          <rPr>
            <sz val="9"/>
            <color theme="1"/>
            <rFont val="Verdana"/>
            <family val="2"/>
          </rPr>
          <t>Thomschke, Friedrun:
flexibler Kartonumschlag mit Einschlägen (Interim)</t>
        </r>
      </text>
    </comment>
    <comment ref="Y511" authorId="0" shapeId="0">
      <text>
        <r>
          <rPr>
            <sz val="9"/>
            <color theme="1"/>
            <rFont val="Verdana"/>
            <family val="2"/>
          </rPr>
          <t>Thomschke, Friedrun:
flexibler Pg</t>
        </r>
      </text>
    </comment>
    <comment ref="Y537" authorId="0" shapeId="0">
      <text>
        <r>
          <rPr>
            <sz val="9"/>
            <color theme="1"/>
            <rFont val="Verdana"/>
            <family val="2"/>
          </rPr>
          <t>Thomschke, Friedrun:
Lederband mit Vorderklappe</t>
        </r>
      </text>
    </comment>
    <comment ref="AW537" authorId="0" shapeId="0">
      <text>
        <r>
          <rPr>
            <sz val="9"/>
            <color theme="1"/>
            <rFont val="Verdana"/>
            <family val="2"/>
          </rPr>
          <t>Thomschke, Friedrun:
max. ÖW 45°, aber Klappe lässt sich nicht planlegen, deshalb 0°</t>
        </r>
      </text>
    </comment>
    <comment ref="Y547" authorId="0" shapeId="0">
      <text>
        <r>
          <rPr>
            <sz val="9"/>
            <color theme="1"/>
            <rFont val="Verdana"/>
            <family val="2"/>
          </rPr>
          <t>Thomschke, Friedrun:
Papierband mit Schließe</t>
        </r>
      </text>
    </comment>
    <comment ref="AW547" authorId="0" shapeId="0">
      <text>
        <r>
          <rPr>
            <sz val="9"/>
            <color theme="1"/>
            <rFont val="Verdana"/>
            <family val="2"/>
          </rPr>
          <t>Thomschke, Friedrun:
wegen Schaden (Vorderdeckel lose)</t>
        </r>
      </text>
    </comment>
    <comment ref="Y560" authorId="0" shapeId="0">
      <text>
        <r>
          <rPr>
            <sz val="9"/>
            <color theme="1"/>
            <rFont val="Verdana"/>
            <family val="2"/>
          </rPr>
          <t>Thomschke, Friedrun:
flexibler Pg</t>
        </r>
      </text>
    </comment>
    <comment ref="BM560" authorId="0" shapeId="0">
      <text>
        <r>
          <rPr>
            <sz val="9"/>
            <color theme="1"/>
            <rFont val="Verdana"/>
            <family val="2"/>
          </rPr>
          <t>Thomschke, Friedrun:
flexibler Pg mit Schließenbändern, Neueinband</t>
        </r>
      </text>
    </comment>
    <comment ref="BM568" authorId="0" shapeId="0">
      <text>
        <r>
          <rPr>
            <sz val="9"/>
            <color theme="1"/>
            <rFont val="Verdana"/>
            <family val="2"/>
          </rPr>
          <t>Thomschke, Friedrun:
Neueinband, kleines 12°</t>
        </r>
      </text>
    </comment>
    <comment ref="Y572" authorId="0" shapeId="0">
      <text>
        <r>
          <rPr>
            <sz val="9"/>
            <color theme="1"/>
            <rFont val="Verdana"/>
            <family val="2"/>
          </rPr>
          <t>Thomschke, Friedrun:
gefaltete Landkarte</t>
        </r>
      </text>
    </comment>
    <comment ref="Y586" authorId="0" shapeId="0">
      <text>
        <r>
          <rPr>
            <sz val="9"/>
            <color theme="1"/>
            <rFont val="Verdana"/>
            <family val="2"/>
          </rPr>
          <t>Thomschke, Friedrun:
HD mit leeren Seiten (Blankoband)</t>
        </r>
      </text>
    </comment>
  </commentList>
</comments>
</file>

<file path=xl/comments2.xml><?xml version="1.0" encoding="utf-8"?>
<comments xmlns="http://schemas.openxmlformats.org/spreadsheetml/2006/main">
  <authors>
    <author>Thomschke, Friedrun</author>
  </authors>
  <commentList>
    <comment ref="A2" authorId="0" shapeId="0">
      <text>
        <r>
          <rPr>
            <sz val="9"/>
            <color theme="1"/>
            <rFont val="Verdana"/>
            <family val="2"/>
          </rPr>
          <t>Thomschke, Friedrun:
alle Signaturen, inkl. der angebundenen Werke und der ggf. noch nicht geprüften Bücher</t>
        </r>
      </text>
    </comment>
    <comment ref="A3" authorId="0" shapeId="0">
      <text>
        <r>
          <rPr>
            <sz val="9"/>
            <color theme="1"/>
            <rFont val="Verdana"/>
            <family val="2"/>
          </rPr>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r>
      </text>
    </comment>
    <comment ref="D79" authorId="0" shapeId="0">
      <text>
        <r>
          <rPr>
            <sz val="9"/>
            <color theme="1"/>
            <rFont val="Verdana"/>
            <family val="2"/>
          </rPr>
          <t>Thomschke, Friedrun:
Gesamtsumme Umschläge minus säurehaltige Umschläge (die werden von uns entfernt)</t>
        </r>
      </text>
    </comment>
  </commentList>
</comments>
</file>

<file path=xl/sharedStrings.xml><?xml version="1.0" encoding="utf-8"?>
<sst xmlns="http://schemas.openxmlformats.org/spreadsheetml/2006/main" count="7852" uniqueCount="1899">
  <si>
    <t>Klemmsammlung</t>
  </si>
  <si>
    <t xml:space="preserve"> </t>
  </si>
  <si>
    <t xml:space="preserve">Signaturgruppe Bö M </t>
  </si>
  <si>
    <t>Standorte</t>
  </si>
  <si>
    <t>Normalformate 4. OG R 43</t>
  </si>
  <si>
    <t>Großformate 4. OG R 37</t>
  </si>
  <si>
    <t>Informationen zu dieser Mappe</t>
  </si>
  <si>
    <t>Die Mappe basiert auf der Excelliste, die 2021 erstellt worde. Veränderungen/Ergänzungen ab 2022 sind unten aufgeführt.</t>
  </si>
  <si>
    <t>Veränderungen an dieser Mappe:</t>
  </si>
  <si>
    <t>Wichtig! Bitte alle relevanten Veränderungen (Einfügen von Zellbezügen, neuen Spalten...) ergänzen, da verschiedene Leute mit der Tabelle arbeiten!!!</t>
  </si>
  <si>
    <t>wann</t>
  </si>
  <si>
    <t>wer</t>
  </si>
  <si>
    <t>was</t>
  </si>
  <si>
    <t>F. Thomschke</t>
  </si>
  <si>
    <t>Einfügen neuer Spalten in das Hauptblatt "Bö_M". Diese worden mit Zebra versehen.</t>
  </si>
  <si>
    <t>zusätzlich Zebra in Signaturspalte eingefügt</t>
  </si>
  <si>
    <t>neue Tabellenblätter in die Mappe eingefügt (Infos zu dieser Mappe, Legende_Thomschke, Schäden_Einband, Schäden_Buchblock)</t>
  </si>
  <si>
    <t>relative Zellbezüge eingefügt (auf Bö_M, Schäden_Einband, Schäden_Buchblock)</t>
  </si>
  <si>
    <t>grundsätzlich alle Spalten ausgeblendet, die F. Thomschke für die Erfassung nicht benötigt</t>
  </si>
  <si>
    <t>auf dem Hauptblatt alle Zeilen oberhalb der Tabelle (=Angaben zur Aufstellung) auf das Blatt "Infos zu dieser Mappe" übernommen und auf dem Hauptblatt gelöscht --&gt; ist einfacher in Bezug auf
 die relativen Zellbezüge, wenn z.B. Zeilen eingefügt werden</t>
  </si>
  <si>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</si>
  <si>
    <t>Abkürzung</t>
  </si>
  <si>
    <t>Auflösung</t>
  </si>
  <si>
    <t>allg.</t>
  </si>
  <si>
    <t>ÜF</t>
  </si>
  <si>
    <t>Überformat</t>
  </si>
  <si>
    <t>SB</t>
  </si>
  <si>
    <t>Schutzbehältnis</t>
  </si>
  <si>
    <t>Einbandart</t>
  </si>
  <si>
    <t>Pa</t>
  </si>
  <si>
    <t>Papier- oder Pappeinband</t>
  </si>
  <si>
    <t>Br</t>
  </si>
  <si>
    <t>Broschur</t>
  </si>
  <si>
    <t>G</t>
  </si>
  <si>
    <t>Gewebeeinband</t>
  </si>
  <si>
    <t>HG</t>
  </si>
  <si>
    <t>Halbgewebeband</t>
  </si>
  <si>
    <t>HD</t>
  </si>
  <si>
    <t>Holzdeckelband</t>
  </si>
  <si>
    <t>L</t>
  </si>
  <si>
    <t>Ledereinband</t>
  </si>
  <si>
    <t>HL</t>
  </si>
  <si>
    <t>Halbledereinband</t>
  </si>
  <si>
    <t>Pg</t>
  </si>
  <si>
    <t>Pergamentband</t>
  </si>
  <si>
    <t>HPg</t>
  </si>
  <si>
    <t>Halbpergamentband</t>
  </si>
  <si>
    <t>Pg (Mak.)</t>
  </si>
  <si>
    <t>Pergamentband (Makulatur)</t>
  </si>
  <si>
    <t>oE</t>
  </si>
  <si>
    <t>ohne Einband (ungebunden)</t>
  </si>
  <si>
    <t>EB</t>
  </si>
  <si>
    <t>Einzelblätter</t>
  </si>
  <si>
    <t>Rücken</t>
  </si>
  <si>
    <t>f</t>
  </si>
  <si>
    <t>fester Rücken</t>
  </si>
  <si>
    <t>f/V</t>
  </si>
  <si>
    <t>fester Rücken mit Vergoldung</t>
  </si>
  <si>
    <t>h</t>
  </si>
  <si>
    <t>hohler Rücken</t>
  </si>
  <si>
    <t>h/E</t>
  </si>
  <si>
    <t>hohler Rücken mit Einlage</t>
  </si>
  <si>
    <t>Ausstattung</t>
  </si>
  <si>
    <t>K</t>
  </si>
  <si>
    <t>Kolorierung</t>
  </si>
  <si>
    <t>B</t>
  </si>
  <si>
    <t>Buchmalerei</t>
  </si>
  <si>
    <t>I</t>
  </si>
  <si>
    <t>Initalien</t>
  </si>
  <si>
    <t>R</t>
  </si>
  <si>
    <t>Rubrikation</t>
  </si>
  <si>
    <t>Öffnungswinkel (ÖW)</t>
  </si>
  <si>
    <t>nur 110</t>
  </si>
  <si>
    <t xml:space="preserve">wirklich nur bei 110 digitalisieren, z.B. wegen Schaden, weil kein Einband vorhanden ist o.ä. </t>
  </si>
  <si>
    <t>max 45/60/110/180</t>
  </si>
  <si>
    <t>Vorteilhafter wäre aus konservatorischer Sicht ein geringerer ÖW, was aber wegen z.B. Faltkarten ws. nicht möglich ist.
Bei der Winkelangabe ist i.d.R. ein Spielraum von ca. 5° möglich, aber bei einigen Büchern eben tatsächlich nicht.</t>
  </si>
  <si>
    <t>Schäden/
Restaurierung</t>
  </si>
  <si>
    <t>v</t>
  </si>
  <si>
    <t>vorn</t>
  </si>
  <si>
    <t>hinten</t>
  </si>
  <si>
    <t>VD</t>
  </si>
  <si>
    <t>Vorderdeckel</t>
  </si>
  <si>
    <t>RD</t>
  </si>
  <si>
    <t>Rückdeckel</t>
  </si>
  <si>
    <t>o</t>
  </si>
  <si>
    <t>oben</t>
  </si>
  <si>
    <t>u</t>
  </si>
  <si>
    <t>unten</t>
  </si>
  <si>
    <t>Lfd Nr.</t>
  </si>
  <si>
    <t>AKZ</t>
  </si>
  <si>
    <t>IDN</t>
  </si>
  <si>
    <t>Link zum Portal</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</si>
  <si>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</si>
  <si>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</si>
  <si>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</si>
  <si>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</si>
  <si>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</si>
  <si>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</si>
  <si>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</si>
  <si>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</si>
  <si>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</si>
  <si>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</si>
  <si>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</si>
  <si>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</si>
  <si>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</si>
  <si>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</si>
  <si>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</si>
  <si>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</si>
  <si>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</si>
  <si>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</si>
  <si>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</si>
  <si>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</si>
  <si>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</si>
  <si>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</si>
  <si>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</si>
  <si>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</si>
  <si>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</si>
  <si>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</si>
  <si>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</si>
  <si>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</si>
  <si>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</si>
  <si>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</si>
  <si>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</si>
  <si>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</si>
  <si>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</si>
  <si>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</si>
  <si>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</si>
  <si>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</si>
  <si>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</si>
  <si>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</si>
  <si>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</si>
  <si>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</si>
  <si>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</si>
  <si>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</si>
  <si>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</si>
  <si>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</si>
  <si>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</si>
  <si>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</si>
  <si>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</si>
  <si>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</si>
  <si>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</si>
  <si>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</si>
  <si>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</si>
  <si>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</si>
  <si>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</si>
  <si>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</si>
  <si>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</si>
  <si>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</si>
  <si>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</si>
  <si>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</si>
  <si>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</si>
  <si>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</si>
  <si>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</si>
  <si>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</si>
  <si>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</si>
  <si>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</si>
  <si>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</si>
  <si>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</si>
  <si>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</si>
  <si>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</si>
  <si>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</si>
  <si>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</si>
  <si>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</si>
  <si>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</si>
  <si>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</si>
  <si>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</si>
  <si>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</si>
  <si>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</si>
  <si>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</si>
  <si>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</si>
  <si>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</si>
  <si>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</si>
  <si>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</si>
  <si>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</si>
  <si>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</si>
  <si>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</si>
  <si>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</si>
  <si>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</si>
  <si>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</si>
  <si>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</si>
  <si>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</si>
  <si>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</si>
  <si>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</si>
  <si>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</si>
  <si>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</si>
  <si>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</si>
  <si>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</si>
  <si>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</si>
  <si>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</si>
  <si>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L-1688-181273209</t>
  </si>
  <si>
    <t>Bö M 1</t>
  </si>
  <si>
    <t>bis 25 cm</t>
  </si>
  <si>
    <t>nur sehr geringer Öffnungswinkel</t>
  </si>
  <si>
    <t>hohler Rücken, Schrift bis in den Falz, erhabene Illuminationen</t>
  </si>
  <si>
    <t>nicht auflegen</t>
  </si>
  <si>
    <t>Signaturfahne austauschen</t>
  </si>
  <si>
    <t>x</t>
  </si>
  <si>
    <t>n</t>
  </si>
  <si>
    <t>L-1626-181298007</t>
  </si>
  <si>
    <t>Bö M 2</t>
  </si>
  <si>
    <t>X</t>
  </si>
  <si>
    <t>80° bis 110°, einseitig digitalisierbar?</t>
  </si>
  <si>
    <t>welliger Buchblock</t>
  </si>
  <si>
    <t xml:space="preserve">Papierumschlag </t>
  </si>
  <si>
    <t>Ja, Signaturfahne austauschen</t>
  </si>
  <si>
    <t>x sauer</t>
  </si>
  <si>
    <t>Box (Buch sperrt)</t>
  </si>
  <si>
    <t>L-1610-181083752</t>
  </si>
  <si>
    <t>Bö M 3</t>
  </si>
  <si>
    <t>L-1621-181151669</t>
  </si>
  <si>
    <t>Bö M 4</t>
  </si>
  <si>
    <t>180°</t>
  </si>
  <si>
    <t>L-1625-18108483X</t>
  </si>
  <si>
    <t>Bö M 5</t>
  </si>
  <si>
    <t>L-1599-181192861</t>
  </si>
  <si>
    <t>Bö M 5 (angebunden)</t>
  </si>
  <si>
    <t>L-1599-315493968</t>
  </si>
  <si>
    <t>Bö M 5 aus</t>
  </si>
  <si>
    <t>L-1631-180645617</t>
  </si>
  <si>
    <t>Bö M 6</t>
  </si>
  <si>
    <t>Einband mit Schutz- oder Stoßkanten, hohler Rücken</t>
  </si>
  <si>
    <t>Nein</t>
  </si>
  <si>
    <t>max 110</t>
  </si>
  <si>
    <t>Gewebe</t>
  </si>
  <si>
    <t>L-1601-181068354</t>
  </si>
  <si>
    <t>Bö M 7</t>
  </si>
  <si>
    <t>L-1695-18127504X</t>
  </si>
  <si>
    <t>Bö M 8</t>
  </si>
  <si>
    <t>fester Rücken mit Schmuckprägung, welliger Buchblock</t>
  </si>
  <si>
    <t>max 60</t>
  </si>
  <si>
    <t>historisch?</t>
  </si>
  <si>
    <t>x Buntpapier mit Gewebe kaschiert</t>
  </si>
  <si>
    <t>Umschlag: Buntpapier kaschiert mit Gewebe</t>
  </si>
  <si>
    <t>L-1672-181212536</t>
  </si>
  <si>
    <t>Bö M 9</t>
  </si>
  <si>
    <t>bis 42 cm</t>
  </si>
  <si>
    <t>gefaltete Blätter, hohler Rücken</t>
  </si>
  <si>
    <t>Ja</t>
  </si>
  <si>
    <t>B: 23x36
F: 76x36</t>
  </si>
  <si>
    <t>ja vor</t>
  </si>
  <si>
    <t>L-1646-427678498</t>
  </si>
  <si>
    <t>Bö M 10</t>
  </si>
  <si>
    <t>bis 35 cm</t>
  </si>
  <si>
    <t>hohler Rücken, gefaltete Blätter</t>
  </si>
  <si>
    <t>L-1624-181211866</t>
  </si>
  <si>
    <t>Bö M 11</t>
  </si>
  <si>
    <t>QF
(26x18,5)</t>
  </si>
  <si>
    <t>L-1625-181212269</t>
  </si>
  <si>
    <t>Bö M 11 (angebunden)</t>
  </si>
  <si>
    <t>L-1622-181212994</t>
  </si>
  <si>
    <t>Bö M 12</t>
  </si>
  <si>
    <t>L-1687-181298449</t>
  </si>
  <si>
    <t>Bö M 13</t>
  </si>
  <si>
    <t>hohler Rücken, welliger Buchblock</t>
  </si>
  <si>
    <t>L-1649-181214687</t>
  </si>
  <si>
    <t>Bö M 14</t>
  </si>
  <si>
    <t>durchgehende Tafeln und sehr "eng" gebunden</t>
  </si>
  <si>
    <t>L-1656-426018850</t>
  </si>
  <si>
    <t>Bö M 14 (angebunden)</t>
  </si>
  <si>
    <t>L-1656-426018761</t>
  </si>
  <si>
    <t>L-1650-181215799</t>
  </si>
  <si>
    <t>Bö M 15</t>
  </si>
  <si>
    <t>L-1644-181215128</t>
  </si>
  <si>
    <t>Bö M 16</t>
  </si>
  <si>
    <t>L-1643-181271060</t>
  </si>
  <si>
    <t>Bö M 17</t>
  </si>
  <si>
    <t>L-1644-181213265</t>
  </si>
  <si>
    <t>Bö M 18</t>
  </si>
  <si>
    <t>L-1645-181219395</t>
  </si>
  <si>
    <t>Bö M 19</t>
  </si>
  <si>
    <t xml:space="preserve">x sauer </t>
  </si>
  <si>
    <t>ist doppelt</t>
  </si>
  <si>
    <t>L-1646-181218844</t>
  </si>
  <si>
    <t>Bö M 20</t>
  </si>
  <si>
    <t>L-1654-426018613</t>
  </si>
  <si>
    <t>Bö M 20 (angebunden)</t>
  </si>
  <si>
    <t>L-1648-181216884</t>
  </si>
  <si>
    <t>Bö M 21</t>
  </si>
  <si>
    <t>hohler Rücken, Einband mit Schutz- oder Stoßkanten, gefaltete Blätter</t>
  </si>
  <si>
    <t>L-1646-181217503</t>
  </si>
  <si>
    <t>Bö M 22</t>
  </si>
  <si>
    <t>L-1655-426020332</t>
  </si>
  <si>
    <t>Bö M 22 (angebunden)</t>
  </si>
  <si>
    <t>L-1647-181271400</t>
  </si>
  <si>
    <t>Bö M 23</t>
  </si>
  <si>
    <t>L-1653-181219549</t>
  </si>
  <si>
    <t>Bö M 24</t>
  </si>
  <si>
    <t>fester Rücken mit Schmuckprägung, gefaltete Blätter</t>
  </si>
  <si>
    <t>B: 22x35
F: 50x35</t>
  </si>
  <si>
    <t xml:space="preserve">
Tafel bei 110, aber nur Tafel!</t>
  </si>
  <si>
    <t>Umschlag (Leder pudert)</t>
  </si>
  <si>
    <t>v/h</t>
  </si>
  <si>
    <t>L-1654-181216027</t>
  </si>
  <si>
    <t>Bö M 25</t>
  </si>
  <si>
    <t>L-1650-181219719</t>
  </si>
  <si>
    <t>Bö M 26</t>
  </si>
  <si>
    <t>B: 22x34
F: 50x34</t>
  </si>
  <si>
    <t>Tafeln teilweise nachleimen, da Papier sehr wattig</t>
  </si>
  <si>
    <t>L-1680-185133150</t>
  </si>
  <si>
    <t>Bö M 27</t>
  </si>
  <si>
    <t>L-1642-181217708</t>
  </si>
  <si>
    <t>Bö M 28</t>
  </si>
  <si>
    <t>gereinigt</t>
  </si>
  <si>
    <t>B: 22x32
F: 55x32</t>
  </si>
  <si>
    <t>o/u</t>
  </si>
  <si>
    <t>L-1654-181216574</t>
  </si>
  <si>
    <t>Bö M 29</t>
  </si>
  <si>
    <t>B: 20x30
F: 64x30</t>
  </si>
  <si>
    <t>x max 110</t>
  </si>
  <si>
    <t>Falten in letzten Seiten glätten, Ränder trockenreinigen, Tafeln auf Risse und Lösung der Verklebung überprüfen (z.B. Tafel nach S. 144), Rest.-Aufwand daher nur ganz grob geschätzt --&gt; muss genauer angeschaut werden</t>
  </si>
  <si>
    <t>L-1655-181210088</t>
  </si>
  <si>
    <t>Bö M 30 - 1</t>
  </si>
  <si>
    <t>gefaltete Blätter, fester Rücken mit Schmuckprägung</t>
  </si>
  <si>
    <t>x durchgehend</t>
  </si>
  <si>
    <t>L-1657-426023579</t>
  </si>
  <si>
    <t>Bö M 30 - 2</t>
  </si>
  <si>
    <t>B: 21x31
F: 35x21</t>
  </si>
  <si>
    <t>L-1688-18121797X</t>
  </si>
  <si>
    <t>Bö M 31</t>
  </si>
  <si>
    <t>B: 22x35
F: 74x35</t>
  </si>
  <si>
    <t>Box (sperrt)</t>
  </si>
  <si>
    <t>L-1635-180648268</t>
  </si>
  <si>
    <t>Bö M 32</t>
  </si>
  <si>
    <t>L-1683-181188279</t>
  </si>
  <si>
    <t>Bö M 33</t>
  </si>
  <si>
    <t>fester Rücken mit Schmuckprägung, Schrift bis in den Falz</t>
  </si>
  <si>
    <t>Mappe</t>
  </si>
  <si>
    <t>max 45</t>
  </si>
  <si>
    <t>ist vollrest., Rücken steif! --&gt; Digit. ohne Textverlust nicht möglich; 12°</t>
  </si>
  <si>
    <t>Box</t>
  </si>
  <si>
    <t>L-1684-181117045</t>
  </si>
  <si>
    <t>Bö M 34</t>
  </si>
  <si>
    <t>hat Vergoldung, aber alles ist sehr beweglich und weich --&gt; Digit. möglich</t>
  </si>
  <si>
    <t>L-1629-181271621</t>
  </si>
  <si>
    <t>Bö M 35</t>
  </si>
  <si>
    <t>Schrift bis in den Falz</t>
  </si>
  <si>
    <t>L-1630-181271788</t>
  </si>
  <si>
    <t>Bö M 35 (angebunden)</t>
  </si>
  <si>
    <t>L-1661-181142058</t>
  </si>
  <si>
    <t>Bö M 36 a</t>
  </si>
  <si>
    <t>L-1671-181285533</t>
  </si>
  <si>
    <t>Bö M 36 b</t>
  </si>
  <si>
    <t>Ungebunden, Mappen</t>
  </si>
  <si>
    <t>L-1642-181195763</t>
  </si>
  <si>
    <t>100392705X</t>
  </si>
  <si>
    <t>Bö M 36 c</t>
  </si>
  <si>
    <t>L-1661-181131625</t>
  </si>
  <si>
    <t>Bö M 36 d</t>
  </si>
  <si>
    <t>ist vollrest., Rücken steif</t>
  </si>
  <si>
    <t>L-1560-18111769X</t>
  </si>
  <si>
    <t>100386838X</t>
  </si>
  <si>
    <t>Bö M 37</t>
  </si>
  <si>
    <t>L-1619-181117061</t>
  </si>
  <si>
    <t>Bö M 38</t>
  </si>
  <si>
    <t>hohler Rücken, Schrift bis in den Falz</t>
  </si>
  <si>
    <t xml:space="preserve">
flexibler Pg.</t>
  </si>
  <si>
    <t>Box (flexibler Pg)</t>
  </si>
  <si>
    <t>L-1808-181299259</t>
  </si>
  <si>
    <t>Bö M 39</t>
  </si>
  <si>
    <t>&gt; 42 cm</t>
  </si>
  <si>
    <t>fester Rücken mit Schmuckprägung</t>
  </si>
  <si>
    <t xml:space="preserve">Mappe (liegt, ist abriebgefährdet) </t>
  </si>
  <si>
    <t>L-1633-181288095</t>
  </si>
  <si>
    <t>Bö M 40</t>
  </si>
  <si>
    <t>Vergrößerungsbox</t>
  </si>
  <si>
    <t>L-1668-181189747</t>
  </si>
  <si>
    <t>Bö M 41</t>
  </si>
  <si>
    <t>hohler Rücken, welliger Buchblock, Einband mit Schutz- oder Stoßkanten</t>
  </si>
  <si>
    <t>L-1651-181295059</t>
  </si>
  <si>
    <t>Bö M 42</t>
  </si>
  <si>
    <t>L-1622-181152533</t>
  </si>
  <si>
    <t>100390162X</t>
  </si>
  <si>
    <t>Bö M 43</t>
  </si>
  <si>
    <t>L-1694-181187485</t>
  </si>
  <si>
    <t>Bö M 44</t>
  </si>
  <si>
    <t>L-1694-181187868</t>
  </si>
  <si>
    <t>Ecken stabilisieren, Gelenke mit JP-Gewebelaminat unterlegen</t>
  </si>
  <si>
    <t>L-1642-180635697</t>
  </si>
  <si>
    <t>Bö M 45</t>
  </si>
  <si>
    <t>enthält getrocknete Pflanzen</t>
  </si>
  <si>
    <t>L-1649-18063500X</t>
  </si>
  <si>
    <t>Bö M 46</t>
  </si>
  <si>
    <t>Es gibt bei den Überformaten 3 Kassetten mit montierten Grafiken, die ehemals in diesem Druck waren und bei der Restaurierung herausgelöst worden.</t>
  </si>
  <si>
    <t>Ledereinband, Schließen, erhabene Buchbeschläge</t>
  </si>
  <si>
    <t>Holzdeckel</t>
  </si>
  <si>
    <t>xx</t>
  </si>
  <si>
    <t>Bö M 46 Tafeln 1-65</t>
  </si>
  <si>
    <t>von FT neu aufgenommen</t>
  </si>
  <si>
    <t>40x50</t>
  </si>
  <si>
    <t>Bö M 46 Tafeln 66-126</t>
  </si>
  <si>
    <t>Bö M 46 Tafeln 127-183</t>
  </si>
  <si>
    <t>L-1660-181299534</t>
  </si>
  <si>
    <t>Bö M 47</t>
  </si>
  <si>
    <t>nach Rest. Öffnungswinkel nochmal prüfen, aber ws. bleibt es bei 45°</t>
  </si>
  <si>
    <t>fester Rücken ist fast hohl --&gt; ganz ablösen, mit JP-Gewebe-Laminat unterstützen und hohl belassen</t>
  </si>
  <si>
    <t>L-1627-180644920</t>
  </si>
  <si>
    <t>Bö M 48</t>
  </si>
  <si>
    <t>hohler Rücken, gefaltete Blätter, welliger Buchblock</t>
  </si>
  <si>
    <t xml:space="preserve">
flexibler Pergamentband</t>
  </si>
  <si>
    <t>B: 18x23
F: 28x42</t>
  </si>
  <si>
    <t>flexibler Pergamentband</t>
  </si>
  <si>
    <t>L-1613-180647148</t>
  </si>
  <si>
    <t>Bö M 49</t>
  </si>
  <si>
    <t xml:space="preserve">
enthält beschädigte Volvellen</t>
  </si>
  <si>
    <t>enthält mehrere beschädigte Volvellen</t>
  </si>
  <si>
    <t>Mehrere Vovellen sind beschädigt!</t>
  </si>
  <si>
    <t>L-1726-181210770</t>
  </si>
  <si>
    <t>Bö M 50</t>
  </si>
  <si>
    <t>38x54</t>
  </si>
  <si>
    <t>L-1730-181211718</t>
  </si>
  <si>
    <t>Bö M 51</t>
  </si>
  <si>
    <t>38x53</t>
  </si>
  <si>
    <t>L-1730-181211149</t>
  </si>
  <si>
    <t>Bö M 51 (angebunden)</t>
  </si>
  <si>
    <t>L-1620-181196786</t>
  </si>
  <si>
    <t>Bö M 52</t>
  </si>
  <si>
    <t>hohler Rücken, Einband mit Schutz- oder Stoßkanten</t>
  </si>
  <si>
    <t>L-1680-181069202</t>
  </si>
  <si>
    <t>Bö M 53</t>
  </si>
  <si>
    <t>x 110</t>
  </si>
  <si>
    <t>L-1607-181198207</t>
  </si>
  <si>
    <t>Bö M 54</t>
  </si>
  <si>
    <t xml:space="preserve">
wegen Rücken</t>
  </si>
  <si>
    <t>L-1626-180648810</t>
  </si>
  <si>
    <t>Bö M 55</t>
  </si>
  <si>
    <t>wo steht das? Ist weder bei NF noch GF.</t>
  </si>
  <si>
    <t>L-1672-181122235</t>
  </si>
  <si>
    <t>Bö M 56</t>
  </si>
  <si>
    <t>fester Rücken mit Schmuckprägung, gefaltete Blätter, erhabene Illuminationen</t>
  </si>
  <si>
    <t xml:space="preserve">
Frage an DL: Wie geht das mit der Falttafel?</t>
  </si>
  <si>
    <t>Wie geht das mit der Falttafel (Doppelblatt an Falz und 60°)?</t>
  </si>
  <si>
    <t>Umschlag</t>
  </si>
  <si>
    <t>L-1624-181303388</t>
  </si>
  <si>
    <t>100399234X</t>
  </si>
  <si>
    <t>Bö M 57</t>
  </si>
  <si>
    <t>hohler Rücken, erhabene Illuminationen</t>
  </si>
  <si>
    <t>L-1666-181303787</t>
  </si>
  <si>
    <t>Bö M 58</t>
  </si>
  <si>
    <t>L-1653-181182386</t>
  </si>
  <si>
    <t>Bö M 59</t>
  </si>
  <si>
    <t>hohler Rücken, Schrift bis in den Falz, stark deformiertes Objekt</t>
  </si>
  <si>
    <t xml:space="preserve">
Grenzfall wegen Rücken</t>
  </si>
  <si>
    <t>Digi-Grenzfall: Rücken mit Längsbruch, aber sehr stabil --&gt; würde ich wagen</t>
  </si>
  <si>
    <t>L-1549-181295873</t>
  </si>
  <si>
    <t>Bö M 60</t>
  </si>
  <si>
    <t>NF</t>
  </si>
  <si>
    <t>Bö M 61</t>
  </si>
  <si>
    <t>hohler Rücken, Einband mit Schutz- oder Stoßkanten, welliger Buchblock</t>
  </si>
  <si>
    <t>L-1629-181274655</t>
  </si>
  <si>
    <t>Bö M 62</t>
  </si>
  <si>
    <t>L-1605-181150344</t>
  </si>
  <si>
    <t>100389951X</t>
  </si>
  <si>
    <t>Bö M 63</t>
  </si>
  <si>
    <t>L-1626-181293692</t>
  </si>
  <si>
    <t>Bö M 64</t>
  </si>
  <si>
    <t>Einband mit Schutz- oder Stoßkanten, welliger Buchblock, Schrift bis in den Falz</t>
  </si>
  <si>
    <t>x 45</t>
  </si>
  <si>
    <t>L-1604-181117894</t>
  </si>
  <si>
    <t>Bö M 65</t>
  </si>
  <si>
    <t>Schrift bis in den Falz, welliger Buchblock</t>
  </si>
  <si>
    <t>Schaden stabil</t>
  </si>
  <si>
    <t>L-1636-181300370</t>
  </si>
  <si>
    <t>Bö M 66</t>
  </si>
  <si>
    <t>Nein, Signaturfahne austauschen</t>
  </si>
  <si>
    <t>L-1601-181192470</t>
  </si>
  <si>
    <t>Bö M 67</t>
  </si>
  <si>
    <t>ist vollrest., Rücken steif --&gt; Textverlust</t>
  </si>
  <si>
    <t>L-1600-315493062</t>
  </si>
  <si>
    <t>Bö M 68</t>
  </si>
  <si>
    <t>Schrift bis in den Falz, hohler Rücken</t>
  </si>
  <si>
    <t>mit Original Buchdeckel</t>
  </si>
  <si>
    <t>L-1629-181131919</t>
  </si>
  <si>
    <t>Bö M 69</t>
  </si>
  <si>
    <t>L-1639-181114968</t>
  </si>
  <si>
    <t>100386628X</t>
  </si>
  <si>
    <t>Bö M 69 (angebunden)</t>
  </si>
  <si>
    <t>L-1743-181146533</t>
  </si>
  <si>
    <t>Bö M 70</t>
  </si>
  <si>
    <t xml:space="preserve">
geprägter und bemalter Perg.band</t>
  </si>
  <si>
    <t xml:space="preserve">
nur knapp über 90° öffnen</t>
  </si>
  <si>
    <t>L-1606-181279231</t>
  </si>
  <si>
    <t>Bö M 71</t>
  </si>
  <si>
    <t>L-1606-181067641</t>
  </si>
  <si>
    <t>Bö M 71 (angebunden)</t>
  </si>
  <si>
    <t>L-1606-181296918</t>
  </si>
  <si>
    <t>100398584X</t>
  </si>
  <si>
    <t>L-1657-181139693</t>
  </si>
  <si>
    <t>Bö M 72</t>
  </si>
  <si>
    <t>L-1599-31548859X</t>
  </si>
  <si>
    <t>Bö M 73</t>
  </si>
  <si>
    <t>Schaden stabil, Perg. ist sehr steif und eingerissen --&gt; Buch geht gut auf</t>
  </si>
  <si>
    <t>L-1598-674672607</t>
  </si>
  <si>
    <t>Bö M 73 (1. angebundenesWerk)</t>
  </si>
  <si>
    <t>L-1651-181116383</t>
  </si>
  <si>
    <t>Bö M 74</t>
  </si>
  <si>
    <t>L-1669-394262808</t>
  </si>
  <si>
    <t>Bö M 75</t>
  </si>
  <si>
    <t>L-1674-181116545</t>
  </si>
  <si>
    <t>Bö M 76</t>
  </si>
  <si>
    <t>L-1691-181084953</t>
  </si>
  <si>
    <t>Bö M 77</t>
  </si>
  <si>
    <t xml:space="preserve">
ggf., falls doch auf 110 und Rücken ausfüllen</t>
  </si>
  <si>
    <t>dicker Perg.bd. (8-10cm), enger Bundsteg --&gt; evtl. Rücken mit Schaumstoff o.ä. ausfüllen und Digit. begleiten</t>
  </si>
  <si>
    <t>L-1631-181280884</t>
  </si>
  <si>
    <t>Bö M 78</t>
  </si>
  <si>
    <t xml:space="preserve">
Neueinband, Falttafel</t>
  </si>
  <si>
    <t>L-1623-181140365</t>
  </si>
  <si>
    <t>100388962X</t>
  </si>
  <si>
    <t>Bö M 79</t>
  </si>
  <si>
    <t>gefaltete Blätter, Schrift bis in den Falz, stark brüchiges Einbandmaterial</t>
  </si>
  <si>
    <t>QF (42x32)</t>
  </si>
  <si>
    <t>B: 42x32
F: 93x70</t>
  </si>
  <si>
    <t xml:space="preserve">
einseitig!</t>
  </si>
  <si>
    <t>ggf. wg. losen Buchdeckel</t>
  </si>
  <si>
    <t>Ecken und Kanten festigen, Leder zurückkleben, VD lose lassen (hat Kassette, sonst alles stabil, zu großer Eingriff)</t>
  </si>
  <si>
    <t>Tafel 47 c. stabilisieren, Falten vorn glätten, insg. nur das Nötigste</t>
  </si>
  <si>
    <t>L-1647-181149028</t>
  </si>
  <si>
    <t>100389819X</t>
  </si>
  <si>
    <t>Bö M 80</t>
  </si>
  <si>
    <t>L-1605-181131277</t>
  </si>
  <si>
    <t>Bö M 81 - 1</t>
  </si>
  <si>
    <t>hohler Rücken, welliger Buchblock, Mehrfacheinbände innerhalb eines Buches</t>
  </si>
  <si>
    <t>Box (Buch sperrt, flexibler Einband)</t>
  </si>
  <si>
    <t>L-1599-430351992</t>
  </si>
  <si>
    <t>Bö M 81 - 2</t>
  </si>
  <si>
    <t>Standort?</t>
  </si>
  <si>
    <t>L-1600-430352190</t>
  </si>
  <si>
    <t>Bö M 81 - 3</t>
  </si>
  <si>
    <t>L-1704-181067382</t>
  </si>
  <si>
    <t>Bö M 82</t>
  </si>
  <si>
    <t>stark brüchiges Einbandmaterial</t>
  </si>
  <si>
    <t>Rücken oben sichern (JP unterlegen)</t>
  </si>
  <si>
    <t>L-1607-427358361</t>
  </si>
  <si>
    <t>Bö M 83 (angebunden)</t>
  </si>
  <si>
    <t>hohler Rücken, welliger Buchblock, Schrift bis in den Falz</t>
  </si>
  <si>
    <t>L-1607-427358272</t>
  </si>
  <si>
    <t>114772265X</t>
  </si>
  <si>
    <t>L-1607-181189135</t>
  </si>
  <si>
    <t>Bö M 83</t>
  </si>
  <si>
    <t>ggf. Einbandrest. lassen, am BB aber durchführen</t>
  </si>
  <si>
    <t>Trockenreinigung, Ecken und Kanten stabilisieren, Fehlstelle an Kante VD belassen; ggf. Einbandrest. lassen (ist trotzt allem noch recht stabil)</t>
  </si>
  <si>
    <t>Vorsätze und zu klebende Bereiche reinigen, Eselohren auslegen, wattierte Bereich festigen, nur das Nötigste,</t>
  </si>
  <si>
    <t>L-1607-427358302</t>
  </si>
  <si>
    <t>L-1607-427358280</t>
  </si>
  <si>
    <t>Bö M 84</t>
  </si>
  <si>
    <t>Buch konnte ich lt. Vertreter nicht finden. Identisch mit Bö M 83 (gleiche IDN)?</t>
  </si>
  <si>
    <t>welliger Buchblock, hohler Rücken</t>
  </si>
  <si>
    <t>L-1607-42735837X</t>
  </si>
  <si>
    <t>L-1607-427358310</t>
  </si>
  <si>
    <t>L-1607-186728832</t>
  </si>
  <si>
    <t>L-1651-181196735</t>
  </si>
  <si>
    <t>Bö M 85</t>
  </si>
  <si>
    <t>L-1705-181052911</t>
  </si>
  <si>
    <t>Bö M 86</t>
  </si>
  <si>
    <t>defekter Schmuckperleneinband</t>
  </si>
  <si>
    <t>Perlen</t>
  </si>
  <si>
    <t xml:space="preserve">
stark beschädigter Perleneinband</t>
  </si>
  <si>
    <t>ganz schrecklicher Umschlag! Buch hab ich noch nicht genauer angeschaut, ist extrem fragil</t>
  </si>
  <si>
    <t>Perleneinband, ist extrem fragil, Restaurierungsaufwand genauer anschauen</t>
  </si>
  <si>
    <t>L-1705-181146185</t>
  </si>
  <si>
    <t>L-1742-18115031X</t>
  </si>
  <si>
    <t>100389948X</t>
  </si>
  <si>
    <t>Bö M 87</t>
  </si>
  <si>
    <t xml:space="preserve">
beprägt und bemalt</t>
  </si>
  <si>
    <t>L-1759-181068850</t>
  </si>
  <si>
    <t>Bö M 88</t>
  </si>
  <si>
    <t>Box (bes. Einband)</t>
  </si>
  <si>
    <t>L-1548-181144492</t>
  </si>
  <si>
    <t>Bö M 89</t>
  </si>
  <si>
    <t>Textverlust wegen Bauch</t>
  </si>
  <si>
    <t>L-1548-181143941</t>
  </si>
  <si>
    <t>100389321X</t>
  </si>
  <si>
    <t>Bö M 89 (angebunden)</t>
  </si>
  <si>
    <t>L-1599-181206463</t>
  </si>
  <si>
    <t>Bö M 90</t>
  </si>
  <si>
    <t xml:space="preserve">
beprägt und bemalt, mit vegetabil gegerbten Lederbünden</t>
  </si>
  <si>
    <t>L-1571-181281589</t>
  </si>
  <si>
    <t>Bö M 91</t>
  </si>
  <si>
    <t xml:space="preserve">
beprägt und bemalt, mit zisiliertem roten Farbschnitt</t>
  </si>
  <si>
    <t>Wellpappe</t>
  </si>
  <si>
    <t>L-1518-181276631</t>
  </si>
  <si>
    <t>Bö M 92</t>
  </si>
  <si>
    <t>nur sichern</t>
  </si>
  <si>
    <t>ggf. sehr wattige Stellen im Papier nachleimen/übervliesen</t>
  </si>
  <si>
    <t>Bö M 93</t>
  </si>
  <si>
    <t>DA</t>
  </si>
  <si>
    <t>L-1574-181153866</t>
  </si>
  <si>
    <t>100390291X</t>
  </si>
  <si>
    <t>Bö M 94</t>
  </si>
  <si>
    <t>Schrift bis in den Falz, Schrift bis in den Falz</t>
  </si>
  <si>
    <t>L-1612-181294370</t>
  </si>
  <si>
    <t>Bö M 95</t>
  </si>
  <si>
    <t>welliger Buchblock, Schrift bis in den Falz</t>
  </si>
  <si>
    <t>Buch ist extrem eng gebunden und geht kaum auf</t>
  </si>
  <si>
    <t>L-1688-181197553</t>
  </si>
  <si>
    <t>Bö M 96</t>
  </si>
  <si>
    <t>unbedingt neues SB wegen Schließennägeln: am besten Box</t>
  </si>
  <si>
    <t>Box (wg. Schließe)</t>
  </si>
  <si>
    <t>L-1707-180647997</t>
  </si>
  <si>
    <t>Bö M 97</t>
  </si>
  <si>
    <t>Schließen, erhabene Buchbeschläge, Pergamentband</t>
  </si>
  <si>
    <t xml:space="preserve">
durchbrochener Perg.band mit farbigen Papier/Gewebe? unterlegt</t>
  </si>
  <si>
    <t>45 oder 0</t>
  </si>
  <si>
    <t xml:space="preserve">
beraten mit Stephanie, ggf. nach Rest. Entscheiden oder besser gleich 0</t>
  </si>
  <si>
    <t>sternförmig durchbrochener Pergamentband, der mit farbigen Papier/Gewebe? unterlegt ist (Achtung: Fragmente stecken im Rücken); am besten ablehnen oder nach Rest. beurteilen (beraten mit Stephanie)</t>
  </si>
  <si>
    <t>loses Material sichern</t>
  </si>
  <si>
    <t>ca.15-20 Seiten haben Bearbeitung nötig</t>
  </si>
  <si>
    <t>L-1516-181274914</t>
  </si>
  <si>
    <t>Bö M 98</t>
  </si>
  <si>
    <t>Umschlag ist zu groß; was machen wir damit???</t>
  </si>
  <si>
    <t>L-1828-181154064</t>
  </si>
  <si>
    <t>100390307X</t>
  </si>
  <si>
    <t>Bö M 99</t>
  </si>
  <si>
    <t xml:space="preserve">
ggf., winziges Buch</t>
  </si>
  <si>
    <t>Minibuch</t>
  </si>
  <si>
    <t>L-1755-181190990</t>
  </si>
  <si>
    <t>Bö M 100</t>
  </si>
  <si>
    <t>Minibuch, Kassette viel zu groß, ggf. anpassen</t>
  </si>
  <si>
    <t>L-1550-181288893</t>
  </si>
  <si>
    <t>100397788X</t>
  </si>
  <si>
    <t>Bö M 101</t>
  </si>
  <si>
    <t>L-1585-315487275</t>
  </si>
  <si>
    <t>Bö M 102</t>
  </si>
  <si>
    <t>Schaden am Einband belassen (ist stabil genug)</t>
  </si>
  <si>
    <t>L-1558-315487585</t>
  </si>
  <si>
    <t>Bö M 103 - 2</t>
  </si>
  <si>
    <t>Box (v.a. wenn Buch nicht rest. wird)</t>
  </si>
  <si>
    <t>Fehlstellen mit Kittmasse ersetzen (Stäbchen nicht so geeignet), am VD Fragment mit Hakenteil wieder positionieren (Hakenteil nicht ablösen)</t>
  </si>
  <si>
    <t>L-1558-315488603</t>
  </si>
  <si>
    <t>Bö M 103 - 8</t>
  </si>
  <si>
    <t>Deckel nur zum Teil "ausziehen" und Fehlstellen mit Paste und Stäbchen ergänzen</t>
  </si>
  <si>
    <t>L-1503-181281112</t>
  </si>
  <si>
    <t>Bö M 104 /4°</t>
  </si>
  <si>
    <t>L-1512-315470127</t>
  </si>
  <si>
    <t>106694251X</t>
  </si>
  <si>
    <t>Bö M 105</t>
  </si>
  <si>
    <t>L-1512-677263511</t>
  </si>
  <si>
    <t>121052225X</t>
  </si>
  <si>
    <t>Bö M 105 (angebundenes Werk)</t>
  </si>
  <si>
    <t>L-1505-181148854</t>
  </si>
  <si>
    <t>Bö M 106/4°</t>
  </si>
  <si>
    <t>Originalband separat</t>
  </si>
  <si>
    <t>Einbandreste liegen bei</t>
  </si>
  <si>
    <t>L-1510-315469773</t>
  </si>
  <si>
    <t>Bö M 107</t>
  </si>
  <si>
    <t>L-1524-315487402</t>
  </si>
  <si>
    <t>Bö M 108</t>
  </si>
  <si>
    <t>welliger Buchblock, stark brüchiges Einbandmaterial</t>
  </si>
  <si>
    <t>Rücken fehlt</t>
  </si>
  <si>
    <t>ggf. wg. Schaden</t>
  </si>
  <si>
    <t>ja vor und nach</t>
  </si>
  <si>
    <t>Digit. am besten vor dem Ableimen (BB öffnet besser), aber RD stabilisieren und Hinterklebung provisorisch sichern --&gt; ca. 3 Std. (Digit. mit Umschlag)</t>
  </si>
  <si>
    <t>Umschlag (wg. Schaden) und Box (wg. Schließen, die nicht mehr schließen)</t>
  </si>
  <si>
    <t>9 Std. bei Trockenreinigung, RD stabilisieren, Leim vom Rücken entfernen, neu ableimen, Hinterklebung festigen (kein Einledern) --&gt; dann Umschlag und Box;
Digit. am besten vor dem Ableimen (BB öffnet besser), aber RD stabilisieren und Hinterklebung provisorisch sichern --&gt; ca. 3 Std. (Digit. mit Umschlag)</t>
  </si>
  <si>
    <t>L-9999-18065022X</t>
  </si>
  <si>
    <t>100380232X</t>
  </si>
  <si>
    <t>Bö M 109/4°</t>
  </si>
  <si>
    <t>Teile aus Seiten ausgeschnitten</t>
  </si>
  <si>
    <t>mit Stephanie besprechen, Initialien sind rausgeschnitten --&gt; Schnitte sichern? (s. Fotos) --&gt; nein
kaputtes Gelenk belassen (ist stabil)</t>
  </si>
  <si>
    <t>L-1559-181198339</t>
  </si>
  <si>
    <t>Bö M 110/4°</t>
  </si>
  <si>
    <t>L-1650-181196301</t>
  </si>
  <si>
    <t>Bö M 111 - 1,2</t>
  </si>
  <si>
    <t>Schrift bis in den Falz, gefaltete Blätter, welliger Buchblock, hohler Rücken</t>
  </si>
  <si>
    <t>B: 22x35
F: 72x35</t>
  </si>
  <si>
    <t>L-1650-181196344</t>
  </si>
  <si>
    <t>Bö M 111 - 2,1</t>
  </si>
  <si>
    <t>L-1650-181196417</t>
  </si>
  <si>
    <t>100392767X</t>
  </si>
  <si>
    <t>Bö M 111 - 2,2</t>
  </si>
  <si>
    <t>L-1575-181118084</t>
  </si>
  <si>
    <t>Bö M 112</t>
  </si>
  <si>
    <t>L-1575-181118076</t>
  </si>
  <si>
    <t>L-1625-181121220</t>
  </si>
  <si>
    <t>Bö M 112 (angebunden)</t>
  </si>
  <si>
    <t>L-9999-40696632X</t>
  </si>
  <si>
    <t>Bö M 113</t>
  </si>
  <si>
    <t>Gelenk vorn belassen (ist stabil), loses Leder fixieren/sichern, kleine Fehlstellen im Deckel pasten</t>
  </si>
  <si>
    <t>L-9999-406966338</t>
  </si>
  <si>
    <t>L-9999-406966311</t>
  </si>
  <si>
    <t>L-9999-406966354</t>
  </si>
  <si>
    <t>L-1569-181209551</t>
  </si>
  <si>
    <t>Bö M 114 /4°</t>
  </si>
  <si>
    <t>L-1551-315177144</t>
  </si>
  <si>
    <t>Bö M 115</t>
  </si>
  <si>
    <t>1. Lage locker, aber fest verbunden (hat keinen Platz im Einband, da Leder geschrumpft)</t>
  </si>
  <si>
    <t>L-1578-315464747</t>
  </si>
  <si>
    <t>Bö M 116</t>
  </si>
  <si>
    <t>Ecken am RD stabilisieren, Gelenke belassen (sind stabil)</t>
  </si>
  <si>
    <t>Spiegel zurückkleben</t>
  </si>
  <si>
    <t>L-1507-181282208</t>
  </si>
  <si>
    <t>Bö M 117/4°</t>
  </si>
  <si>
    <t>L-1538-406961077</t>
  </si>
  <si>
    <t>Bö M 118</t>
  </si>
  <si>
    <t>L-1538-406961050</t>
  </si>
  <si>
    <t>Registermarken als Streifen</t>
  </si>
  <si>
    <t>L-1538-406961069</t>
  </si>
  <si>
    <t>L-1541-315487887</t>
  </si>
  <si>
    <t>Bö M 119</t>
  </si>
  <si>
    <t>welliger Buchblock, erhabene Illuminationen</t>
  </si>
  <si>
    <t>L-1521-315308605</t>
  </si>
  <si>
    <t>Bö M 120</t>
  </si>
  <si>
    <t>L-1510-31548845X</t>
  </si>
  <si>
    <t>Bö M 121</t>
  </si>
  <si>
    <t>L-1521-315470119</t>
  </si>
  <si>
    <t>Bö M 122</t>
  </si>
  <si>
    <t>Archivkarton</t>
  </si>
  <si>
    <t>L-1584-181286963</t>
  </si>
  <si>
    <t>Bö M 123/4°</t>
  </si>
  <si>
    <t>L-1550-18112968X</t>
  </si>
  <si>
    <t>Bö M 124/4°</t>
  </si>
  <si>
    <t>Pergamentband, Schließen, erhabene Buchbeschläge</t>
  </si>
  <si>
    <t>L-1579-181085151</t>
  </si>
  <si>
    <t>Bö M 125</t>
  </si>
  <si>
    <t>Ecken noch stabil genug</t>
  </si>
  <si>
    <t>L-1554-429339445</t>
  </si>
  <si>
    <t>Bö M 125 (angebunden)</t>
  </si>
  <si>
    <t>L-1743-181148749</t>
  </si>
  <si>
    <t>Bö M 126/4°</t>
  </si>
  <si>
    <t>Gelenke mit JP+Gewebe unterlegen, ggf. Rücken zurückkleben</t>
  </si>
  <si>
    <t>L-1738-181121697</t>
  </si>
  <si>
    <t>Bö M 127/4°</t>
  </si>
  <si>
    <t xml:space="preserve">
bemalter Perg.band</t>
  </si>
  <si>
    <t>L-1516-181115727</t>
  </si>
  <si>
    <t>Bö M 128/4°</t>
  </si>
  <si>
    <t>Box (abriebgefährdet)</t>
  </si>
  <si>
    <t>L-1515-181115670</t>
  </si>
  <si>
    <t>Bö M 128/4° (1. angebundenes Werk)</t>
  </si>
  <si>
    <t>L-1516-181115816</t>
  </si>
  <si>
    <t>Bö M 128/4° (2. angebundenes Werk)</t>
  </si>
  <si>
    <t>L-1516-181115638</t>
  </si>
  <si>
    <t>Bö M 128/4° (3. angebundenes Werk)</t>
  </si>
  <si>
    <t>L-1514-181115964</t>
  </si>
  <si>
    <t>100386709X</t>
  </si>
  <si>
    <t>Bö M 128/4° (5. angebundenes Werk)</t>
  </si>
  <si>
    <t>L-1515-181115905</t>
  </si>
  <si>
    <t>Bö M 128/4°(4. angebundenes Werk)</t>
  </si>
  <si>
    <t>L-1531-181117096</t>
  </si>
  <si>
    <t>Bö M 129/4°</t>
  </si>
  <si>
    <t>hohler Rücken, welliger Buchblock, gefaltete Blätter</t>
  </si>
  <si>
    <t>Umschlag (bes. Einband)</t>
  </si>
  <si>
    <t>L-1581-315488573</t>
  </si>
  <si>
    <t>Bö M 130</t>
  </si>
  <si>
    <t>nur Ecke unten vorn stabilisieren</t>
  </si>
  <si>
    <t>L-1528-315492988</t>
  </si>
  <si>
    <t>Bö M 131</t>
  </si>
  <si>
    <t>mit Kette</t>
  </si>
  <si>
    <t>Kettenbuch</t>
  </si>
  <si>
    <t>L-1515-343788357</t>
  </si>
  <si>
    <t>Bö M 132</t>
  </si>
  <si>
    <t>L-1796-181299720</t>
  </si>
  <si>
    <t>100398861X</t>
  </si>
  <si>
    <t>Bö M 133/4°</t>
  </si>
  <si>
    <t>L-1790-181300168</t>
  </si>
  <si>
    <t>100398908X</t>
  </si>
  <si>
    <t>Bö M 134/4°</t>
  </si>
  <si>
    <t>nach Festigung Gelenke mit JP überfangen</t>
  </si>
  <si>
    <t>L-1707-181193744</t>
  </si>
  <si>
    <t>Bö M 135/4°</t>
  </si>
  <si>
    <t>L-1597-430080735</t>
  </si>
  <si>
    <t>Bö M 136</t>
  </si>
  <si>
    <t>L-1551-430082444</t>
  </si>
  <si>
    <t>Bö M 137 - Fragm.</t>
  </si>
  <si>
    <t>L-1811-181297485</t>
  </si>
  <si>
    <t>Bö M 138/4°</t>
  </si>
  <si>
    <t>hohler Rücken, welliger Buchblock, stark brüchiges Einbandmaterial</t>
  </si>
  <si>
    <t>L-1518-181144166</t>
  </si>
  <si>
    <t>Bö M 139/4°</t>
  </si>
  <si>
    <t>L-1518-315487011</t>
  </si>
  <si>
    <t>Bö M 140</t>
  </si>
  <si>
    <t>welliger Buchblock, Schrift bis in den Falz, stark brüchiges Einbandmaterial</t>
  </si>
  <si>
    <t>Gelenk mit JP+Gewebe unterlegen</t>
  </si>
  <si>
    <t>Ränder trocken reinigen</t>
  </si>
  <si>
    <t>L-1509-181272512</t>
  </si>
  <si>
    <t>100396219X</t>
  </si>
  <si>
    <t>Bö M 141/4°</t>
  </si>
  <si>
    <t xml:space="preserve">
flexibler Lederbd.</t>
  </si>
  <si>
    <t>Box (flexibler Einband)</t>
  </si>
  <si>
    <t>L-1519-181116448</t>
  </si>
  <si>
    <t>Bö M 142/4°</t>
  </si>
  <si>
    <t>L-1774-181129817</t>
  </si>
  <si>
    <t>Bö M 143/4°</t>
  </si>
  <si>
    <t>fester Rücken mit Schmuckprägung, gefaltete Blätter, stark brüchiges Einbandmaterial</t>
  </si>
  <si>
    <t>B: 23x28
F: 42x28</t>
  </si>
  <si>
    <t>L-1701-181117355</t>
  </si>
  <si>
    <t>Bö M 144/4°</t>
  </si>
  <si>
    <t>fester Rücken mit Schmuckprägung, stark brüchiges Einbandmaterial, welliger Buchblock</t>
  </si>
  <si>
    <t>Umschlag (abriebgefährdet)</t>
  </si>
  <si>
    <t>Gelenk mit JP unterlegen</t>
  </si>
  <si>
    <t>L-1740-181182173</t>
  </si>
  <si>
    <t>Bö M 145/4°</t>
  </si>
  <si>
    <t>L-1580-430200935</t>
  </si>
  <si>
    <t>Bö M 146 (angebunden)</t>
  </si>
  <si>
    <t>L-1580-181276143</t>
  </si>
  <si>
    <t>Bö M 146/4°</t>
  </si>
  <si>
    <t>Umschlag (Velourleder)</t>
  </si>
  <si>
    <t>Bünde anlängen, Gelenk mit JP unterlegen</t>
  </si>
  <si>
    <t>L-1594-181117371</t>
  </si>
  <si>
    <t>Bö M 147/4°</t>
  </si>
  <si>
    <t>durchgängige Tafeln</t>
  </si>
  <si>
    <t>L-1500-181300982</t>
  </si>
  <si>
    <t>Bö M 148</t>
  </si>
  <si>
    <t>Einbandfragmente liegen in extra Mappe dabei</t>
  </si>
  <si>
    <t>L-1512-181277131</t>
  </si>
  <si>
    <t>Bö M 149/4°</t>
  </si>
  <si>
    <t>Initialen sind rausgeschnitten</t>
  </si>
  <si>
    <t>Buchschuh (wg. Schließen)</t>
  </si>
  <si>
    <t>Bö M 150</t>
  </si>
  <si>
    <t>erhabene Illuminationen</t>
  </si>
  <si>
    <t>Einband ähnelt einer Mappe mit Bändern und Kordeln</t>
  </si>
  <si>
    <t>Box (wg. Kordel)</t>
  </si>
  <si>
    <t>L-1544-315491957</t>
  </si>
  <si>
    <t>Bö M 151</t>
  </si>
  <si>
    <t>v.a. Ecken festigen; am Rücken nur sichern</t>
  </si>
  <si>
    <t>L-1763-180653520</t>
  </si>
  <si>
    <t>Bö M 152/8°</t>
  </si>
  <si>
    <t>L-1523-180649000</t>
  </si>
  <si>
    <t>Bö M 153/8°</t>
  </si>
  <si>
    <t xml:space="preserve">
flexibler Perg.bd.</t>
  </si>
  <si>
    <t>L-1569-181085224</t>
  </si>
  <si>
    <t>100385639X</t>
  </si>
  <si>
    <t>Bö M 154/8°</t>
  </si>
  <si>
    <t>L-1790-181182505</t>
  </si>
  <si>
    <t>Bö M 155/8° - 1</t>
  </si>
  <si>
    <t>hohler Rücken, stark brüchiges Einbandmaterial</t>
  </si>
  <si>
    <t>L-1790-181182513</t>
  </si>
  <si>
    <t>Bö M 155/8° - 2</t>
  </si>
  <si>
    <t>L-1558-180651005</t>
  </si>
  <si>
    <t>Bö M 156/8°</t>
  </si>
  <si>
    <t>L-1515-181282518</t>
  </si>
  <si>
    <t>Bö M 157/4°</t>
  </si>
  <si>
    <t>L-1518-181278022</t>
  </si>
  <si>
    <t>Bö M 158/8° - 2</t>
  </si>
  <si>
    <t>L-1518-181277891</t>
  </si>
  <si>
    <t>100396740X</t>
  </si>
  <si>
    <t>Bö M 158/8° - 1</t>
  </si>
  <si>
    <t>L-1518-18127809X</t>
  </si>
  <si>
    <t>Bö M 158/8° - 3</t>
  </si>
  <si>
    <t>L-1545-315489723</t>
  </si>
  <si>
    <t>Bö M 159</t>
  </si>
  <si>
    <t>Broschur, Halbledereinband</t>
  </si>
  <si>
    <t>L-1531-315493925</t>
  </si>
  <si>
    <t>Bö M 160</t>
  </si>
  <si>
    <t>L-1529-315493526</t>
  </si>
  <si>
    <t>Bö M 161</t>
  </si>
  <si>
    <t>L-1500-181294818</t>
  </si>
  <si>
    <t>Bö M 162</t>
  </si>
  <si>
    <t>Bö M 163</t>
  </si>
  <si>
    <t>L-1825-167703102</t>
  </si>
  <si>
    <t>Bö M 164</t>
  </si>
  <si>
    <t>L-1496-181139871</t>
  </si>
  <si>
    <t>Bö M 165 - Fragm</t>
  </si>
  <si>
    <t>L-1803-396381138</t>
  </si>
  <si>
    <t>Bö M 166/8° - 2</t>
  </si>
  <si>
    <t xml:space="preserve">
Lederband mit Vergoldung und Lederauflage, Medaillons auf den Deckeln mit Folie abgedeckt</t>
  </si>
  <si>
    <t>Lederband mit Vergoldung und Lederauflage, Medaillons auf den Deckeln mit Folie abgedeckt</t>
  </si>
  <si>
    <t>L-1803-181114879</t>
  </si>
  <si>
    <t>Bö M 166/8° - 1</t>
  </si>
  <si>
    <t xml:space="preserve">
Lederband mit Vergoldung und Lederauflage, Medaillons und weitere Bereiche auf den Deckeln mit Folie bzw. mit Folie abgedeckt</t>
  </si>
  <si>
    <t>Lederband mit Vergoldung und Lederauflage, Medaillons und weitere Bereiche auf den Deckeln mit Folie bzw. mit Folie abgedeckt, siehe beiliegenden Rest.bericht</t>
  </si>
  <si>
    <t>L-1561-181116332</t>
  </si>
  <si>
    <t>Bö M 167/4°</t>
  </si>
  <si>
    <t>stark deformiertes Objekt, welliger Buchblock</t>
  </si>
  <si>
    <t xml:space="preserve">
flexibler Perg.band</t>
  </si>
  <si>
    <t xml:space="preserve">
oder besser 0, ist ein Grenzfall</t>
  </si>
  <si>
    <t>L-1599-315219165</t>
  </si>
  <si>
    <t>Bö M 168</t>
  </si>
  <si>
    <t>Kette an Buch</t>
  </si>
  <si>
    <t>Pergamentband mit Kette --&gt; Box</t>
  </si>
  <si>
    <t>Box (wg. Kette)</t>
  </si>
  <si>
    <t>L-1546-315329424</t>
  </si>
  <si>
    <t>Bö M 169</t>
  </si>
  <si>
    <t xml:space="preserve">
flexibler, grüner Perg.bd.</t>
  </si>
  <si>
    <t>Risse und Fehlstellen mit JP schließen, an Vorderkante des Rückdeckels leicht feuchten (Goretex) und glätten, ansonsten die Deckel belassen und ggf. nur an den Rändern feuchten und glätten (soweit es günstig für die restauratoische Bearbeitung ist)</t>
  </si>
  <si>
    <t>Trockenreinigung, Eselsohren auslegen und gff. Festigen (ca. 50 Seiten), Knicke glätten, nur das Nötigste an Papierrest. (v.a. erste und letzte Seiten), an Ecken nicht zwangsläufig alle Fehlstellen ergänzen, 1. Lage im Lagenfalz in situ ausbessern, bei beiden Spiegeln nur lose Bereiche zurückkleben</t>
  </si>
  <si>
    <t>L-1575-343799634</t>
  </si>
  <si>
    <t>Bö M 169 (angebunden)</t>
  </si>
  <si>
    <t>L-1522-181084155</t>
  </si>
  <si>
    <t>Bö M 170</t>
  </si>
  <si>
    <t>Folie</t>
  </si>
  <si>
    <t>Unklar</t>
  </si>
  <si>
    <t>Umschlag aus Folie ist nicht sinnvoll --&gt; neu</t>
  </si>
  <si>
    <t>L-1509-181116014</t>
  </si>
  <si>
    <t>100386712X</t>
  </si>
  <si>
    <t>Bö M 171/8°</t>
  </si>
  <si>
    <t>L-1729-181190176</t>
  </si>
  <si>
    <t>Bö M 172/8°</t>
  </si>
  <si>
    <t>Gewebeeinband, Originale Schutzhülle</t>
  </si>
  <si>
    <t>erhabener Schmuck auf Einband</t>
  </si>
  <si>
    <t xml:space="preserve">
Seideneinband</t>
  </si>
  <si>
    <t>x mit Samt und Buntpapier</t>
  </si>
  <si>
    <t>Seideneinband mit Metallstickerei, gesamtes Buch besteht aus Kupfertafeln (nur Text, keine Abb.); Besprechen, was mit Umschlag wird</t>
  </si>
  <si>
    <t>L-1559-315493410</t>
  </si>
  <si>
    <t>Bö M 174</t>
  </si>
  <si>
    <t>L-1548-315323876</t>
  </si>
  <si>
    <t>Bö M 175</t>
  </si>
  <si>
    <t>L-1548-668110880</t>
  </si>
  <si>
    <t>Bö M 175 (1. angebundenes Werk)</t>
  </si>
  <si>
    <t>L-1548-668110694</t>
  </si>
  <si>
    <t>Bö M 175 (2. angebundenes Werk)</t>
  </si>
  <si>
    <t>L-1724-181275988</t>
  </si>
  <si>
    <t>Bö M 176/8°</t>
  </si>
  <si>
    <t>im Buch steht Bö M 175 als Signatur…?</t>
  </si>
  <si>
    <t>L-1777-181187280</t>
  </si>
  <si>
    <t>Bö M 177/8°</t>
  </si>
  <si>
    <t xml:space="preserve">
bemalt und lackiert?</t>
  </si>
  <si>
    <t>Box (bes. Perg.bd.)</t>
  </si>
  <si>
    <t>L-1613-397300867</t>
  </si>
  <si>
    <t>Bö M 178</t>
  </si>
  <si>
    <t xml:space="preserve">
Samteinband</t>
  </si>
  <si>
    <t>Samteinband</t>
  </si>
  <si>
    <t>Box (Samteinband)</t>
  </si>
  <si>
    <t>L-1769-181182572</t>
  </si>
  <si>
    <t>Bö M 179/8°</t>
  </si>
  <si>
    <t>welliger Buchblock, stark brüchiges Einbandmaterial, Schrift bis in den Falz</t>
  </si>
  <si>
    <t>Umschlag (empfindl. Lederband)</t>
  </si>
  <si>
    <t>L-1676-181273721</t>
  </si>
  <si>
    <t>Bö M 180/8°</t>
  </si>
  <si>
    <t>L-1535-315328800</t>
  </si>
  <si>
    <t>Bö M 181</t>
  </si>
  <si>
    <t xml:space="preserve">
ggf. Bauch abbinden</t>
  </si>
  <si>
    <t>L-1522-181279061</t>
  </si>
  <si>
    <t>Bö M 182</t>
  </si>
  <si>
    <t>Schaden am Rücken stabil, evtl. Umschlag anfertigen</t>
  </si>
  <si>
    <t>L-1855-181194139</t>
  </si>
  <si>
    <t>Bö M 183/8°</t>
  </si>
  <si>
    <t>L-1801-18118981X</t>
  </si>
  <si>
    <t>Bö M 184</t>
  </si>
  <si>
    <t xml:space="preserve">
Seideneinband?</t>
  </si>
  <si>
    <t>Seideneinband?</t>
  </si>
  <si>
    <t>Umschlag (textiler Einband)</t>
  </si>
  <si>
    <t>L-1801-397382154</t>
  </si>
  <si>
    <t>L-1764-397304277</t>
  </si>
  <si>
    <t>Bö M 185</t>
  </si>
  <si>
    <t>kein Treffer im Katalog</t>
  </si>
  <si>
    <t>L-1826-180652605</t>
  </si>
  <si>
    <t>Bö M 185/8°</t>
  </si>
  <si>
    <t>Schaden belassen, evtl. Umschlag anfertigen</t>
  </si>
  <si>
    <t>Umschlag (wg. Schaden)</t>
  </si>
  <si>
    <t>L-1802-181192608</t>
  </si>
  <si>
    <t>Bö M 186/8° - 1</t>
  </si>
  <si>
    <t xml:space="preserve">
wegen Schaden</t>
  </si>
  <si>
    <t>L-1802-397569424</t>
  </si>
  <si>
    <t>Bö M 186/8° - 2</t>
  </si>
  <si>
    <t>Umschlag (empfindl. Leder)</t>
  </si>
  <si>
    <t>L-1802-397569483</t>
  </si>
  <si>
    <t>Bö M 186/8° - 3</t>
  </si>
  <si>
    <t>L-1802-397569602</t>
  </si>
  <si>
    <t>Bö M 186/8° - 4</t>
  </si>
  <si>
    <t>alternativ Umschlag anfertigen (hinteres Gelenk ist noch stabil)</t>
  </si>
  <si>
    <t>L-1802-397569718</t>
  </si>
  <si>
    <t>Bö M 186/8° - 5</t>
  </si>
  <si>
    <t>Schaden belassen (ist stabil), evtl. Umschlag anfertigen</t>
  </si>
  <si>
    <t>L-1534-181274337</t>
  </si>
  <si>
    <t>100396401X</t>
  </si>
  <si>
    <t>Bö M 187/8° - 1</t>
  </si>
  <si>
    <t>L-1534-181274450</t>
  </si>
  <si>
    <t>Bö M 187/8° - 2</t>
  </si>
  <si>
    <t>L-1581-315493747</t>
  </si>
  <si>
    <t>Bö M 188</t>
  </si>
  <si>
    <t>Box (abgebrochenes Hakenteil); Sonstiger Schaden stabil</t>
  </si>
  <si>
    <t>L-1581-315493739</t>
  </si>
  <si>
    <t>Bö M 188 a</t>
  </si>
  <si>
    <t>L-1739-181117169</t>
  </si>
  <si>
    <t>Bö M 189/8°</t>
  </si>
  <si>
    <t>L-1537-181280396</t>
  </si>
  <si>
    <t>Bö M 190 - 1</t>
  </si>
  <si>
    <t>L-1537-181280418</t>
  </si>
  <si>
    <t>Bö M 190 - 2</t>
  </si>
  <si>
    <t>L-1537-181280124</t>
  </si>
  <si>
    <t>Bö M 190 - 3</t>
  </si>
  <si>
    <t>L-9999-181280736</t>
  </si>
  <si>
    <t>Bö M 191/8°</t>
  </si>
  <si>
    <t>L-1644-181117525</t>
  </si>
  <si>
    <t>100386824X</t>
  </si>
  <si>
    <t>Bö M 192/°</t>
  </si>
  <si>
    <t>nur Ecken stabilisieren</t>
  </si>
  <si>
    <t>L-1756-181288303</t>
  </si>
  <si>
    <t>Bö M 193/8° (angebunden)</t>
  </si>
  <si>
    <t>L-1756-18128832X</t>
  </si>
  <si>
    <t>L-1756-18128829X</t>
  </si>
  <si>
    <t>Bö M 193/8°</t>
  </si>
  <si>
    <t>L-1756-181288354</t>
  </si>
  <si>
    <t>L-1547-181143453</t>
  </si>
  <si>
    <t>Bö M 194/8°</t>
  </si>
  <si>
    <t>L-1547-181142317</t>
  </si>
  <si>
    <t>Bö M 194/8° (angebunden)</t>
  </si>
  <si>
    <t>L-1547-181142147</t>
  </si>
  <si>
    <t>100389139X</t>
  </si>
  <si>
    <t>L-1802-181281686</t>
  </si>
  <si>
    <t>Bö M 195/8°</t>
  </si>
  <si>
    <t>L-1843-181302047</t>
  </si>
  <si>
    <t>Bö M 196/8°</t>
  </si>
  <si>
    <t>L-1753-181280701</t>
  </si>
  <si>
    <t>Bö M 197/8° - 2</t>
  </si>
  <si>
    <t>L-1753-181280698</t>
  </si>
  <si>
    <t>Bö M 197/8° - 1</t>
  </si>
  <si>
    <t>L-1774-181149494</t>
  </si>
  <si>
    <t>100389867X</t>
  </si>
  <si>
    <t>Bö M 198/8°</t>
  </si>
  <si>
    <t>L-1790-398550824</t>
  </si>
  <si>
    <t>Bö M 199/8°</t>
  </si>
  <si>
    <t>L-1793-181271494</t>
  </si>
  <si>
    <t>L-1718-181272377</t>
  </si>
  <si>
    <t>100396205X</t>
  </si>
  <si>
    <t>Bö M 200/8°</t>
  </si>
  <si>
    <t>Umschlag (Einband abriebgefährdet)</t>
  </si>
  <si>
    <t>L-1810-181294605</t>
  </si>
  <si>
    <t>Bö M 201/8°</t>
  </si>
  <si>
    <t>Bö M 201/8°, 1837</t>
  </si>
  <si>
    <t>historisch</t>
  </si>
  <si>
    <t>L-1836-181115247</t>
  </si>
  <si>
    <t>Bö M 202</t>
  </si>
  <si>
    <t>gefaltete Blätter</t>
  </si>
  <si>
    <t xml:space="preserve">
wegen Rücken und Pop-ups</t>
  </si>
  <si>
    <t xml:space="preserve">
wegen Pop-ups</t>
  </si>
  <si>
    <t>Buch mit vier Pop-ups (siehe Foto)</t>
  </si>
  <si>
    <t>nur festigen</t>
  </si>
  <si>
    <t>Bändchen am 2. Pop-up montieren (liegt lose dabei)</t>
  </si>
  <si>
    <t>L-9999-185140637</t>
  </si>
  <si>
    <t>Bö M 203/8°</t>
  </si>
  <si>
    <t xml:space="preserve">
sehr kleines Buch, sehr eng gebunden, wellig, Fuggerband!!</t>
  </si>
  <si>
    <t>papierbezogen</t>
  </si>
  <si>
    <t>Fuggerband!!, klein, eng gebunden, kein Bundsteg, wellig --&gt; was ist überhaupt auf dem Digitalisat zusehen?? --&gt; mit DBSM besprechen</t>
  </si>
  <si>
    <t>L-1579-181281325</t>
  </si>
  <si>
    <t>Bö M 204/8°</t>
  </si>
  <si>
    <t>L-1585-18105275X</t>
  </si>
  <si>
    <t>Bö M 205/8°</t>
  </si>
  <si>
    <t>L-1545-181275287</t>
  </si>
  <si>
    <t>Bö M 206/8°</t>
  </si>
  <si>
    <t>L-1770-181302314</t>
  </si>
  <si>
    <t>Bö M 207/8°</t>
  </si>
  <si>
    <t>Schuber schützen, den evtl. restaurieren</t>
  </si>
  <si>
    <t>Box (Schuber schützen)</t>
  </si>
  <si>
    <t>L-1560-181205858</t>
  </si>
  <si>
    <t>Bö M 208/8°</t>
  </si>
  <si>
    <t>L-1506-315303808</t>
  </si>
  <si>
    <t>Bö M 209</t>
  </si>
  <si>
    <t>Jurismappe anfertigen</t>
  </si>
  <si>
    <t>Jurismappe</t>
  </si>
  <si>
    <t>L-1595-181054167</t>
  </si>
  <si>
    <t>Bö M 210/8°</t>
  </si>
  <si>
    <t>L-1600-181122391</t>
  </si>
  <si>
    <t>Bö M 211/8°</t>
  </si>
  <si>
    <t>L-1680-180649809</t>
  </si>
  <si>
    <t>Bö M 212/8</t>
  </si>
  <si>
    <t>L-1520-181276496</t>
  </si>
  <si>
    <t>Bö M 213/8°</t>
  </si>
  <si>
    <t>L-1523-181085399</t>
  </si>
  <si>
    <t>Bö M 214</t>
  </si>
  <si>
    <t>L-1501-315487151</t>
  </si>
  <si>
    <t>Bö M 215</t>
  </si>
  <si>
    <t>L-1588-181115271</t>
  </si>
  <si>
    <t>Bö M 216</t>
  </si>
  <si>
    <t>hohler Rücken, gefaltete Blätter, Einband mit Schutz- oder Stoßkanten</t>
  </si>
  <si>
    <t>B: 10x16
F: 35x36</t>
  </si>
  <si>
    <t>ggf. Box (Buch sperrt)</t>
  </si>
  <si>
    <t>L-1520-31546979X</t>
  </si>
  <si>
    <t>Bö M 217</t>
  </si>
  <si>
    <t>L-1520-315487747</t>
  </si>
  <si>
    <t>Bö M 218</t>
  </si>
  <si>
    <t xml:space="preserve">Jurismappe </t>
  </si>
  <si>
    <t>L-1536-315493135</t>
  </si>
  <si>
    <t>Bö M 219</t>
  </si>
  <si>
    <t>sehr viel Textverlust beim Digitalisieren</t>
  </si>
  <si>
    <t>L-1521-315219602</t>
  </si>
  <si>
    <t>106679958X</t>
  </si>
  <si>
    <t>Bö M 220</t>
  </si>
  <si>
    <t>L-1521-670394769</t>
  </si>
  <si>
    <t>Bö M 220 (1. angebundenes Werk)</t>
  </si>
  <si>
    <t>L-1521-181283344</t>
  </si>
  <si>
    <t>Bö M 220 (2. angebundenes Werk)</t>
  </si>
  <si>
    <t>L-1741-181207443</t>
  </si>
  <si>
    <t>Bö M 221/8° (2. angebundenes Werk)</t>
  </si>
  <si>
    <t>L-1731-181285746</t>
  </si>
  <si>
    <t>Bö M 221/8° (1. angebundenes Werk)</t>
  </si>
  <si>
    <t>Bö M 222</t>
  </si>
  <si>
    <t>L-1504-315488239</t>
  </si>
  <si>
    <t>Bö M 223</t>
  </si>
  <si>
    <t>L-1559-31549087X</t>
  </si>
  <si>
    <t>Bö M 224</t>
  </si>
  <si>
    <t>L-1557-181294044</t>
  </si>
  <si>
    <t>Bö M 225</t>
  </si>
  <si>
    <t>L-1560-338405003</t>
  </si>
  <si>
    <t>Bö M 225 (1. angebundenes Werk)</t>
  </si>
  <si>
    <t>L-1560-181126672</t>
  </si>
  <si>
    <t>Bö M 225 (2. angebundenes Werk)</t>
  </si>
  <si>
    <t>L-1532-181277727</t>
  </si>
  <si>
    <t>Bö M 226/8°</t>
  </si>
  <si>
    <t>L-1532-180650726</t>
  </si>
  <si>
    <t>Bö M 226/8° (angebunden)</t>
  </si>
  <si>
    <t>L-1579-315494166</t>
  </si>
  <si>
    <t>Bö M 227</t>
  </si>
  <si>
    <t>L-1551-181068729</t>
  </si>
  <si>
    <t>Bö M 228/8°</t>
  </si>
  <si>
    <t>L-1593-315331372</t>
  </si>
  <si>
    <t>Bö M 229</t>
  </si>
  <si>
    <t>L-1601-67451419X</t>
  </si>
  <si>
    <t>Bö M 229 (Angebundenes Werk)</t>
  </si>
  <si>
    <t>L-1562-315493283</t>
  </si>
  <si>
    <t>Bö M 230</t>
  </si>
  <si>
    <t>L-1526-181144301</t>
  </si>
  <si>
    <t>Bö M 231/8°</t>
  </si>
  <si>
    <t xml:space="preserve">
nur 110, wegen Schaden</t>
  </si>
  <si>
    <t>Rücken wurde bereits mit Leder unterzogen, ist aber in den Gelenken gerissen; für Digit. Umschlag o.ä. anfertigen um Deckel abzustützen, eigentliche Rest. erst nach der Digit. oder ggf. Interim belassen</t>
  </si>
  <si>
    <t>für Digit. Umschlag oder ähnliches anfertigen</t>
  </si>
  <si>
    <t>L-1526-315468920</t>
  </si>
  <si>
    <t>Bö M 232</t>
  </si>
  <si>
    <t>Rest. In den Gelenken bereits wieder kaputt, aber trotzdem stabil --&gt; belassen (nur festigen)</t>
  </si>
  <si>
    <t>loses Leder zurückkleben, Rest belassen, ggf. Umschlag anfertigen</t>
  </si>
  <si>
    <t>L-1750-181141159</t>
  </si>
  <si>
    <t>Bö M 233/8°</t>
  </si>
  <si>
    <t>L-1679-181117843</t>
  </si>
  <si>
    <t>Bö M 234/8°</t>
  </si>
  <si>
    <t>L-1564-181208350</t>
  </si>
  <si>
    <t>100393904X</t>
  </si>
  <si>
    <t>Bö M 235/8°</t>
  </si>
  <si>
    <t>Schließen, erhabene Buchbeschläge</t>
  </si>
  <si>
    <t>Schrift bis in den Falz, welliger Buchblock, Schrift bis in den Falz</t>
  </si>
  <si>
    <t>ca. 15 Seiten stark von Schimmel angegriffen, weitere teilweise wattig</t>
  </si>
  <si>
    <t>L-1502-181053624</t>
  </si>
  <si>
    <t>100382594X</t>
  </si>
  <si>
    <t>Bö M 236/8</t>
  </si>
  <si>
    <t>welliger Buchblock, erhabene Illuminationen, stark brüchiges Einbandmaterial, Mehrfacheinbände innerhalb eines Buches</t>
  </si>
  <si>
    <t>Schaden am Rücken stabil</t>
  </si>
  <si>
    <t>L-1502-181053683</t>
  </si>
  <si>
    <t>Bö M 236/8° (anagebunden)</t>
  </si>
  <si>
    <t>L-1588-315463031</t>
  </si>
  <si>
    <t>Bö M 237</t>
  </si>
  <si>
    <t>Mehrfacheinbände innerhalb eines Buches, Schrift bis in den Falz</t>
  </si>
  <si>
    <t>L-1588-670402257</t>
  </si>
  <si>
    <t>Bö M 237 (Angebundenes Werk)</t>
  </si>
  <si>
    <t>L-1544-315493615</t>
  </si>
  <si>
    <t>Bö M 238</t>
  </si>
  <si>
    <t>Box (wg. Schaden)</t>
  </si>
  <si>
    <t>nur Rücken sichern, Ecken und RD lassen (ist stabil genug)</t>
  </si>
  <si>
    <t>Ränder reinigen, Insektenfraß sichern</t>
  </si>
  <si>
    <t>L-1599-315323914</t>
  </si>
  <si>
    <t>Bö M 239</t>
  </si>
  <si>
    <t>L-1544-181085437</t>
  </si>
  <si>
    <t>100385656X</t>
  </si>
  <si>
    <t>Bö M 240</t>
  </si>
  <si>
    <t>L-1588-315493461</t>
  </si>
  <si>
    <t>Bö M 241</t>
  </si>
  <si>
    <t>welliger Buchblock, Schrift bis in den Falz, Mehrfacheinbände innerhalb eines Buches</t>
  </si>
  <si>
    <t>L-9999-181117134</t>
  </si>
  <si>
    <t>Bö M 241 (1. angebundenes Werk)</t>
  </si>
  <si>
    <t>L-1590-185026737</t>
  </si>
  <si>
    <t>Bö M 241 (2. angebundenes Werk)</t>
  </si>
  <si>
    <t>L-1544-315063084</t>
  </si>
  <si>
    <t>Bö M 242</t>
  </si>
  <si>
    <t>L-1544-18129995X</t>
  </si>
  <si>
    <t>Bö M 242/8°</t>
  </si>
  <si>
    <t>L-1526-31548733X</t>
  </si>
  <si>
    <t>Bö M 243</t>
  </si>
  <si>
    <t>Schrift bis in den Falz, erhabene Illuminationen</t>
  </si>
  <si>
    <t>L-1526-67969241X</t>
  </si>
  <si>
    <t>Bö M 243 (Angebundenes Werk)</t>
  </si>
  <si>
    <t>L-1546-315207841</t>
  </si>
  <si>
    <t>Bö M 244</t>
  </si>
  <si>
    <t>fester Rücken inzwischen hohl</t>
  </si>
  <si>
    <t>L-1561-315327413</t>
  </si>
  <si>
    <t>106686943X</t>
  </si>
  <si>
    <t>Bö M 245</t>
  </si>
  <si>
    <t>welliger Buchblock, fester Rücken mit Schmuckprägung, stark brüchiges Einbandmaterial</t>
  </si>
  <si>
    <t>L-1553-18114929X</t>
  </si>
  <si>
    <t>Bö M 246/8°</t>
  </si>
  <si>
    <t>Originaleinband separat</t>
  </si>
  <si>
    <t>L-1567-181115379</t>
  </si>
  <si>
    <t>Bö M 247/8°</t>
  </si>
  <si>
    <t>L-1715-181115840</t>
  </si>
  <si>
    <t>Bö M 248/8°</t>
  </si>
  <si>
    <t xml:space="preserve">
flexibler Pg</t>
  </si>
  <si>
    <t>L-1592-181116391</t>
  </si>
  <si>
    <t>Bö M 249/8°</t>
  </si>
  <si>
    <t>Schrift bis in den Falz, gefaltete Blätter, fester Rücken mit Schmuckprägung</t>
  </si>
  <si>
    <t>B: 10x16
F: 10x30</t>
  </si>
  <si>
    <t>Achtung: ungewöhnliches Faltprinzip bei den Falttafeln</t>
  </si>
  <si>
    <t>Gelenke mit JP überfassen</t>
  </si>
  <si>
    <t>L-1538-157752224</t>
  </si>
  <si>
    <t>Bö M 250 angebunden</t>
  </si>
  <si>
    <t>in DA</t>
  </si>
  <si>
    <t>L-1554-157753417</t>
  </si>
  <si>
    <t>L-1683-163759405</t>
  </si>
  <si>
    <t>Bö M 251</t>
  </si>
  <si>
    <t>Box (Buch sperrt, besonderer Einband)</t>
  </si>
  <si>
    <t>L-1575-181287684</t>
  </si>
  <si>
    <t>Bö M 252/8°</t>
  </si>
  <si>
    <t>Schrift bis in den Falz, Mehrfacheinbände innerhalb eines Buches</t>
  </si>
  <si>
    <t>L-1566-181189615</t>
  </si>
  <si>
    <t>Bö M 252/8° (angebunden)</t>
  </si>
  <si>
    <t>L-1526-306836645</t>
  </si>
  <si>
    <t>Bö M 253</t>
  </si>
  <si>
    <t xml:space="preserve">
wegen Klappe</t>
  </si>
  <si>
    <t>flexibler Perg.bd. mit Vorderklappe</t>
  </si>
  <si>
    <t>Box (wg. Klappe)</t>
  </si>
  <si>
    <t>L-1547-181143666</t>
  </si>
  <si>
    <t>Bö M 254/8°</t>
  </si>
  <si>
    <t>Umschlag (Einband empfindl.)</t>
  </si>
  <si>
    <t>L-1547-181144085</t>
  </si>
  <si>
    <t>Bö M 255/8°</t>
  </si>
  <si>
    <t>L-1611-181151618</t>
  </si>
  <si>
    <t>Bö M 256/8°</t>
  </si>
  <si>
    <t>L-1567-315490500</t>
  </si>
  <si>
    <t>Bö M 257</t>
  </si>
  <si>
    <t>Bö M 258</t>
  </si>
  <si>
    <t>L-1561-412305100</t>
  </si>
  <si>
    <t>Bö M 259</t>
  </si>
  <si>
    <t>Link zum Portal nicht korrekt</t>
  </si>
  <si>
    <t>L-1561-412305062</t>
  </si>
  <si>
    <t>Bö M 259</t>
  </si>
  <si>
    <t>L-1810-181276038</t>
  </si>
  <si>
    <t>36758865X</t>
  </si>
  <si>
    <t>Bö M 259/8°</t>
  </si>
  <si>
    <t>L-1615-181192020</t>
  </si>
  <si>
    <t>Bö M 260/8°</t>
  </si>
  <si>
    <t>L-1757-181114941</t>
  </si>
  <si>
    <t>Bö M 261/8°</t>
  </si>
  <si>
    <t>L-1521-181083620</t>
  </si>
  <si>
    <t>Bö M 262/8°</t>
  </si>
  <si>
    <t>L-1519-315330309</t>
  </si>
  <si>
    <t>Bö M 263</t>
  </si>
  <si>
    <t>mit JP unterlegen</t>
  </si>
  <si>
    <t>L-1529-181273500</t>
  </si>
  <si>
    <t>Bö M 264/8°</t>
  </si>
  <si>
    <t>L-1507-315321040</t>
  </si>
  <si>
    <t>Bö M 265</t>
  </si>
  <si>
    <t>nur Rücken sichern, Ecken lassen</t>
  </si>
  <si>
    <t>L-1518-181276429</t>
  </si>
  <si>
    <t>Bö M 266</t>
  </si>
  <si>
    <t>L-1522-315487534</t>
  </si>
  <si>
    <t>Bö M 267</t>
  </si>
  <si>
    <t>Box anfertigen (Papierumschlag teils "lose")</t>
  </si>
  <si>
    <t>nur Rücken sichern, Rest belassen</t>
  </si>
  <si>
    <t>L-1575-315494441</t>
  </si>
  <si>
    <t>Bö M 268</t>
  </si>
  <si>
    <t>Seiten herausgerissen, Teile aus Seiten ausgeschnitten</t>
  </si>
  <si>
    <t>Initialen rausgeschnitten und teils Seiten rausgerissen</t>
  </si>
  <si>
    <t>L-1547-181294567</t>
  </si>
  <si>
    <t>Bö M 269/8°</t>
  </si>
  <si>
    <t>Schrift bis in den Falz, welliger Buchblock, stark brüchiges Einbandmaterial</t>
  </si>
  <si>
    <t>L-9999-181083884</t>
  </si>
  <si>
    <t>100385494X</t>
  </si>
  <si>
    <t>Bö M 270/8°</t>
  </si>
  <si>
    <t>Schrift bis in den Falz, welliger Buchblock, fester Rücken mit Schmuckprägung</t>
  </si>
  <si>
    <t>L-1523-41242911X</t>
  </si>
  <si>
    <t>Bö M 271 (angebunden)</t>
  </si>
  <si>
    <t>L-1523-181279622</t>
  </si>
  <si>
    <t>Bö M 271/8°</t>
  </si>
  <si>
    <t>L-1552-315487488</t>
  </si>
  <si>
    <t>106695688X</t>
  </si>
  <si>
    <t>Bö M 272</t>
  </si>
  <si>
    <t>L-1560-18105423X</t>
  </si>
  <si>
    <t>Bö M 273/8°</t>
  </si>
  <si>
    <t>L-1616-181273993</t>
  </si>
  <si>
    <t>100396365X</t>
  </si>
  <si>
    <t>Bö M 274/8°</t>
  </si>
  <si>
    <t>L-1785-18114607X</t>
  </si>
  <si>
    <t>Bö M 275/8°</t>
  </si>
  <si>
    <t>L-1785-412571498</t>
  </si>
  <si>
    <t>Bö M 275/8° (angebunden)</t>
  </si>
  <si>
    <t>L-1785-412571439</t>
  </si>
  <si>
    <t>L-1555-31549266X</t>
  </si>
  <si>
    <t>106696226X</t>
  </si>
  <si>
    <t>Bö M 276</t>
  </si>
  <si>
    <t>L-1805-181182718</t>
  </si>
  <si>
    <t>Bö M 277/8°</t>
  </si>
  <si>
    <t>L-1781-41299433X</t>
  </si>
  <si>
    <t>Bö M 278/8°</t>
  </si>
  <si>
    <t>L-1781-412993341</t>
  </si>
  <si>
    <t>Bö M 278/8° (1. angeb. Werk)</t>
  </si>
  <si>
    <t>L-1781-412993600</t>
  </si>
  <si>
    <t>Bö M 278/8° (2. angeb. Werk)</t>
  </si>
  <si>
    <t>L-1781-412994445</t>
  </si>
  <si>
    <t>Bö M 278/8° (3. angeb. Werk)</t>
  </si>
  <si>
    <t>L-1782-412994496</t>
  </si>
  <si>
    <t>Bö M 278/8° (4. angeb. Werk)</t>
  </si>
  <si>
    <t>L-1782-412994550</t>
  </si>
  <si>
    <t>Bö M 278/8° (5. angeb. Werk)</t>
  </si>
  <si>
    <t>L-1782-412994607</t>
  </si>
  <si>
    <t>Bö M 278/8° (6. angeb. Werk)</t>
  </si>
  <si>
    <t>L-1782-412994690</t>
  </si>
  <si>
    <t>Bö M 278/8° (7. angeb. Werk)</t>
  </si>
  <si>
    <t>L-1782-412994801</t>
  </si>
  <si>
    <t>Bö M 278/8° (8. angeb. Werk)</t>
  </si>
  <si>
    <t>L-1782-412994844</t>
  </si>
  <si>
    <t>Bö M 278/8° (9. angeb. Werk)</t>
  </si>
  <si>
    <t>L-1782-412994879</t>
  </si>
  <si>
    <t>Bö M 278/8° (10. angeb. Werk)</t>
  </si>
  <si>
    <t>L-1781-412996715</t>
  </si>
  <si>
    <t>Bö M 278/8° (11. angeb. Werk)</t>
  </si>
  <si>
    <t>L-1781-41299674X</t>
  </si>
  <si>
    <t>Bö M 278/8° (12. angeb. Werk)</t>
  </si>
  <si>
    <t>L-1782-412996782</t>
  </si>
  <si>
    <t>Bö M 278/8° (13. angeb. Werk)</t>
  </si>
  <si>
    <t>L-1782-412996812</t>
  </si>
  <si>
    <t>Bö M 278/8° (14. angeb. Werk)</t>
  </si>
  <si>
    <t>L-1782-412996839</t>
  </si>
  <si>
    <t>113723153X</t>
  </si>
  <si>
    <t>Bö M 278/8° (15. angeb. Werk)</t>
  </si>
  <si>
    <t>L-1782-412996855</t>
  </si>
  <si>
    <t>Bö M 278/8° (16. angeb. Werk)</t>
  </si>
  <si>
    <t>L-1781-412997061</t>
  </si>
  <si>
    <t>Bö M 278/8° (17. angeb. Werk)</t>
  </si>
  <si>
    <t>L-1782-412997258</t>
  </si>
  <si>
    <t>L-1781-412997290</t>
  </si>
  <si>
    <t>Bö M 278/8° (18. angeb. Werk)</t>
  </si>
  <si>
    <t>L-1575-181296535</t>
  </si>
  <si>
    <t>Bö M 279</t>
  </si>
  <si>
    <t>L-1511-181297345</t>
  </si>
  <si>
    <t>Bö M 280 /8°</t>
  </si>
  <si>
    <t>L-1517-31530667X</t>
  </si>
  <si>
    <t>Bö M 281</t>
  </si>
  <si>
    <t>L-1743-181117177</t>
  </si>
  <si>
    <t>Bö M 282/8°</t>
  </si>
  <si>
    <t>L-1511-181145081</t>
  </si>
  <si>
    <t>Bö M 283/8°</t>
  </si>
  <si>
    <t>L-1740-181151022</t>
  </si>
  <si>
    <t>Bö M 284/8°</t>
  </si>
  <si>
    <t xml:space="preserve">
Brokatpapier</t>
  </si>
  <si>
    <t>Überzug sichern</t>
  </si>
  <si>
    <t>L-1544-181283557</t>
  </si>
  <si>
    <t>100397290X</t>
  </si>
  <si>
    <t>Bö M 285/8°</t>
  </si>
  <si>
    <t>L-1699-413057720</t>
  </si>
  <si>
    <t>Bö M 286/8° (angebunden)</t>
  </si>
  <si>
    <t>L-1699-413057674</t>
  </si>
  <si>
    <t>Bö M 286/8°</t>
  </si>
  <si>
    <t>Box (Deckel verworfen, bes. Einband)</t>
  </si>
  <si>
    <t>L-1669-31532242X</t>
  </si>
  <si>
    <t>Bö M 287</t>
  </si>
  <si>
    <t>Neue Dauerausstellung</t>
  </si>
  <si>
    <t>L-1566-181276941</t>
  </si>
  <si>
    <t>Bö M 288/8° - 3</t>
  </si>
  <si>
    <t>L-1566-181276925</t>
  </si>
  <si>
    <t>Bö M 288/8° - 2</t>
  </si>
  <si>
    <t>L-1738-181146320</t>
  </si>
  <si>
    <t>Bö M 289/8°</t>
  </si>
  <si>
    <t>hohler Rücken, welliger Buchblock, erhabene Illuminationen</t>
  </si>
  <si>
    <t>Gelacktes Papier</t>
  </si>
  <si>
    <t xml:space="preserve">
vergoldet, bemalt und mit Kupferstichen bekebt</t>
  </si>
  <si>
    <t>L-1683-181066858</t>
  </si>
  <si>
    <t>Bö M 290/8° (DA)</t>
  </si>
  <si>
    <t>L-1683-181150891</t>
  </si>
  <si>
    <t>Bö M 290/8° (angebunden)</t>
  </si>
  <si>
    <t>L-1559-18111559X</t>
  </si>
  <si>
    <t>Bö M 291/8°</t>
  </si>
  <si>
    <t>L-1508-315306475</t>
  </si>
  <si>
    <t>Bö M 292</t>
  </si>
  <si>
    <t>L-1745-315321326</t>
  </si>
  <si>
    <t>Bö M 293</t>
  </si>
  <si>
    <t>L-1507-315491795</t>
  </si>
  <si>
    <t>Bö M 294</t>
  </si>
  <si>
    <t>L-1524-315491973</t>
  </si>
  <si>
    <t>Bö M 295</t>
  </si>
  <si>
    <t>L-1721-181117444</t>
  </si>
  <si>
    <t>Bö M 296/8°</t>
  </si>
  <si>
    <t>hohler Rücken, gefaltete Blätter, welliger Buchblock, stark deformiertes Objekt</t>
  </si>
  <si>
    <t>B: 15x19
F: 43x33</t>
  </si>
  <si>
    <t>L-1721-181117452</t>
  </si>
  <si>
    <t>Bö M 296/8° (angebunden)</t>
  </si>
  <si>
    <t>L-1512-181282038</t>
  </si>
  <si>
    <t>Bö M 297/8°</t>
  </si>
  <si>
    <t>L-1727-181083418</t>
  </si>
  <si>
    <t>Bö M 298/8° - 2</t>
  </si>
  <si>
    <t>Umschlag (Einband empfindlich)</t>
  </si>
  <si>
    <t>L-1727-181083337</t>
  </si>
  <si>
    <t>Bö M 298/8° - 1</t>
  </si>
  <si>
    <t>welliger Buchblock, fester Rücken mit Schmuckprägung</t>
  </si>
  <si>
    <t>L-1741-181052075</t>
  </si>
  <si>
    <t>Bö M 299/8°</t>
  </si>
  <si>
    <t>L-1735-181068990</t>
  </si>
  <si>
    <t>Bö M 300/8°</t>
  </si>
  <si>
    <t>L-1505-315490764</t>
  </si>
  <si>
    <t>Bö M 301</t>
  </si>
  <si>
    <t>fester Rücken mit Schmuckprägung, erhabene Illuminationen</t>
  </si>
  <si>
    <t>L-1556-181303035</t>
  </si>
  <si>
    <t>100399203X</t>
  </si>
  <si>
    <t>Bö M 302/8°</t>
  </si>
  <si>
    <t>stark brüchiges Einbandmaterial, welliger Buchblock</t>
  </si>
  <si>
    <t>Bund verlängern, alte Rest. Lassen, Gelenk überfangen(?)</t>
  </si>
  <si>
    <t>L-1564-181288540</t>
  </si>
  <si>
    <t>Bö M 303/8°</t>
  </si>
  <si>
    <t>Schaden stabil genug</t>
  </si>
  <si>
    <t>L-1700-181302705</t>
  </si>
  <si>
    <t>Bö M 304/8°</t>
  </si>
  <si>
    <t>L-1700-181302764</t>
  </si>
  <si>
    <t>Bö M 304/8° (angebunden)</t>
  </si>
  <si>
    <t>L-1575-181283964</t>
  </si>
  <si>
    <t>Bö M 305</t>
  </si>
  <si>
    <t>hohler Rücken, Schrift bis in den Falz, welliger Buchblock</t>
  </si>
  <si>
    <t>L-1579-181116073</t>
  </si>
  <si>
    <t>Bö M 305 (1. angebundenes Werk</t>
  </si>
  <si>
    <t>L-1511-181272768</t>
  </si>
  <si>
    <t>Bö M 306/8°</t>
  </si>
  <si>
    <t>L-1594-31520849X</t>
  </si>
  <si>
    <t>Bö M 307</t>
  </si>
  <si>
    <t>L-1557-315323868</t>
  </si>
  <si>
    <t>Bö M 308</t>
  </si>
  <si>
    <t>L-1521-315469366</t>
  </si>
  <si>
    <t>Bö M 309</t>
  </si>
  <si>
    <t>L-1541-315491892</t>
  </si>
  <si>
    <t>Bö M 310</t>
  </si>
  <si>
    <t>ggf.</t>
  </si>
  <si>
    <t xml:space="preserve">
wegen Kette</t>
  </si>
  <si>
    <t>Kettenband</t>
  </si>
  <si>
    <t>L-1537-315331844</t>
  </si>
  <si>
    <t>Bö M 311</t>
  </si>
  <si>
    <t>L-1537-672620383</t>
  </si>
  <si>
    <t>Bö M 311 (Angebundenes Werk)</t>
  </si>
  <si>
    <t>L-1572-315494085</t>
  </si>
  <si>
    <t>Bö M 312</t>
  </si>
  <si>
    <t>L-1777-181198746</t>
  </si>
  <si>
    <t>Bö M 313/8°</t>
  </si>
  <si>
    <t>Umschlag (empfindl. Einband)</t>
  </si>
  <si>
    <t>L-1523-18111612X</t>
  </si>
  <si>
    <t>Bö M 314/8°</t>
  </si>
  <si>
    <t>45/0</t>
  </si>
  <si>
    <t xml:space="preserve">
vergoldetes Leder im Falz  gefährdet (trotzt 45° und Rest.), Digit. nur mit Textverlust, --&gt; gleich lassen</t>
  </si>
  <si>
    <t>niederkleben und überfangen, Umschlag anfertigen</t>
  </si>
  <si>
    <t>L-1548-315486996</t>
  </si>
  <si>
    <t>Bö M 315</t>
  </si>
  <si>
    <t>nur das Nötigste, Spiegel und Deckel nicht verkleben, damit Deckelpappenmakulatur sichtbar bleibt</t>
  </si>
  <si>
    <t>L-1534-679679316</t>
  </si>
  <si>
    <t>Bö M 315 (angebundenes Werk)</t>
  </si>
  <si>
    <t>L-1575-181116030</t>
  </si>
  <si>
    <t>Bö M 316/8°</t>
  </si>
  <si>
    <t>Schrift bis in den Falz, fester Rücken mit Schmuckprägung</t>
  </si>
  <si>
    <t>Deckel mit JP-Falz im inneren Gelenk stabilisieren</t>
  </si>
  <si>
    <t>L-1790-181299992</t>
  </si>
  <si>
    <t>Bö M 317/8° (angebunden)</t>
  </si>
  <si>
    <t>stark brüchiges Einbandmaterial, fester Rücken mit Schmuckprägung</t>
  </si>
  <si>
    <t>L-1790-181299984</t>
  </si>
  <si>
    <t>Bö M 317/8°</t>
  </si>
  <si>
    <t>L-1547-181275171</t>
  </si>
  <si>
    <t>Bö M 318/8°</t>
  </si>
  <si>
    <t>L-1509-315307641</t>
  </si>
  <si>
    <t>Bö M 319</t>
  </si>
  <si>
    <t>L-1511-18108435X</t>
  </si>
  <si>
    <t>Bö M 320/8°</t>
  </si>
  <si>
    <t>Buchblock in zwei Teilen</t>
  </si>
  <si>
    <t>L-1559-181053365</t>
  </si>
  <si>
    <t>Bö M 321/8°</t>
  </si>
  <si>
    <t>Schrift bis in den Falz, stark brüchiges Einbandmaterial</t>
  </si>
  <si>
    <t>Teil aus Titelseite herausgeschnitten</t>
  </si>
  <si>
    <t>Umschlag (wg. Rücken)</t>
  </si>
  <si>
    <t>L-1646-181141442</t>
  </si>
  <si>
    <t>Bö M 322</t>
  </si>
  <si>
    <t>fester Rücken mit Schmuckprägung, welliger Buchblock, gefaltete Blätter, Mehrfacheinbände innerhalb eines Buches, stark brüchiges Einbandmaterial</t>
  </si>
  <si>
    <t>B: 16x21
F: 47x37</t>
  </si>
  <si>
    <t xml:space="preserve">
Falttafel muss ws. Extra auf 110° oder generell ablehnen</t>
  </si>
  <si>
    <t>wegen Rücken max. 45° öffnen --&gt; Tafel auf 110° muss extra gemacht werden (ganzer BB geht nicht auf 110, sind ca. 380 Seiten)</t>
  </si>
  <si>
    <t>Falttafel ist total kaputt</t>
  </si>
  <si>
    <t>L-1639-417805047</t>
  </si>
  <si>
    <t>Bö M 322 (angebunden)</t>
  </si>
  <si>
    <t>L-1713-181275597</t>
  </si>
  <si>
    <t>Bö M 323/8°</t>
  </si>
  <si>
    <t>L-1837-181145995</t>
  </si>
  <si>
    <t>Bö M 324/8°</t>
  </si>
  <si>
    <t>L-1539-315489774</t>
  </si>
  <si>
    <t>Bö M 325</t>
  </si>
  <si>
    <t>L-1575-315494395</t>
  </si>
  <si>
    <t>Bö M 326</t>
  </si>
  <si>
    <t>L-1539-315324422</t>
  </si>
  <si>
    <t>Bö M 327</t>
  </si>
  <si>
    <t>L-1609-181273578</t>
  </si>
  <si>
    <t>Bö M 328</t>
  </si>
  <si>
    <t>Semé-Einband</t>
  </si>
  <si>
    <t>L-1698-181117827</t>
  </si>
  <si>
    <t>Bö M 329/8°</t>
  </si>
  <si>
    <t>L-1502-180649434</t>
  </si>
  <si>
    <t>Bö M 330/8°</t>
  </si>
  <si>
    <t>Restaurierleder bereits wieder kaputt</t>
  </si>
  <si>
    <t>am Rücken fixieren und mit JP überfangen</t>
  </si>
  <si>
    <t>L-1695-181051753</t>
  </si>
  <si>
    <t>Bö M 331/8°</t>
  </si>
  <si>
    <t>VD/RD</t>
  </si>
  <si>
    <t>Deckelpappen stabilieren, ggf. mit JP die Kanten einfassen; Rücken fixieren; "zur Not" nur Umschlag und so digitalisieren</t>
  </si>
  <si>
    <t>L-1580-181276259</t>
  </si>
  <si>
    <t>Bö M 332/8°</t>
  </si>
  <si>
    <t>Ecken unten stabilisieren ggf. einfassen, Rücken oben und unten mit JP unterlegen/ergänzen</t>
  </si>
  <si>
    <t>L-1520-315208724</t>
  </si>
  <si>
    <t>Bö M 333</t>
  </si>
  <si>
    <t>L-1580-315493976</t>
  </si>
  <si>
    <t>Bö M 334</t>
  </si>
  <si>
    <t>L-1580-315493844</t>
  </si>
  <si>
    <t>Bö M 335</t>
  </si>
  <si>
    <t>Schrift bis in den Falz, erhabene Illuminationen, stark brüchiges Einbandmaterial</t>
  </si>
  <si>
    <t>Ecken und Deckelkanten stabilisieren, Gelenke belassen</t>
  </si>
  <si>
    <t>L-1576-181053993</t>
  </si>
  <si>
    <t>Bö M 336/8°</t>
  </si>
  <si>
    <t>Schaden ist stabil genug</t>
  </si>
  <si>
    <t>L-1568-18127566X</t>
  </si>
  <si>
    <t>Bö M 337/8°</t>
  </si>
  <si>
    <t>hohler Rücken, Einband mit Schutz- oder Stoßkanten, Schrift bis in den Falz, welliger Buchblock</t>
  </si>
  <si>
    <t>L-1669-181067781</t>
  </si>
  <si>
    <t>Bö M 338/8°</t>
  </si>
  <si>
    <t>fester Rücken mit Schmuckprägung, Schrift bis in den Falz, welliger Buchblock, Mehrfacheinbände innerhalb eines Buches</t>
  </si>
  <si>
    <t>L-1669-419750622</t>
  </si>
  <si>
    <t>Bö M 338/8° (angebunden)</t>
  </si>
  <si>
    <t>L-1567-315493828</t>
  </si>
  <si>
    <t>Bö M 339</t>
  </si>
  <si>
    <t>loses Leder am RD fxieren, Spiegel fixieren</t>
  </si>
  <si>
    <t>L-1566-678531641</t>
  </si>
  <si>
    <t>Bö M 339 (1.angebundenes Werk)</t>
  </si>
  <si>
    <t>L-1553-315492023</t>
  </si>
  <si>
    <t>106696162X</t>
  </si>
  <si>
    <t>Bö M 340</t>
  </si>
  <si>
    <t>L-9999-181082586</t>
  </si>
  <si>
    <t>Bö M 341</t>
  </si>
  <si>
    <t>wurde rest. und ist wegen schlechten Leder wieder kaputt, Digit. vor der Rest., aber Umschlag anfertigen; Rücken ablösen, neues Leder einfügen und histor. Rücken aufbringen oder: alte Rest. belassen und diese rest. (JP und Gewebefälze einfügen)</t>
  </si>
  <si>
    <t>Umschlag anfertigen für die Digit.</t>
  </si>
  <si>
    <t>L-1511-181186519</t>
  </si>
  <si>
    <t>Bö M 341 (angebunden)</t>
  </si>
  <si>
    <t>L-1537-181114992</t>
  </si>
  <si>
    <t>Bö M 342/8</t>
  </si>
  <si>
    <t>L-1704-181083531</t>
  </si>
  <si>
    <t>Bö M 343/8°</t>
  </si>
  <si>
    <t>L-1508-181207214</t>
  </si>
  <si>
    <t>Bö M 344/8° - Fragm.</t>
  </si>
  <si>
    <t>Box (Teile des BB rausgeschnitten)</t>
  </si>
  <si>
    <t>L-1608-18119855X</t>
  </si>
  <si>
    <t>Bö M 345/8°</t>
  </si>
  <si>
    <t>Signaturfahne austauschen, Nein</t>
  </si>
  <si>
    <t>L-1567-315295511</t>
  </si>
  <si>
    <t>Bö M 346</t>
  </si>
  <si>
    <t>L-1546-181115344</t>
  </si>
  <si>
    <t>Bö M 347/8°</t>
  </si>
  <si>
    <t xml:space="preserve">
ws. 30° ÖW</t>
  </si>
  <si>
    <t>L-1550-181207753</t>
  </si>
  <si>
    <t>Bö M 348/8°</t>
  </si>
  <si>
    <t>L-1530-181282836</t>
  </si>
  <si>
    <t>Bö M 349</t>
  </si>
  <si>
    <t>L-1528-315082046</t>
  </si>
  <si>
    <t>Bö M 350</t>
  </si>
  <si>
    <t>Buchblock nicht aufgeschnitten</t>
  </si>
  <si>
    <t xml:space="preserve">
geschlossene Lagen</t>
  </si>
  <si>
    <t xml:space="preserve">x Buntpapier mit Gewebe kaschiert </t>
  </si>
  <si>
    <t>L-1535-167648470</t>
  </si>
  <si>
    <t>Bö M 351</t>
  </si>
  <si>
    <t>L-1642-181115530</t>
  </si>
  <si>
    <t>Bö M 352/8°</t>
  </si>
  <si>
    <t>L-1591-181147939</t>
  </si>
  <si>
    <t>114093676X</t>
  </si>
  <si>
    <t>Bö M 353 (angebunden)</t>
  </si>
  <si>
    <t>Bö M 353/8°</t>
  </si>
  <si>
    <t>L-1676-181116200</t>
  </si>
  <si>
    <t>Bö M 354/8°</t>
  </si>
  <si>
    <t>L-1570-315464453</t>
  </si>
  <si>
    <t>Bö M 355</t>
  </si>
  <si>
    <t>Box (vorhandene Kassette zu eng)</t>
  </si>
  <si>
    <t>L-1810-42119457X</t>
  </si>
  <si>
    <t>114094293X</t>
  </si>
  <si>
    <t>Bö M 356/8° - 1812</t>
  </si>
  <si>
    <t>L-1810-421194324</t>
  </si>
  <si>
    <t>Bö M 356/8° - 1810</t>
  </si>
  <si>
    <t>L-1810-421194480</t>
  </si>
  <si>
    <t>Bö M 356/8° - 1811</t>
  </si>
  <si>
    <t>L-1810-180652788</t>
  </si>
  <si>
    <t>Bö M 356/8°</t>
  </si>
  <si>
    <t>L-1582-18130029X</t>
  </si>
  <si>
    <t>100398925X</t>
  </si>
  <si>
    <t>Bö M 357/8°</t>
  </si>
  <si>
    <t>Seiten herausgerissen</t>
  </si>
  <si>
    <t>L-1800-181129477</t>
  </si>
  <si>
    <t>01631526X</t>
  </si>
  <si>
    <t>Bö M 358/8° - 1801</t>
  </si>
  <si>
    <t>L-1801-42119958X</t>
  </si>
  <si>
    <t>Bö M 358/8°</t>
  </si>
  <si>
    <t>L-1552-181208679</t>
  </si>
  <si>
    <t>Bö M 359/8°</t>
  </si>
  <si>
    <t>fester Rücken mit Schmuckprägung, welliger Buchblock, Schrift bis in den Falz</t>
  </si>
  <si>
    <t>L-1585-315307986</t>
  </si>
  <si>
    <t>Bö M 360</t>
  </si>
  <si>
    <t>GF</t>
  </si>
  <si>
    <t>hohler Rücken, Einband mit Schutz- oder Stoßkanten, Schrift bis in den Falz</t>
  </si>
  <si>
    <t>Origianleinband liegt bei (steht deshalb bei GF)</t>
  </si>
  <si>
    <t>L-1587-181280027</t>
  </si>
  <si>
    <t>Bö M 361/8°</t>
  </si>
  <si>
    <t>geringer Schimmelbefall, keine Gefahr</t>
  </si>
  <si>
    <t>Box (sperrt extrem)</t>
  </si>
  <si>
    <t>L-1544-315321083</t>
  </si>
  <si>
    <t>Bö M 362</t>
  </si>
  <si>
    <t>L-1515-181286270</t>
  </si>
  <si>
    <t>Bö M 363</t>
  </si>
  <si>
    <t>L-1512-181154374</t>
  </si>
  <si>
    <t>Bö M 364/8°</t>
  </si>
  <si>
    <t>L-1650-181115212</t>
  </si>
  <si>
    <t>Bö M 365/8°</t>
  </si>
  <si>
    <t xml:space="preserve">
flexibler Kartonumschlag mit Einschlägen (Interim)</t>
  </si>
  <si>
    <t>B: 16,5x23,0
F: 16,5x29,0</t>
  </si>
  <si>
    <t>keine klassische Falttafel, sondern Heft, dass in Rückumschlag eingeklebt ist</t>
  </si>
  <si>
    <t>L-1776-181285894</t>
  </si>
  <si>
    <t>Bö M 366</t>
  </si>
  <si>
    <t>L-1780-181279770</t>
  </si>
  <si>
    <t>Bö M 367/8°</t>
  </si>
  <si>
    <t>L-1502-315194421</t>
  </si>
  <si>
    <t>Bö M 368</t>
  </si>
  <si>
    <t>L-1872-181193663</t>
  </si>
  <si>
    <t>Bö M 369/8°</t>
  </si>
  <si>
    <t>L-1584-315464097</t>
  </si>
  <si>
    <t>Bö M 370</t>
  </si>
  <si>
    <t>L-1587-676554822</t>
  </si>
  <si>
    <t>Bö M 370 (1. angebundenes Werk)</t>
  </si>
  <si>
    <t>L-1586-67655394X</t>
  </si>
  <si>
    <t>Bö M 370 (2. angebundenes Werk)</t>
  </si>
  <si>
    <t>Bö M 371</t>
  </si>
  <si>
    <t>Hss., Tintenfraß in z.Z. unbedenklichen Zustand</t>
  </si>
  <si>
    <t>L-1510-181189321</t>
  </si>
  <si>
    <t>Bö M 372/8°</t>
  </si>
  <si>
    <t>L-1502-181273314</t>
  </si>
  <si>
    <t>Bö M 373</t>
  </si>
  <si>
    <t>L-1804-181115484</t>
  </si>
  <si>
    <t>Bö M 374/8°</t>
  </si>
  <si>
    <t>L-1640-180652478</t>
  </si>
  <si>
    <t>Bö M 375 - 1/8°</t>
  </si>
  <si>
    <t>L-1610-181145863</t>
  </si>
  <si>
    <t>Bö M 375 - 2/8°</t>
  </si>
  <si>
    <t>L-1643-181121557</t>
  </si>
  <si>
    <t>Bö M 375 - 3/8°</t>
  </si>
  <si>
    <t>L-1620-181122804</t>
  </si>
  <si>
    <t>Bö M 375 - 4/8°</t>
  </si>
  <si>
    <t>L-1635-181152894</t>
  </si>
  <si>
    <t>Bö M 375 - 5/8°</t>
  </si>
  <si>
    <t>L-1552-315492619</t>
  </si>
  <si>
    <t>Bö M 376/8°</t>
  </si>
  <si>
    <t>L-1718-180649213</t>
  </si>
  <si>
    <t>Bö M 377/8°</t>
  </si>
  <si>
    <t>L-1851-181298775</t>
  </si>
  <si>
    <t>Bö M 378/8°</t>
  </si>
  <si>
    <t>L-1527-315494239</t>
  </si>
  <si>
    <t>Bö M 379</t>
  </si>
  <si>
    <t>Deckel nur mit Japanpapierstreifen im Buchblock fixieren --&gt; Minimaleingriff</t>
  </si>
  <si>
    <t>L-1550-406957541</t>
  </si>
  <si>
    <t>Bö M 380</t>
  </si>
  <si>
    <t>L-1594-181302152</t>
  </si>
  <si>
    <t>Bö M 381</t>
  </si>
  <si>
    <t>Einband mit Schutz- oder Stoßkanten</t>
  </si>
  <si>
    <t>L-1593-181114895</t>
  </si>
  <si>
    <t>Bö M 381 (1. angebundenes Werk)</t>
  </si>
  <si>
    <t>L-1559-315492090</t>
  </si>
  <si>
    <t>Bö M 382</t>
  </si>
  <si>
    <t>L-1535-315494174</t>
  </si>
  <si>
    <t>Bö M 383</t>
  </si>
  <si>
    <t>L-1725-181296152</t>
  </si>
  <si>
    <t>Bö M 384/8°</t>
  </si>
  <si>
    <t>L-1733-422697508</t>
  </si>
  <si>
    <t>Bö M 384/8° (angebunden)</t>
  </si>
  <si>
    <t>L-1538-181145758</t>
  </si>
  <si>
    <t>Bö M 385/8°</t>
  </si>
  <si>
    <t>L-1512-181206765</t>
  </si>
  <si>
    <t>100393739X</t>
  </si>
  <si>
    <t>Bö M 386/8°</t>
  </si>
  <si>
    <t>L-1529-315494530</t>
  </si>
  <si>
    <t>Bö M 387</t>
  </si>
  <si>
    <t xml:space="preserve">
Lederband mit Vorderklappe</t>
  </si>
  <si>
    <t xml:space="preserve">
max. ÖW 45°, aber Klappe lässt sich nicht planlegen, deshalb 0°</t>
  </si>
  <si>
    <t>L-1529-670022365</t>
  </si>
  <si>
    <t>Bö M 387 (1. angebundenes Werk)</t>
  </si>
  <si>
    <t>L-1529-181084015</t>
  </si>
  <si>
    <t>Bö M 387/8°</t>
  </si>
  <si>
    <t>L-1500-181068176</t>
  </si>
  <si>
    <t>Bö M 388/8°</t>
  </si>
  <si>
    <t>L-1595-185028101</t>
  </si>
  <si>
    <t>Bö M 389</t>
  </si>
  <si>
    <t>mit Blindmaterial</t>
  </si>
  <si>
    <t>L-1573-315308818</t>
  </si>
  <si>
    <t>Bö M 390</t>
  </si>
  <si>
    <t>L-1575-674894952</t>
  </si>
  <si>
    <t>Bö M 390 (Angebundenes Werk)</t>
  </si>
  <si>
    <t>L-1513-18128300X</t>
  </si>
  <si>
    <t>Bö M 391/8°</t>
  </si>
  <si>
    <t>L-1546-315487186</t>
  </si>
  <si>
    <t>Bö M 392</t>
  </si>
  <si>
    <t>L-1778-18104255X</t>
  </si>
  <si>
    <t>Bö M 393/8°</t>
  </si>
  <si>
    <t>L-1842-423122320</t>
  </si>
  <si>
    <t>Bö M 394/8° - 1842</t>
  </si>
  <si>
    <t xml:space="preserve">
Papierband mit Schließe</t>
  </si>
  <si>
    <t xml:space="preserve">
wegen Schaden (Vorderdeckel lose)</t>
  </si>
  <si>
    <t>ja nach</t>
  </si>
  <si>
    <t>Vorderdeckel lose, für Digit. belassen, weil das Buch so gut auf geht</t>
  </si>
  <si>
    <t xml:space="preserve">Deckel bzw. "erste" Lage mittels Japanpapierfalz befestigen, gelöstes Papier im Falzbereich zurückkleben und ggf. überfangen (schauen, was das Buch öffnungstechnisch während der Rest. macht) </t>
  </si>
  <si>
    <t>L-1817-181300109</t>
  </si>
  <si>
    <t>Bö M 394/8°</t>
  </si>
  <si>
    <t>nicht im Katalog</t>
  </si>
  <si>
    <t>L-1549-181117630</t>
  </si>
  <si>
    <t>Bö M 395/8°</t>
  </si>
  <si>
    <t>L-1546-181115190</t>
  </si>
  <si>
    <t>Bö M 396/8°</t>
  </si>
  <si>
    <t>L-1552-181053047</t>
  </si>
  <si>
    <t>Bö M 396/8° (angebunden)</t>
  </si>
  <si>
    <t>L-1661-181192217</t>
  </si>
  <si>
    <t>Bö M 397/8°</t>
  </si>
  <si>
    <t>L-1695-181277425</t>
  </si>
  <si>
    <t>Bö M 398/8°</t>
  </si>
  <si>
    <t>Weißdruck auf schwarzem Papier</t>
  </si>
  <si>
    <t>Buchblock besteht aus schwarzem Papier mit hellem Druck</t>
  </si>
  <si>
    <t>L-9999-181117711</t>
  </si>
  <si>
    <t>100386841X</t>
  </si>
  <si>
    <t>Bö M 399 - Fragm.</t>
  </si>
  <si>
    <t>QF (20x16)</t>
  </si>
  <si>
    <t>L-1520-315320451</t>
  </si>
  <si>
    <t>106686182X</t>
  </si>
  <si>
    <t>Bö M 400</t>
  </si>
  <si>
    <t>L-1513-672930773</t>
  </si>
  <si>
    <t>Bö M 400 (1. angebundenes Werk)</t>
  </si>
  <si>
    <t>L-1514-672922258</t>
  </si>
  <si>
    <t>Bö M 400 (2. angebundenes Werk)</t>
  </si>
  <si>
    <t>L-1517-67293292X</t>
  </si>
  <si>
    <t>Bö M 400 (3. angebundenes Werk)</t>
  </si>
  <si>
    <t>L-1518-315191414</t>
  </si>
  <si>
    <t>Bö M 401</t>
  </si>
  <si>
    <t>hohler Rücken, welliger Buchblock, erhabene Illuminationen, stark deformiertes Objekt</t>
  </si>
  <si>
    <t>Box (sperrt) (dünnes Buch --&gt; ggf. aufdicken</t>
  </si>
  <si>
    <t>L-1507-315205296</t>
  </si>
  <si>
    <t>Bö M 402</t>
  </si>
  <si>
    <t xml:space="preserve">
flexibler Pg mit Schließenbändern, Neueinband</t>
  </si>
  <si>
    <t>L-1791-181116960</t>
  </si>
  <si>
    <t>Bö M 403</t>
  </si>
  <si>
    <t>Bö M 404</t>
  </si>
  <si>
    <t>L-1533-181139146</t>
  </si>
  <si>
    <t>Bö M 405/8°</t>
  </si>
  <si>
    <t>nur Titelschild fixieren, Rest ist stabil</t>
  </si>
  <si>
    <t>L-9999-163503486</t>
  </si>
  <si>
    <t>Bö M 406</t>
  </si>
  <si>
    <t>L-1821-181132540</t>
  </si>
  <si>
    <t>Bö M 407/8°</t>
  </si>
  <si>
    <t>Jurismappe, evtl. vergrößern</t>
  </si>
  <si>
    <t>Bö M 408</t>
  </si>
  <si>
    <t>QF (33,5x26)</t>
  </si>
  <si>
    <t>L-1862-181272067</t>
  </si>
  <si>
    <t>Bö M 409/8°</t>
  </si>
  <si>
    <t>L-1639-181278596</t>
  </si>
  <si>
    <t>Bö M 410</t>
  </si>
  <si>
    <t xml:space="preserve">x 60 </t>
  </si>
  <si>
    <t xml:space="preserve">
Neueinband, kleines 12°</t>
  </si>
  <si>
    <t>L-1814-181191296</t>
  </si>
  <si>
    <t>Bö M 411</t>
  </si>
  <si>
    <t>L-1806-162281846</t>
  </si>
  <si>
    <t>Bö M 412</t>
  </si>
  <si>
    <t>L-1807-162280238</t>
  </si>
  <si>
    <t>Bö M 413</t>
  </si>
  <si>
    <t>Bö M 414</t>
  </si>
  <si>
    <t>ist eine gefaltete Landkarte</t>
  </si>
  <si>
    <t>große gefaltete Karte</t>
  </si>
  <si>
    <t>126x77</t>
  </si>
  <si>
    <t xml:space="preserve">
gefaltete Landkarte</t>
  </si>
  <si>
    <t>gefaltete Landkarte</t>
  </si>
  <si>
    <t>L-1583-181115182</t>
  </si>
  <si>
    <t>Bö M 415</t>
  </si>
  <si>
    <t>L-1813-181302462</t>
  </si>
  <si>
    <t>Bö M 416</t>
  </si>
  <si>
    <t>L-1829-181298104</t>
  </si>
  <si>
    <t>Bö M 417</t>
  </si>
  <si>
    <t>L-1830-181289598</t>
  </si>
  <si>
    <t>Bö M 418</t>
  </si>
  <si>
    <t>L-1835-181140810</t>
  </si>
  <si>
    <t>100389013X</t>
  </si>
  <si>
    <t>Bö M 419</t>
  </si>
  <si>
    <t>L-1836-181186756</t>
  </si>
  <si>
    <t>Bö M 420</t>
  </si>
  <si>
    <t>L-1834-181068648</t>
  </si>
  <si>
    <t>Bö M 421</t>
  </si>
  <si>
    <t>L-1839-181116162</t>
  </si>
  <si>
    <t>Bö M 422</t>
  </si>
  <si>
    <t>L-1828-181302403</t>
  </si>
  <si>
    <t>100399136X</t>
  </si>
  <si>
    <t>Bö M 423</t>
  </si>
  <si>
    <t>L-1835-181149931</t>
  </si>
  <si>
    <t>Bö M 424 - 2</t>
  </si>
  <si>
    <t>L-1835-181149990</t>
  </si>
  <si>
    <t>Bö M 424 - 3</t>
  </si>
  <si>
    <t>L-1835-181149907</t>
  </si>
  <si>
    <t>Bö M 424 - 1</t>
  </si>
  <si>
    <t>L-1821-18119435X</t>
  </si>
  <si>
    <t>Bö M 425</t>
  </si>
  <si>
    <t>Bö M 426</t>
  </si>
  <si>
    <t>Blankoband</t>
  </si>
  <si>
    <t xml:space="preserve">
HD mit leeren Seiten (Blankoband)</t>
  </si>
  <si>
    <t>L-1579-177066067</t>
  </si>
  <si>
    <t>Bö M 427</t>
  </si>
  <si>
    <t>L-1512-286692783</t>
  </si>
  <si>
    <t>Bö M 428 - Fragm.</t>
  </si>
  <si>
    <t>Insektenfraß am Fuß und Vorderkante sichern</t>
  </si>
  <si>
    <t>L-9999-287174336</t>
  </si>
  <si>
    <t>104834181X</t>
  </si>
  <si>
    <t>Bö M 429 - Fragm</t>
  </si>
  <si>
    <t>L-1506-287417689</t>
  </si>
  <si>
    <t>104846525X</t>
  </si>
  <si>
    <t>Bö M 430 - Fragm</t>
  </si>
  <si>
    <t>L-1505-29795475X</t>
  </si>
  <si>
    <t>Bö M 431 - Fragm</t>
  </si>
  <si>
    <t>L-1570-181115433</t>
  </si>
  <si>
    <t>DA Bö M 93</t>
  </si>
  <si>
    <t>L-1515-181284766</t>
  </si>
  <si>
    <t>DA Bö M 163/8</t>
  </si>
  <si>
    <t>L-1545-181117274</t>
  </si>
  <si>
    <t>DA Bö M 250</t>
  </si>
  <si>
    <t>Datentransferblatt für Bö M</t>
  </si>
  <si>
    <t>Signaturen Gesamtanzahl</t>
  </si>
  <si>
    <t>Buchbinderische Einheiten</t>
  </si>
  <si>
    <t>Anzahl geprüfte Bücher durch Thomschke</t>
  </si>
  <si>
    <t>nicht
am Standort (DA)</t>
  </si>
  <si>
    <t>Anzahl Überformat</t>
  </si>
  <si>
    <t>Anzahl Querformat</t>
  </si>
  <si>
    <t>Besonderheiten (z.B. Perlen)</t>
  </si>
  <si>
    <t>Einband überformt (ganz od. teilweise)</t>
  </si>
  <si>
    <t>Buch bereits restauriert</t>
  </si>
  <si>
    <t>fester Rücken (mit und ohne Vergoldung)</t>
  </si>
  <si>
    <t>hohler Rücken (mit und ohne Einlage)</t>
  </si>
  <si>
    <t>Stehkanten
(bei Perg.)</t>
  </si>
  <si>
    <t>Leder pudert ab/
roter Zerfall (extrem)</t>
  </si>
  <si>
    <t>Einband stark deformiert</t>
  </si>
  <si>
    <t>Beschläge bes. auftragend</t>
  </si>
  <si>
    <t>Buchschließe steif</t>
  </si>
  <si>
    <t>Buchblock</t>
  </si>
  <si>
    <t>Papier</t>
  </si>
  <si>
    <t>Pergament</t>
  </si>
  <si>
    <t>saures
Fülmaterial</t>
  </si>
  <si>
    <t>Registermarken</t>
  </si>
  <si>
    <t>Buchblock sehr wellig</t>
  </si>
  <si>
    <t>Buchblock neigt zum "Bauch"</t>
  </si>
  <si>
    <t>geschlossene Lagen</t>
  </si>
  <si>
    <t>Anzahl Bücher mit Falttafeln</t>
  </si>
  <si>
    <t>Originalgrafik</t>
  </si>
  <si>
    <t>Kolorierung / Buchmalerei / Initialen / Rubrikation</t>
  </si>
  <si>
    <t>berührungsfreie Digit.</t>
  </si>
  <si>
    <t>Schrift weit bis in den Falz (Bundsteg in mm) Textverlust</t>
  </si>
  <si>
    <t>nicht digitalisierbar wegen Bundsteg (vorraussichtlich)</t>
  </si>
  <si>
    <t>max. Öffnungswinkel</t>
  </si>
  <si>
    <t>max 80</t>
  </si>
  <si>
    <t>max 180</t>
  </si>
  <si>
    <t>Digit. mit Begleitung</t>
  </si>
  <si>
    <t>Verschmutzung (Vorsatz / Ränder /
ges. BB)</t>
  </si>
  <si>
    <t>mikrobieller Befall</t>
  </si>
  <si>
    <t>Rest.-Bericht eingeklebt</t>
  </si>
  <si>
    <t>Rest.
notwendig</t>
  </si>
  <si>
    <t>gesamt</t>
  </si>
  <si>
    <t>vor Digit.</t>
  </si>
  <si>
    <t>nach Digit.</t>
  </si>
  <si>
    <t>vor und nach Digit.</t>
  </si>
  <si>
    <t>ja ÖW=0</t>
  </si>
  <si>
    <t>Rest.-Aufwand gesamt
(in Std.)</t>
  </si>
  <si>
    <t>Anzahl erfolgter Restaurierung</t>
  </si>
  <si>
    <t>Buchschuh</t>
  </si>
  <si>
    <t>Öffnungswinkel 45</t>
  </si>
  <si>
    <t>Öffnungswinkel 110</t>
  </si>
  <si>
    <t>Schutzbehältnis empfohlen</t>
  </si>
  <si>
    <t>Zustandsbewertung Klemmsammlung</t>
  </si>
  <si>
    <t xml:space="preserve">insgesamt ca. X m Regalborde </t>
  </si>
  <si>
    <t>insgesamt ca. 16.000 Bände</t>
  </si>
  <si>
    <t>Begutachtet werden insgesamt mindestens 1500 Bände</t>
  </si>
  <si>
    <t>Für die zu begutachtenden Objekte werden die Schadensklasse,</t>
  </si>
  <si>
    <t xml:space="preserve">das verwendete Material und die bei Schadensklasse 1 und 2 </t>
  </si>
  <si>
    <t>notwendigen Reparaturmaßnahme(en) dokumentiert.</t>
  </si>
  <si>
    <t>Materialien</t>
  </si>
  <si>
    <t>Kürzel</t>
  </si>
  <si>
    <t>Materialbezeichnung</t>
  </si>
  <si>
    <t>Winkel</t>
  </si>
  <si>
    <t>Kapsel</t>
  </si>
  <si>
    <t>stark brüchiges Papier</t>
  </si>
  <si>
    <t>Buchblock aus Pergament</t>
  </si>
  <si>
    <t>Kassette im Schuber</t>
  </si>
  <si>
    <t>Tintenfraß</t>
  </si>
  <si>
    <t>Mappen</t>
  </si>
  <si>
    <t>Kupferfraß</t>
  </si>
  <si>
    <t>Originale Schutzhülle</t>
  </si>
  <si>
    <t>seitliche Klammerung oder Bindung</t>
  </si>
  <si>
    <t>Ungebunden</t>
  </si>
  <si>
    <t>stark deformiertes Objekt</t>
  </si>
  <si>
    <t>Buchblock dicker als 20 cm</t>
  </si>
  <si>
    <t>Mehrfacheinbände innerhalb eines Buches</t>
  </si>
  <si>
    <t>Reparaturmaßnahmen</t>
  </si>
  <si>
    <t>Kreide, Pastell oder Rußtinte</t>
  </si>
  <si>
    <t>Wer</t>
  </si>
  <si>
    <t>Reparaturmaßnahme</t>
  </si>
  <si>
    <t>ungewöhnliche Buchform (Dreieck usw.)</t>
  </si>
  <si>
    <t>Trockenreinigung</t>
  </si>
  <si>
    <t>Glasplatte</t>
  </si>
  <si>
    <t>Risse schließen</t>
  </si>
  <si>
    <t>Einbandsicherung</t>
  </si>
  <si>
    <t>nicht verwenden</t>
  </si>
  <si>
    <t>Heftung sichern</t>
  </si>
  <si>
    <t>Kapital sichern</t>
  </si>
  <si>
    <t>Bindung lösen</t>
  </si>
  <si>
    <t>Seiten glätten</t>
  </si>
  <si>
    <t>Verklebung lösen</t>
  </si>
  <si>
    <t>lose Seiten befestigen</t>
  </si>
  <si>
    <t>Klebestreifen entfernen</t>
  </si>
  <si>
    <t>Kupferfraß sichern</t>
  </si>
  <si>
    <t>Tintenfraß sichern</t>
  </si>
  <si>
    <t>Schadensklassen</t>
  </si>
  <si>
    <t>Klasse</t>
  </si>
  <si>
    <t>Beschreibung</t>
  </si>
  <si>
    <t>Objekt ist vollständig benutzbar</t>
  </si>
  <si>
    <t>eingeschränkte Benutzbarkeit, geringer Reparaturaufwand</t>
  </si>
  <si>
    <t>eingeschränkte Benutzbarkeit, hoher Reparaturaufwand</t>
  </si>
  <si>
    <t>Objekt ist nicht benutzbar, größtmöglicher 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</si>
</sst>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3" x14ac:knownFonts="1">
    <font>
      <sz val="9"/>
      <color theme="1"/>
      <name val="Verdana"/>
      <family val="2"/>
    </font>
    <font>
      <b/>
      <sz val="11"/>
      <color theme="1"/>
      <name val="Verdana"/>
      <family val="2"/>
    </font>
    <font>
      <b/>
      <sz val="9"/>
      <color theme="1"/>
      <name val="Verdana"/>
      <family val="2"/>
    </font>
    <font>
      <b/>
      <sz val="10"/>
      <color theme="1"/>
      <name val="Verdana"/>
      <family val="2"/>
    </font>
    <font>
      <sz val="10"/>
      <color theme="1"/>
      <name val="Verdana"/>
      <family val="2"/>
    </font>
    <font>
      <sz val="9"/>
      <color theme="1"/>
      <name val="Verdana"/>
      <family val="2"/>
    </font>
    <font>
      <sz val="9"/>
      <name val="Verdana"/>
      <family val="2"/>
    </font>
    <font>
      <b/>
      <sz val="9"/>
      <name val="Verdana"/>
      <family val="2"/>
    </font>
    <font>
      <u/>
      <sz val="9"/>
      <color theme="10"/>
      <name val="Verdana"/>
      <family val="2"/>
    </font>
    <font>
      <b/>
      <i/>
      <sz val="9"/>
      <color theme="1"/>
      <name val="Verdana"/>
      <family val="2"/>
    </font>
    <font>
      <b/>
      <sz val="9"/>
      <color rgb="FFFF0000"/>
      <name val="Verdana"/>
      <family val="2"/>
    </font>
    <font>
      <i/>
      <sz val="9"/>
      <color theme="1"/>
      <name val="Verdana"/>
      <family val="2"/>
    </font>
    <font>
      <sz val="9"/>
      <color rgb="FFFF0000"/>
      <name val="Verdana"/>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3">
    <xf numFmtId="0" fontId="0" fillId="0" borderId="0"/>
    <xf numFmtId="9" fontId="5" fillId="0" borderId="0"/>
    <xf numFmtId="0" fontId="8" fillId="0" borderId="0"/>
  </cellStyleXfs>
  <cellXfs count="105">
    <xf numFmtId="0" fontId="0" fillId="0" borderId="0" xfId="0"/>
    <xf numFmtId="0" fontId="1" fillId="0" borderId="0" xfId="0" applyFont="1"/>
    <xf numFmtId="0" fontId="2" fillId="0" borderId="0" xfId="0" applyFont="1"/>
    <xf numFmtId="0" fontId="0" fillId="0" borderId="2" xfId="0" applyBorder="1"/>
    <xf numFmtId="0" fontId="0" fillId="0" borderId="3" xfId="0" applyBorder="1"/>
    <xf numFmtId="0" fontId="4" fillId="0" borderId="11" xfId="0" applyFont="1" applyBorder="1"/>
    <xf numFmtId="0" fontId="4" fillId="0" borderId="6" xfId="0" applyFont="1" applyBorder="1"/>
    <xf numFmtId="0" fontId="4" fillId="0" borderId="7" xfId="0" applyFont="1" applyBorder="1"/>
    <xf numFmtId="3" fontId="0" fillId="0" borderId="1" xfId="0" applyNumberFormat="1" applyBorder="1"/>
    <xf numFmtId="0" fontId="0" fillId="0" borderId="1" xfId="0" applyBorder="1" applyAlignment="1">
      <alignment horizontal="right"/>
    </xf>
    <xf numFmtId="3" fontId="0" fillId="0" borderId="1" xfId="0" applyNumberFormat="1" applyBorder="1" applyAlignment="1">
      <alignment horizontal="right"/>
    </xf>
    <xf numFmtId="9" fontId="0" fillId="0" borderId="7" xfId="1" applyFont="1" applyBorder="1" applyAlignment="1">
      <alignment horizontal="right"/>
    </xf>
    <xf numFmtId="0" fontId="0" fillId="0" borderId="0" xfId="0" applyAlignment="1">
      <alignment horizontal="right"/>
    </xf>
    <xf numFmtId="9" fontId="0" fillId="0" borderId="3" xfId="1" applyFont="1" applyBorder="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xf>
    <xf numFmtId="164" fontId="0" fillId="0" borderId="6" xfId="1" applyNumberFormat="1" applyFont="1" applyBorder="1" applyAlignment="1">
      <alignment horizontal="right"/>
    </xf>
    <xf numFmtId="164" fontId="0" fillId="0" borderId="7" xfId="1" applyNumberFormat="1" applyFont="1" applyBorder="1" applyAlignment="1">
      <alignment horizontal="right"/>
    </xf>
    <xf numFmtId="164" fontId="0" fillId="0" borderId="0" xfId="0" applyNumberFormat="1" applyAlignment="1">
      <alignment horizontal="right"/>
    </xf>
    <xf numFmtId="164" fontId="0" fillId="0" borderId="11" xfId="1" applyNumberFormat="1" applyFont="1" applyBorder="1" applyAlignment="1">
      <alignment horizontal="right"/>
    </xf>
    <xf numFmtId="164" fontId="0" fillId="0" borderId="8" xfId="1" applyNumberFormat="1" applyFont="1" applyBorder="1" applyAlignment="1">
      <alignment horizontal="right"/>
    </xf>
    <xf numFmtId="164" fontId="0" fillId="0" borderId="2" xfId="1" applyNumberFormat="1" applyFont="1" applyBorder="1" applyAlignment="1">
      <alignment horizontal="right"/>
    </xf>
    <xf numFmtId="164" fontId="0" fillId="0" borderId="3" xfId="1" applyNumberFormat="1" applyFont="1" applyBorder="1" applyAlignment="1">
      <alignment horizontal="right"/>
    </xf>
    <xf numFmtId="3" fontId="0" fillId="0" borderId="11" xfId="0" applyNumberFormat="1" applyBorder="1"/>
    <xf numFmtId="3" fontId="0" fillId="0" borderId="6" xfId="0" applyNumberFormat="1" applyBorder="1"/>
    <xf numFmtId="3" fontId="0" fillId="0" borderId="7" xfId="0" applyNumberFormat="1" applyBorder="1"/>
    <xf numFmtId="164" fontId="6" fillId="0" borderId="0" xfId="1" applyNumberFormat="1" applyFont="1" applyAlignment="1">
      <alignment horizontal="right"/>
    </xf>
    <xf numFmtId="164" fontId="6" fillId="0" borderId="9" xfId="1" applyNumberFormat="1" applyFont="1" applyBorder="1" applyAlignment="1">
      <alignment horizontal="right"/>
    </xf>
    <xf numFmtId="164" fontId="6" fillId="0" borderId="0" xfId="0" applyNumberFormat="1" applyFont="1" applyAlignment="1">
      <alignment horizontal="right"/>
    </xf>
    <xf numFmtId="0" fontId="2" fillId="0" borderId="1" xfId="0" applyFont="1" applyBorder="1"/>
    <xf numFmtId="0" fontId="2" fillId="0" borderId="1" xfId="0" applyFont="1" applyBorder="1" applyAlignment="1">
      <alignment horizontal="right"/>
    </xf>
    <xf numFmtId="3" fontId="2" fillId="0" borderId="1" xfId="0" applyNumberFormat="1" applyFont="1" applyBorder="1" applyAlignment="1">
      <alignment horizontal="right"/>
    </xf>
    <xf numFmtId="0" fontId="2" fillId="0" borderId="4" xfId="0" applyFont="1" applyBorder="1"/>
    <xf numFmtId="0" fontId="2" fillId="0" borderId="10" xfId="0" applyFont="1" applyBorder="1" applyAlignment="1">
      <alignment horizontal="right"/>
    </xf>
    <xf numFmtId="3" fontId="2" fillId="0" borderId="11" xfId="0" applyNumberFormat="1" applyFont="1" applyBorder="1" applyAlignment="1">
      <alignment horizontal="right"/>
    </xf>
    <xf numFmtId="164" fontId="2" fillId="0" borderId="1" xfId="0" applyNumberFormat="1" applyFont="1" applyBorder="1" applyAlignment="1">
      <alignment horizontal="right"/>
    </xf>
    <xf numFmtId="164" fontId="7" fillId="0" borderId="10" xfId="0" applyNumberFormat="1" applyFont="1" applyBorder="1" applyAlignment="1">
      <alignment horizontal="right"/>
    </xf>
    <xf numFmtId="164" fontId="2" fillId="0" borderId="10" xfId="0" applyNumberFormat="1" applyFont="1" applyBorder="1" applyAlignment="1">
      <alignment horizontal="right"/>
    </xf>
    <xf numFmtId="0" fontId="2" fillId="0" borderId="8" xfId="0" applyFont="1" applyBorder="1"/>
    <xf numFmtId="0" fontId="2" fillId="2" borderId="1" xfId="0" applyFont="1" applyFill="1" applyBorder="1"/>
    <xf numFmtId="0" fontId="4" fillId="0" borderId="0" xfId="0" applyFont="1" applyAlignment="1">
      <alignment vertical="center" wrapText="1"/>
    </xf>
    <xf numFmtId="0" fontId="4" fillId="0" borderId="2" xfId="0" applyFont="1" applyBorder="1" applyAlignment="1">
      <alignment vertical="center" wrapText="1"/>
    </xf>
    <xf numFmtId="0" fontId="0" fillId="0" borderId="1" xfId="0" applyBorder="1"/>
    <xf numFmtId="0" fontId="0" fillId="0" borderId="1" xfId="0" applyBorder="1" applyAlignment="1">
      <alignment horizontal="left"/>
    </xf>
    <xf numFmtId="0" fontId="0" fillId="0" borderId="4" xfId="0" applyBorder="1" applyAlignment="1">
      <alignment vertical="center" wrapText="1"/>
    </xf>
    <xf numFmtId="0" fontId="0" fillId="0" borderId="1" xfId="0" applyBorder="1" applyAlignment="1">
      <alignment horizontal="left" vertical="center"/>
    </xf>
    <xf numFmtId="0" fontId="2" fillId="2" borderId="4" xfId="0" applyFont="1" applyFill="1" applyBorder="1"/>
    <xf numFmtId="0" fontId="2" fillId="2" borderId="5"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1" xfId="0" applyBorder="1"/>
    <xf numFmtId="0" fontId="7" fillId="2" borderId="1" xfId="0" applyFont="1" applyFill="1" applyBorder="1"/>
    <xf numFmtId="0" fontId="0" fillId="0" borderId="5" xfId="0" applyBorder="1"/>
    <xf numFmtId="0" fontId="0" fillId="3" borderId="1" xfId="0" applyFill="1" applyBorder="1"/>
    <xf numFmtId="0" fontId="0" fillId="0" borderId="6" xfId="0" applyBorder="1"/>
    <xf numFmtId="0" fontId="0" fillId="0" borderId="0" xfId="0" applyAlignment="1">
      <alignment vertical="top" wrapText="1"/>
    </xf>
    <xf numFmtId="0" fontId="0" fillId="0" borderId="0" xfId="0" applyAlignment="1">
      <alignment vertical="top"/>
    </xf>
    <xf numFmtId="0" fontId="3" fillId="2" borderId="4"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1" xfId="0" applyFont="1" applyFill="1" applyBorder="1" applyAlignment="1">
      <alignment horizontal="center" vertical="top"/>
    </xf>
    <xf numFmtId="49" fontId="0" fillId="0" borderId="0" xfId="0" applyNumberFormat="1" applyAlignment="1">
      <alignment vertical="top"/>
    </xf>
    <xf numFmtId="0" fontId="8" fillId="0" borderId="0" xfId="2" applyAlignment="1">
      <alignment vertical="top"/>
    </xf>
    <xf numFmtId="0" fontId="3" fillId="3" borderId="1" xfId="0" applyFont="1" applyFill="1" applyBorder="1" applyAlignment="1">
      <alignment vertical="top" wrapText="1"/>
    </xf>
    <xf numFmtId="0" fontId="0" fillId="0" borderId="1" xfId="0" applyBorder="1" applyAlignment="1">
      <alignment vertical="top" wrapText="1"/>
    </xf>
    <xf numFmtId="0" fontId="4" fillId="3" borderId="1" xfId="0" applyFont="1" applyFill="1" applyBorder="1" applyAlignment="1">
      <alignment vertical="top" wrapText="1"/>
    </xf>
    <xf numFmtId="0" fontId="4" fillId="0" borderId="1" xfId="0" applyFont="1" applyBorder="1" applyAlignment="1">
      <alignment vertical="top"/>
    </xf>
    <xf numFmtId="0" fontId="0" fillId="0" borderId="1" xfId="0" applyBorder="1" applyAlignment="1">
      <alignment vertical="top"/>
    </xf>
    <xf numFmtId="0" fontId="6" fillId="0" borderId="0" xfId="0" applyFont="1" applyAlignment="1">
      <alignment horizontal="center" vertical="top" wrapText="1"/>
    </xf>
    <xf numFmtId="0" fontId="0" fillId="4" borderId="0" xfId="0" applyFill="1" applyAlignment="1">
      <alignment horizontal="center" vertical="top" wrapText="1"/>
    </xf>
    <xf numFmtId="0" fontId="0" fillId="0" borderId="0" xfId="0" applyAlignment="1">
      <alignment horizontal="right" vertical="top"/>
    </xf>
    <xf numFmtId="0" fontId="2" fillId="0" borderId="0" xfId="0" applyFont="1" applyAlignment="1">
      <alignment horizontal="left" vertical="top"/>
    </xf>
    <xf numFmtId="0" fontId="11" fillId="0" borderId="0" xfId="0" applyFont="1" applyAlignment="1">
      <alignment horizontal="left" vertical="top"/>
    </xf>
    <xf numFmtId="0" fontId="0" fillId="0" borderId="0" xfId="0"/>
    <xf numFmtId="0" fontId="11" fillId="0" borderId="0" xfId="0" applyFont="1" applyAlignment="1">
      <alignment horizontal="left" vertical="top" wrapText="1"/>
    </xf>
    <xf numFmtId="165" fontId="0" fillId="0" borderId="0" xfId="0" applyNumberFormat="1" applyAlignment="1">
      <alignment horizontal="righ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center" vertical="top" wrapText="1"/>
    </xf>
    <xf numFmtId="0" fontId="0" fillId="5" borderId="0" xfId="0" applyFill="1" applyAlignment="1">
      <alignment horizontal="left" vertical="top" wrapText="1"/>
    </xf>
    <xf numFmtId="0" fontId="0" fillId="0" borderId="12" xfId="0" applyBorder="1" applyAlignment="1">
      <alignment horizontal="left" vertical="top" wrapText="1"/>
    </xf>
    <xf numFmtId="0" fontId="0" fillId="0" borderId="12" xfId="0" applyBorder="1"/>
    <xf numFmtId="0" fontId="0" fillId="0" borderId="12" xfId="0" applyBorder="1" applyAlignment="1">
      <alignment horizontal="left" vertical="top"/>
    </xf>
    <xf numFmtId="0" fontId="12" fillId="0" borderId="0" xfId="0" applyFont="1" applyAlignment="1">
      <alignment horizontal="left" vertical="top" wrapText="1"/>
    </xf>
    <xf numFmtId="0" fontId="0" fillId="0" borderId="0" xfId="0" applyAlignment="1">
      <alignment horizontal="left" vertical="top" wrapText="1"/>
    </xf>
    <xf numFmtId="2" fontId="0" fillId="0" borderId="0" xfId="0" applyNumberFormat="1" applyAlignment="1">
      <alignment horizontal="lef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14" fontId="0" fillId="0" borderId="0" xfId="0" applyNumberFormat="1" applyAlignment="1">
      <alignment horizontal="left" vertical="top"/>
    </xf>
    <xf numFmtId="0" fontId="3" fillId="6" borderId="1" xfId="0" applyFont="1" applyFill="1" applyBorder="1" applyAlignment="1">
      <alignment horizontal="center" vertical="top" wrapText="1"/>
    </xf>
    <xf numFmtId="0" fontId="3" fillId="6" borderId="6" xfId="0" applyFont="1" applyFill="1" applyBorder="1" applyAlignment="1">
      <alignment horizontal="center" vertical="top" wrapText="1"/>
    </xf>
    <xf numFmtId="0" fontId="3" fillId="7" borderId="1"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3" fillId="0" borderId="11" xfId="0" applyFont="1" applyBorder="1" applyAlignment="1">
      <alignment horizontal="center" vertical="top" wrapText="1"/>
    </xf>
    <xf numFmtId="0" fontId="3" fillId="0" borderId="11" xfId="0" applyFont="1" applyBorder="1" applyAlignment="1">
      <alignment horizontal="center" vertical="top"/>
    </xf>
    <xf numFmtId="49" fontId="0" fillId="0" borderId="0" xfId="0" applyNumberFormat="1" applyAlignment="1">
      <alignment vertical="top" wrapText="1"/>
    </xf>
    <xf numFmtId="0" fontId="2" fillId="0" borderId="0" xfId="0" applyFont="1" applyAlignment="1">
      <alignment horizontal="left" vertical="top" wrapText="1"/>
    </xf>
    <xf numFmtId="0" fontId="2" fillId="0" borderId="12" xfId="0" applyFont="1" applyBorder="1" applyAlignment="1">
      <alignment horizontal="left" vertical="top" wrapText="1"/>
    </xf>
    <xf numFmtId="0" fontId="0" fillId="0" borderId="12" xfId="0" applyBorder="1"/>
  </cellXfs>
  <cellStyles count="3">
    <cellStyle name="Link" xfId="2" builtinId="8"/>
    <cellStyle name="Prozent" xfId="1" builtinId="5"/>
    <cellStyle name="Standard" xfId="0" builtinId="0"/>
  </cellStyles>
  <dxfs count="5">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
  <sheetViews>
    <sheetView workbookViewId="0">
      <selection activeCell="C37" sqref="C37"/>
    </sheetView>
  </sheetViews>
  <sheetFormatPr baseColWidth="10" defaultColWidth="11" defaultRowHeight="11.25" x14ac:dyDescent="0.15"/>
  <cols>
    <col min="1" max="2" width="13.625" style="57" customWidth="1"/>
    <col min="3" max="3" width="155.625" style="57" customWidth="1"/>
    <col min="4" max="4" width="11" style="57" customWidth="1"/>
    <col min="5" max="16384" width="11" style="57"/>
  </cols>
  <sheetData>
    <row r="2" spans="1:3" ht="14.25" customHeight="1" x14ac:dyDescent="0.15">
      <c r="A2" s="87" t="s">
        <v>0</v>
      </c>
      <c r="B2" s="77"/>
      <c r="C2" s="77"/>
    </row>
    <row r="3" spans="1:3" x14ac:dyDescent="0.15">
      <c r="B3" s="77"/>
      <c r="C3" s="77" t="s">
        <v>1</v>
      </c>
    </row>
    <row r="4" spans="1:3" x14ac:dyDescent="0.15">
      <c r="A4" s="88" t="s">
        <v>2</v>
      </c>
      <c r="B4" s="77"/>
      <c r="C4" s="77"/>
    </row>
    <row r="5" spans="1:3" x14ac:dyDescent="0.15">
      <c r="B5" s="77"/>
      <c r="C5" s="77"/>
    </row>
    <row r="6" spans="1:3" x14ac:dyDescent="0.15">
      <c r="A6" s="57" t="s">
        <v>3</v>
      </c>
      <c r="B6" s="77"/>
      <c r="C6" s="77"/>
    </row>
    <row r="7" spans="1:3" x14ac:dyDescent="0.15">
      <c r="A7" s="57" t="s">
        <v>4</v>
      </c>
      <c r="B7" s="77"/>
      <c r="C7" s="77"/>
    </row>
    <row r="8" spans="1:3" x14ac:dyDescent="0.15">
      <c r="B8" s="77"/>
      <c r="C8" s="77"/>
    </row>
    <row r="9" spans="1:3" x14ac:dyDescent="0.15">
      <c r="A9" s="57" t="s">
        <v>5</v>
      </c>
      <c r="B9" s="77"/>
      <c r="C9" s="77"/>
    </row>
    <row r="15" spans="1:3" ht="12.75" customHeight="1" x14ac:dyDescent="0.15">
      <c r="A15" s="89" t="s">
        <v>6</v>
      </c>
    </row>
    <row r="17" spans="1:3" x14ac:dyDescent="0.15">
      <c r="A17" s="57" t="s">
        <v>7</v>
      </c>
    </row>
    <row r="19" spans="1:3" x14ac:dyDescent="0.15">
      <c r="A19" s="90" t="s">
        <v>8</v>
      </c>
    </row>
    <row r="20" spans="1:3" s="91" customFormat="1" x14ac:dyDescent="0.15">
      <c r="A20" s="91" t="s">
        <v>9</v>
      </c>
    </row>
    <row r="22" spans="1:3" x14ac:dyDescent="0.15">
      <c r="A22" s="57" t="s">
        <v>10</v>
      </c>
      <c r="B22" s="57" t="s">
        <v>11</v>
      </c>
      <c r="C22" s="57" t="s">
        <v>12</v>
      </c>
    </row>
    <row r="24" spans="1:3" x14ac:dyDescent="0.15">
      <c r="A24" s="92">
        <v>44595</v>
      </c>
      <c r="B24" s="57" t="s">
        <v>13</v>
      </c>
      <c r="C24" s="57" t="s">
        <v>14</v>
      </c>
    </row>
    <row r="25" spans="1:3" x14ac:dyDescent="0.15">
      <c r="A25" s="92"/>
      <c r="C25" s="57" t="s">
        <v>15</v>
      </c>
    </row>
    <row r="26" spans="1:3" x14ac:dyDescent="0.15">
      <c r="A26" s="92"/>
      <c r="C26" s="57" t="s">
        <v>16</v>
      </c>
    </row>
    <row r="27" spans="1:3" x14ac:dyDescent="0.15">
      <c r="A27" s="92"/>
      <c r="C27" s="57" t="s">
        <v>17</v>
      </c>
    </row>
    <row r="28" spans="1:3" x14ac:dyDescent="0.15">
      <c r="C28" s="57" t="s">
        <v>18</v>
      </c>
    </row>
    <row r="29" spans="1:3" ht="33.75" customHeight="1" x14ac:dyDescent="0.15">
      <c r="C29" s="56" t="s">
        <v>19</v>
      </c>
    </row>
    <row r="30" spans="1:3" ht="33.75" customHeight="1" x14ac:dyDescent="0.15">
      <c r="A30" s="92">
        <v>44734</v>
      </c>
      <c r="B30" s="57" t="s">
        <v>13</v>
      </c>
      <c r="C30" s="56" t="s">
        <v>20</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48" sqref="B48"/>
    </sheetView>
  </sheetViews>
  <sheetFormatPr baseColWidth="10" defaultColWidth="10.875" defaultRowHeight="11.25" x14ac:dyDescent="0.15"/>
  <cols>
    <col min="1" max="1" width="17.5" style="77" bestFit="1" customWidth="1"/>
    <col min="2" max="2" width="75.25" style="77" bestFit="1" customWidth="1"/>
    <col min="3" max="3" width="10.875" style="77" customWidth="1"/>
    <col min="4" max="16384" width="10.875" style="77"/>
  </cols>
  <sheetData>
    <row r="1" spans="1:2" s="72" customFormat="1" x14ac:dyDescent="0.15">
      <c r="A1" s="102" t="s">
        <v>21</v>
      </c>
      <c r="B1" s="72" t="s">
        <v>22</v>
      </c>
    </row>
    <row r="3" spans="1:2" x14ac:dyDescent="0.15">
      <c r="A3" s="73" t="s">
        <v>23</v>
      </c>
    </row>
    <row r="4" spans="1:2" x14ac:dyDescent="0.15">
      <c r="A4" s="77" t="s">
        <v>24</v>
      </c>
      <c r="B4" s="77" t="s">
        <v>25</v>
      </c>
    </row>
    <row r="5" spans="1:2" x14ac:dyDescent="0.15">
      <c r="A5" s="77" t="s">
        <v>26</v>
      </c>
      <c r="B5" s="77" t="s">
        <v>27</v>
      </c>
    </row>
    <row r="7" spans="1:2" x14ac:dyDescent="0.15">
      <c r="A7" s="73" t="s">
        <v>28</v>
      </c>
    </row>
    <row r="8" spans="1:2" x14ac:dyDescent="0.15">
      <c r="A8" s="77" t="s">
        <v>29</v>
      </c>
      <c r="B8" t="s">
        <v>30</v>
      </c>
    </row>
    <row r="9" spans="1:2" x14ac:dyDescent="0.15">
      <c r="A9" s="77" t="s">
        <v>31</v>
      </c>
      <c r="B9" t="s">
        <v>32</v>
      </c>
    </row>
    <row r="10" spans="1:2" x14ac:dyDescent="0.15">
      <c r="A10" s="77" t="s">
        <v>33</v>
      </c>
      <c r="B10" t="s">
        <v>34</v>
      </c>
    </row>
    <row r="11" spans="1:2" x14ac:dyDescent="0.15">
      <c r="A11" s="77" t="s">
        <v>35</v>
      </c>
      <c r="B11" t="s">
        <v>36</v>
      </c>
    </row>
    <row r="12" spans="1:2" x14ac:dyDescent="0.15">
      <c r="A12" s="77" t="s">
        <v>37</v>
      </c>
      <c r="B12" s="77" t="s">
        <v>38</v>
      </c>
    </row>
    <row r="13" spans="1:2" x14ac:dyDescent="0.15">
      <c r="A13" s="77" t="s">
        <v>39</v>
      </c>
      <c r="B13" t="s">
        <v>40</v>
      </c>
    </row>
    <row r="14" spans="1:2" x14ac:dyDescent="0.15">
      <c r="A14" s="77" t="s">
        <v>41</v>
      </c>
      <c r="B14" t="s">
        <v>42</v>
      </c>
    </row>
    <row r="15" spans="1:2" x14ac:dyDescent="0.15">
      <c r="A15" s="77" t="s">
        <v>43</v>
      </c>
      <c r="B15" t="s">
        <v>44</v>
      </c>
    </row>
    <row r="16" spans="1:2" x14ac:dyDescent="0.15">
      <c r="A16" s="77" t="s">
        <v>45</v>
      </c>
      <c r="B16" t="s">
        <v>46</v>
      </c>
    </row>
    <row r="17" spans="1:2" x14ac:dyDescent="0.15">
      <c r="A17" s="77" t="s">
        <v>47</v>
      </c>
      <c r="B17" t="s">
        <v>48</v>
      </c>
    </row>
    <row r="18" spans="1:2" x14ac:dyDescent="0.15">
      <c r="A18" s="77" t="s">
        <v>49</v>
      </c>
      <c r="B18" t="s">
        <v>50</v>
      </c>
    </row>
    <row r="19" spans="1:2" x14ac:dyDescent="0.15">
      <c r="A19" s="77" t="s">
        <v>51</v>
      </c>
      <c r="B19" s="77" t="s">
        <v>52</v>
      </c>
    </row>
    <row r="21" spans="1:2" x14ac:dyDescent="0.15">
      <c r="A21" s="73" t="s">
        <v>53</v>
      </c>
    </row>
    <row r="22" spans="1:2" x14ac:dyDescent="0.15">
      <c r="A22" s="77" t="s">
        <v>54</v>
      </c>
      <c r="B22" s="77" t="s">
        <v>55</v>
      </c>
    </row>
    <row r="23" spans="1:2" x14ac:dyDescent="0.15">
      <c r="A23" s="77" t="s">
        <v>56</v>
      </c>
      <c r="B23" s="77" t="s">
        <v>57</v>
      </c>
    </row>
    <row r="24" spans="1:2" x14ac:dyDescent="0.15">
      <c r="A24" s="77" t="s">
        <v>58</v>
      </c>
      <c r="B24" s="77" t="s">
        <v>59</v>
      </c>
    </row>
    <row r="25" spans="1:2" x14ac:dyDescent="0.15">
      <c r="A25" s="77" t="s">
        <v>60</v>
      </c>
      <c r="B25" s="77" t="s">
        <v>61</v>
      </c>
    </row>
    <row r="27" spans="1:2" x14ac:dyDescent="0.15">
      <c r="A27" s="73" t="s">
        <v>62</v>
      </c>
    </row>
    <row r="28" spans="1:2" x14ac:dyDescent="0.15">
      <c r="A28" s="77" t="s">
        <v>63</v>
      </c>
      <c r="B28" s="77" t="s">
        <v>64</v>
      </c>
    </row>
    <row r="29" spans="1:2" x14ac:dyDescent="0.15">
      <c r="A29" s="77" t="s">
        <v>65</v>
      </c>
      <c r="B29" s="77" t="s">
        <v>66</v>
      </c>
    </row>
    <row r="30" spans="1:2" x14ac:dyDescent="0.15">
      <c r="A30" s="77" t="s">
        <v>67</v>
      </c>
      <c r="B30" s="77" t="s">
        <v>68</v>
      </c>
    </row>
    <row r="31" spans="1:2" x14ac:dyDescent="0.15">
      <c r="A31" s="77" t="s">
        <v>69</v>
      </c>
      <c r="B31" s="77" t="s">
        <v>70</v>
      </c>
    </row>
    <row r="33" spans="1:2" x14ac:dyDescent="0.15">
      <c r="A33" s="73" t="s">
        <v>71</v>
      </c>
    </row>
    <row r="34" spans="1:2" x14ac:dyDescent="0.15">
      <c r="A34" s="77" t="s">
        <v>72</v>
      </c>
      <c r="B34" s="77" t="s">
        <v>73</v>
      </c>
    </row>
    <row r="35" spans="1:2" ht="45" customHeight="1" x14ac:dyDescent="0.15">
      <c r="A35" s="77" t="s">
        <v>74</v>
      </c>
      <c r="B35" s="85" t="s">
        <v>75</v>
      </c>
    </row>
    <row r="37" spans="1:2" ht="22.5" customHeight="1" x14ac:dyDescent="0.15">
      <c r="A37" s="75" t="s">
        <v>76</v>
      </c>
    </row>
    <row r="38" spans="1:2" x14ac:dyDescent="0.15">
      <c r="A38" s="77" t="s">
        <v>77</v>
      </c>
      <c r="B38" s="77" t="s">
        <v>78</v>
      </c>
    </row>
    <row r="39" spans="1:2" x14ac:dyDescent="0.15">
      <c r="A39" s="77" t="s">
        <v>58</v>
      </c>
      <c r="B39" s="77" t="s">
        <v>79</v>
      </c>
    </row>
    <row r="40" spans="1:2" x14ac:dyDescent="0.15">
      <c r="A40" s="77" t="s">
        <v>80</v>
      </c>
      <c r="B40" s="77" t="s">
        <v>81</v>
      </c>
    </row>
    <row r="41" spans="1:2" x14ac:dyDescent="0.15">
      <c r="A41" s="77" t="s">
        <v>82</v>
      </c>
      <c r="B41" s="77" t="s">
        <v>83</v>
      </c>
    </row>
    <row r="42" spans="1:2" x14ac:dyDescent="0.15">
      <c r="A42" s="77" t="s">
        <v>84</v>
      </c>
      <c r="B42" s="77" t="s">
        <v>85</v>
      </c>
    </row>
    <row r="43" spans="1:2" x14ac:dyDescent="0.15">
      <c r="A43" s="77" t="s">
        <v>86</v>
      </c>
      <c r="B43" s="77" t="s">
        <v>87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pageSetUpPr fitToPage="1"/>
  </sheetPr>
  <dimension ref="A1:CW594"/>
  <sheetViews>
    <sheetView tabSelected="1" topLeftCell="CS1" zoomScale="90" zoomScaleNormal="90" workbookViewId="0">
      <pane ySplit="1" topLeftCell="A585" activePane="bottomLeft" state="frozen"/>
      <selection activeCell="BZ1" sqref="BZ1"/>
      <selection pane="bottomLeft" activeCell="CW592" sqref="CW592"/>
    </sheetView>
  </sheetViews>
  <sheetFormatPr baseColWidth="10" defaultColWidth="11" defaultRowHeight="11.25" x14ac:dyDescent="0.15"/>
  <cols>
    <col min="1" max="1" width="7.5" style="57" customWidth="1"/>
    <col min="2" max="2" width="17.375" style="57" customWidth="1"/>
    <col min="3" max="3" width="19.875" style="57" customWidth="1"/>
    <col min="4" max="4" width="31.25" style="57" customWidth="1"/>
    <col min="5" max="5" width="20.625" style="57" customWidth="1"/>
    <col min="6" max="6" width="9.25" style="57" customWidth="1"/>
    <col min="7" max="7" width="7" style="57" hidden="1" customWidth="1"/>
    <col min="8" max="8" width="22.75" style="56" hidden="1" customWidth="1"/>
    <col min="9" max="9" width="11.75" style="57" customWidth="1"/>
    <col min="10" max="10" width="29.375" style="56" hidden="1" customWidth="1"/>
    <col min="11" max="11" width="24.625" style="56" hidden="1" customWidth="1"/>
    <col min="12" max="12" width="13.25" style="57" hidden="1" customWidth="1"/>
    <col min="13" max="13" width="15.125" style="57" hidden="1" customWidth="1"/>
    <col min="14" max="14" width="18.625" style="57" hidden="1" customWidth="1"/>
    <col min="15" max="15" width="15.625" style="57" hidden="1" customWidth="1"/>
    <col min="16" max="16" width="25" style="57" hidden="1" customWidth="1"/>
    <col min="17" max="17" width="30.125" style="57" hidden="1" customWidth="1"/>
    <col min="18" max="18" width="28.125" style="57" hidden="1" customWidth="1"/>
    <col min="19" max="19" width="21.75" style="57" hidden="1" customWidth="1"/>
    <col min="20" max="21" width="9.25" style="78" customWidth="1"/>
    <col min="22" max="22" width="9.125" style="78" customWidth="1"/>
    <col min="23" max="24" width="8" style="78" customWidth="1"/>
    <col min="25" max="37" width="10.875" style="78" customWidth="1"/>
    <col min="38" max="38" width="10.5" style="78" bestFit="1" customWidth="1"/>
    <col min="39" max="42" width="10.875" style="78" customWidth="1"/>
    <col min="43" max="43" width="10.875" style="79" customWidth="1"/>
    <col min="44" max="45" width="10.875" style="78" customWidth="1"/>
    <col min="46" max="46" width="10.875" style="78" bestFit="1" customWidth="1"/>
    <col min="47" max="47" width="9.125" style="78" bestFit="1" customWidth="1"/>
    <col min="48" max="48" width="9.125" style="78" customWidth="1"/>
    <col min="49" max="49" width="10.625" style="78" bestFit="1" customWidth="1"/>
    <col min="50" max="50" width="10.625" style="78" customWidth="1"/>
    <col min="51" max="52" width="9.125" style="78" customWidth="1"/>
    <col min="53" max="53" width="10.875" style="78" customWidth="1"/>
    <col min="54" max="54" width="11" style="78" customWidth="1"/>
    <col min="55" max="55" width="10.875" style="79" customWidth="1"/>
    <col min="56" max="56" width="10.875" style="71" customWidth="1"/>
    <col min="57" max="63" width="10.875" style="78" customWidth="1"/>
    <col min="64" max="64" width="33.625" style="85" customWidth="1"/>
    <col min="65" max="66" width="11" style="57" customWidth="1"/>
    <col min="67" max="67" width="11" style="56" customWidth="1"/>
    <col min="68" max="68" width="11" style="57" customWidth="1"/>
    <col min="69" max="69" width="11" style="78" customWidth="1"/>
    <col min="70" max="70" width="11.125" style="78" customWidth="1"/>
    <col min="71" max="71" width="11" style="78" customWidth="1"/>
    <col min="72" max="72" width="11.125" style="78" customWidth="1"/>
    <col min="73" max="80" width="11" style="78" customWidth="1"/>
    <col min="81" max="81" width="11" style="71" customWidth="1"/>
    <col min="82" max="82" width="33.625" style="85" customWidth="1"/>
    <col min="83" max="99" width="11" style="78" customWidth="1"/>
    <col min="100" max="100" width="11" style="71" customWidth="1"/>
    <col min="101" max="101" width="33.625" style="85" customWidth="1"/>
    <col min="102" max="16384" width="11" style="57"/>
  </cols>
  <sheetData>
    <row r="1" spans="1:101" s="78" customFormat="1" ht="102" customHeight="1" x14ac:dyDescent="0.15">
      <c r="A1" s="61" t="s">
        <v>88</v>
      </c>
      <c r="B1" s="61" t="s">
        <v>89</v>
      </c>
      <c r="C1" s="61" t="s">
        <v>90</v>
      </c>
      <c r="D1" s="61" t="s">
        <v>91</v>
      </c>
      <c r="E1" s="61" t="s">
        <v>92</v>
      </c>
      <c r="F1" s="59" t="s">
        <v>93</v>
      </c>
      <c r="G1" s="97" t="s">
        <v>94</v>
      </c>
      <c r="H1" s="97" t="s">
        <v>95</v>
      </c>
      <c r="I1" s="61" t="s">
        <v>96</v>
      </c>
      <c r="J1" s="97" t="s">
        <v>97</v>
      </c>
      <c r="K1" s="97" t="s">
        <v>98</v>
      </c>
      <c r="L1" s="98" t="s">
        <v>99</v>
      </c>
      <c r="M1" s="98" t="s">
        <v>100</v>
      </c>
      <c r="N1" s="97" t="s">
        <v>101</v>
      </c>
      <c r="O1" s="98" t="s">
        <v>102</v>
      </c>
      <c r="P1" s="97" t="s">
        <v>103</v>
      </c>
      <c r="Q1" s="98" t="s">
        <v>104</v>
      </c>
      <c r="R1" s="99" t="s">
        <v>105</v>
      </c>
      <c r="S1" s="100" t="s">
        <v>106</v>
      </c>
      <c r="T1" s="58" t="s">
        <v>107</v>
      </c>
      <c r="U1" s="58" t="s">
        <v>108</v>
      </c>
      <c r="V1" s="59" t="s">
        <v>109</v>
      </c>
      <c r="W1" s="59" t="s">
        <v>110</v>
      </c>
      <c r="X1" s="59" t="s">
        <v>111</v>
      </c>
      <c r="Y1" s="59" t="s">
        <v>112</v>
      </c>
      <c r="Z1" s="59" t="s">
        <v>113</v>
      </c>
      <c r="AA1" s="59" t="s">
        <v>114</v>
      </c>
      <c r="AB1" s="59" t="s">
        <v>115</v>
      </c>
      <c r="AC1" s="59" t="s">
        <v>116</v>
      </c>
      <c r="AD1" s="59" t="s">
        <v>117</v>
      </c>
      <c r="AE1" s="59" t="s">
        <v>118</v>
      </c>
      <c r="AF1" s="59" t="s">
        <v>119</v>
      </c>
      <c r="AG1" s="59" t="s">
        <v>120</v>
      </c>
      <c r="AH1" s="59" t="s">
        <v>121</v>
      </c>
      <c r="AI1" s="59" t="s">
        <v>122</v>
      </c>
      <c r="AJ1" s="59" t="s">
        <v>123</v>
      </c>
      <c r="AK1" s="59" t="s">
        <v>124</v>
      </c>
      <c r="AL1" s="59" t="s">
        <v>125</v>
      </c>
      <c r="AM1" s="59" t="s">
        <v>126</v>
      </c>
      <c r="AN1" s="59" t="s">
        <v>127</v>
      </c>
      <c r="AO1" s="59" t="s">
        <v>128</v>
      </c>
      <c r="AP1" s="59" t="s">
        <v>129</v>
      </c>
      <c r="AQ1" s="59" t="s">
        <v>130</v>
      </c>
      <c r="AR1" s="59" t="s">
        <v>131</v>
      </c>
      <c r="AS1" s="59" t="s">
        <v>132</v>
      </c>
      <c r="AT1" s="59" t="s">
        <v>133</v>
      </c>
      <c r="AU1" s="59" t="s">
        <v>134</v>
      </c>
      <c r="AV1" s="59" t="s">
        <v>135</v>
      </c>
      <c r="AW1" s="59" t="s">
        <v>136</v>
      </c>
      <c r="AX1" s="59" t="s">
        <v>137</v>
      </c>
      <c r="AY1" s="59" t="s">
        <v>138</v>
      </c>
      <c r="AZ1" s="59" t="s">
        <v>139</v>
      </c>
      <c r="BA1" s="59" t="s">
        <v>140</v>
      </c>
      <c r="BB1" s="59" t="s">
        <v>141</v>
      </c>
      <c r="BC1" s="59" t="s">
        <v>142</v>
      </c>
      <c r="BD1" s="59" t="s">
        <v>143</v>
      </c>
      <c r="BE1" s="60" t="s">
        <v>144</v>
      </c>
      <c r="BF1" s="59" t="s">
        <v>145</v>
      </c>
      <c r="BG1" s="59" t="s">
        <v>146</v>
      </c>
      <c r="BH1" s="59" t="s">
        <v>147</v>
      </c>
      <c r="BI1" s="59" t="s">
        <v>148</v>
      </c>
      <c r="BJ1" s="59" t="s">
        <v>149</v>
      </c>
      <c r="BK1" s="59" t="s">
        <v>150</v>
      </c>
      <c r="BL1" s="59" t="s">
        <v>151</v>
      </c>
      <c r="BM1" s="79" t="s">
        <v>152</v>
      </c>
      <c r="BN1" s="79" t="s">
        <v>153</v>
      </c>
      <c r="BO1" s="79" t="s">
        <v>154</v>
      </c>
      <c r="BP1" s="79" t="s">
        <v>155</v>
      </c>
      <c r="BQ1" s="93" t="s">
        <v>156</v>
      </c>
      <c r="BR1" s="93" t="s">
        <v>157</v>
      </c>
      <c r="BS1" s="93" t="s">
        <v>158</v>
      </c>
      <c r="BT1" s="93" t="s">
        <v>159</v>
      </c>
      <c r="BU1" s="93" t="s">
        <v>160</v>
      </c>
      <c r="BV1" s="93" t="s">
        <v>161</v>
      </c>
      <c r="BW1" s="93" t="s">
        <v>162</v>
      </c>
      <c r="BX1" s="93" t="s">
        <v>163</v>
      </c>
      <c r="BY1" s="93" t="s">
        <v>164</v>
      </c>
      <c r="BZ1" s="93" t="s">
        <v>165</v>
      </c>
      <c r="CA1" s="93" t="s">
        <v>166</v>
      </c>
      <c r="CB1" s="93" t="s">
        <v>167</v>
      </c>
      <c r="CC1" s="93" t="s">
        <v>168</v>
      </c>
      <c r="CD1" s="94" t="s">
        <v>169</v>
      </c>
      <c r="CE1" s="95" t="s">
        <v>170</v>
      </c>
      <c r="CF1" s="95" t="s">
        <v>171</v>
      </c>
      <c r="CG1" s="95" t="s">
        <v>172</v>
      </c>
      <c r="CH1" s="95" t="s">
        <v>173</v>
      </c>
      <c r="CI1" s="95" t="s">
        <v>174</v>
      </c>
      <c r="CJ1" s="95" t="s">
        <v>175</v>
      </c>
      <c r="CK1" s="95" t="s">
        <v>176</v>
      </c>
      <c r="CL1" s="95" t="s">
        <v>177</v>
      </c>
      <c r="CM1" s="95" t="s">
        <v>178</v>
      </c>
      <c r="CN1" s="95" t="s">
        <v>179</v>
      </c>
      <c r="CO1" s="95" t="s">
        <v>180</v>
      </c>
      <c r="CP1" s="95" t="s">
        <v>181</v>
      </c>
      <c r="CQ1" s="95" t="s">
        <v>182</v>
      </c>
      <c r="CR1" s="95" t="s">
        <v>183</v>
      </c>
      <c r="CS1" s="95" t="s">
        <v>184</v>
      </c>
      <c r="CT1" s="95" t="s">
        <v>185</v>
      </c>
      <c r="CU1" s="95" t="s">
        <v>186</v>
      </c>
      <c r="CV1" s="95" t="s">
        <v>187</v>
      </c>
      <c r="CW1" s="96" t="s">
        <v>188</v>
      </c>
    </row>
    <row r="2" spans="1:101" ht="33.75" customHeight="1" x14ac:dyDescent="0.15">
      <c r="A2" s="68">
        <v>1</v>
      </c>
      <c r="B2" s="62" t="s">
        <v>189</v>
      </c>
      <c r="C2" s="62">
        <v>1003962874</v>
      </c>
      <c r="D2" s="63" t="str">
        <f t="shared" ref="D2:D33" si="0">HYPERLINK(CONCATENATE("https://portal.dnb.de/opac.htm?method=simpleSearch&amp;cqlMode=true&amp;query=idn%3D",C2))</f>
        <v>https://portal.dnb.de/opac.htm?method=simpleSearch&amp;cqlMode=true&amp;query=idn%3D1003962874</v>
      </c>
      <c r="E2" s="62" t="s">
        <v>190</v>
      </c>
      <c r="F2" s="62"/>
      <c r="G2" s="64"/>
      <c r="H2" s="65" t="s">
        <v>44</v>
      </c>
      <c r="I2" s="68" t="s">
        <v>191</v>
      </c>
      <c r="J2" s="65" t="s">
        <v>192</v>
      </c>
      <c r="K2" s="65" t="s">
        <v>193</v>
      </c>
      <c r="L2" s="68" t="s">
        <v>194</v>
      </c>
      <c r="M2" s="68"/>
      <c r="N2" s="68" t="s">
        <v>195</v>
      </c>
      <c r="O2" s="68">
        <v>0</v>
      </c>
      <c r="P2" s="64"/>
      <c r="Q2" s="68"/>
      <c r="R2" s="68"/>
      <c r="S2" s="68"/>
      <c r="Y2" s="69" t="s">
        <v>43</v>
      </c>
      <c r="Z2" s="69"/>
      <c r="AC2" s="79" t="s">
        <v>58</v>
      </c>
      <c r="AI2" s="78" t="s">
        <v>29</v>
      </c>
      <c r="AU2" s="78">
        <v>2</v>
      </c>
      <c r="AV2" s="78" t="s">
        <v>196</v>
      </c>
      <c r="AW2" s="79">
        <v>45</v>
      </c>
      <c r="AX2" s="79"/>
      <c r="BC2" s="79" t="s">
        <v>197</v>
      </c>
      <c r="BD2" s="76">
        <f t="shared" ref="BD2:BD65" si="1">CC2+CV2</f>
        <v>0</v>
      </c>
      <c r="CC2" s="76"/>
      <c r="CV2" s="76"/>
    </row>
    <row r="3" spans="1:101" ht="22.5" customHeight="1" x14ac:dyDescent="0.15">
      <c r="A3" s="68">
        <v>2</v>
      </c>
      <c r="B3" s="62" t="s">
        <v>198</v>
      </c>
      <c r="C3" s="62">
        <v>1003987001</v>
      </c>
      <c r="D3" s="63" t="str">
        <f t="shared" si="0"/>
        <v>https://portal.dnb.de/opac.htm?method=simpleSearch&amp;cqlMode=true&amp;query=idn%3D1003987001</v>
      </c>
      <c r="E3" s="62" t="s">
        <v>199</v>
      </c>
      <c r="F3" s="62"/>
      <c r="G3" s="68" t="s">
        <v>200</v>
      </c>
      <c r="H3" s="65" t="s">
        <v>44</v>
      </c>
      <c r="I3" s="68" t="s">
        <v>191</v>
      </c>
      <c r="J3" s="65" t="s">
        <v>201</v>
      </c>
      <c r="K3" s="65" t="s">
        <v>202</v>
      </c>
      <c r="L3" s="68"/>
      <c r="M3" s="68" t="s">
        <v>203</v>
      </c>
      <c r="N3" s="68" t="s">
        <v>204</v>
      </c>
      <c r="O3" s="68">
        <v>0</v>
      </c>
      <c r="P3" s="68"/>
      <c r="Q3" s="68"/>
      <c r="R3" s="68"/>
      <c r="S3" s="68"/>
      <c r="Y3" s="79" t="s">
        <v>43</v>
      </c>
      <c r="Z3" s="79"/>
      <c r="AC3" s="79" t="s">
        <v>58</v>
      </c>
      <c r="AI3" s="78" t="s">
        <v>29</v>
      </c>
      <c r="AW3" s="79">
        <v>80</v>
      </c>
      <c r="AX3" s="79"/>
      <c r="BC3" s="79" t="s">
        <v>197</v>
      </c>
      <c r="BD3" s="76">
        <f t="shared" si="1"/>
        <v>0</v>
      </c>
      <c r="BJ3" s="78" t="s">
        <v>205</v>
      </c>
      <c r="BK3" s="78" t="s">
        <v>196</v>
      </c>
      <c r="BO3" s="56" t="s">
        <v>206</v>
      </c>
      <c r="CC3" s="76"/>
      <c r="CV3" s="76"/>
    </row>
    <row r="4" spans="1:101" ht="22.5" customHeight="1" x14ac:dyDescent="0.15">
      <c r="A4" s="68">
        <v>3</v>
      </c>
      <c r="B4" s="62" t="s">
        <v>207</v>
      </c>
      <c r="C4" s="62">
        <v>1003854826</v>
      </c>
      <c r="D4" s="63" t="str">
        <f t="shared" si="0"/>
        <v>https://portal.dnb.de/opac.htm?method=simpleSearch&amp;cqlMode=true&amp;query=idn%3D1003854826</v>
      </c>
      <c r="E4" s="62" t="s">
        <v>208</v>
      </c>
      <c r="F4" s="62"/>
      <c r="G4" s="64"/>
      <c r="H4" s="65" t="s">
        <v>30</v>
      </c>
      <c r="I4" s="68" t="s">
        <v>191</v>
      </c>
      <c r="J4" s="65" t="s">
        <v>201</v>
      </c>
      <c r="K4" s="65" t="s">
        <v>59</v>
      </c>
      <c r="L4" s="68"/>
      <c r="M4" s="68"/>
      <c r="N4" s="68" t="s">
        <v>195</v>
      </c>
      <c r="O4" s="68">
        <v>0</v>
      </c>
      <c r="P4" s="64"/>
      <c r="Q4" s="68"/>
      <c r="R4" s="68"/>
      <c r="S4" s="68"/>
      <c r="Y4" s="79" t="s">
        <v>45</v>
      </c>
      <c r="Z4" s="79"/>
      <c r="AC4" s="79" t="s">
        <v>60</v>
      </c>
      <c r="AI4" s="78" t="s">
        <v>29</v>
      </c>
      <c r="AW4" s="79">
        <v>110</v>
      </c>
      <c r="AX4" s="79"/>
      <c r="BC4" s="79" t="s">
        <v>197</v>
      </c>
      <c r="BD4" s="76">
        <f t="shared" si="1"/>
        <v>0</v>
      </c>
      <c r="CC4" s="76"/>
      <c r="CV4" s="76"/>
    </row>
    <row r="5" spans="1:101" x14ac:dyDescent="0.15">
      <c r="A5" s="68">
        <v>4</v>
      </c>
      <c r="B5" s="62" t="s">
        <v>209</v>
      </c>
      <c r="C5" s="62">
        <v>1003900852</v>
      </c>
      <c r="D5" s="63" t="str">
        <f t="shared" si="0"/>
        <v>https://portal.dnb.de/opac.htm?method=simpleSearch&amp;cqlMode=true&amp;query=idn%3D1003900852</v>
      </c>
      <c r="E5" s="62" t="s">
        <v>210</v>
      </c>
      <c r="F5" s="62"/>
      <c r="G5" s="68"/>
      <c r="H5" s="65" t="s">
        <v>30</v>
      </c>
      <c r="I5" s="68" t="s">
        <v>191</v>
      </c>
      <c r="J5" s="65" t="s">
        <v>211</v>
      </c>
      <c r="K5" s="65"/>
      <c r="L5" s="68"/>
      <c r="M5" s="68"/>
      <c r="N5" s="68"/>
      <c r="O5" s="68">
        <v>0</v>
      </c>
      <c r="P5" s="68"/>
      <c r="Q5" s="68"/>
      <c r="R5" s="68"/>
      <c r="S5" s="68"/>
      <c r="Y5" s="79" t="s">
        <v>45</v>
      </c>
      <c r="Z5" s="79"/>
      <c r="AC5" s="79" t="s">
        <v>60</v>
      </c>
      <c r="AI5" s="78" t="s">
        <v>29</v>
      </c>
      <c r="AW5" s="79">
        <v>110</v>
      </c>
      <c r="AX5" s="79"/>
      <c r="BC5" s="79" t="s">
        <v>197</v>
      </c>
      <c r="BD5" s="76">
        <f t="shared" si="1"/>
        <v>0</v>
      </c>
      <c r="CC5" s="76"/>
      <c r="CV5" s="76"/>
    </row>
    <row r="6" spans="1:101" x14ac:dyDescent="0.15">
      <c r="A6" s="68">
        <v>5</v>
      </c>
      <c r="B6" s="62" t="s">
        <v>212</v>
      </c>
      <c r="C6" s="62">
        <v>1003855970</v>
      </c>
      <c r="D6" s="63" t="str">
        <f t="shared" si="0"/>
        <v>https://portal.dnb.de/opac.htm?method=simpleSearch&amp;cqlMode=true&amp;query=idn%3D1003855970</v>
      </c>
      <c r="E6" s="62" t="s">
        <v>213</v>
      </c>
      <c r="F6" s="62"/>
      <c r="G6" s="68" t="s">
        <v>200</v>
      </c>
      <c r="H6" s="65" t="s">
        <v>46</v>
      </c>
      <c r="I6" s="68" t="s">
        <v>191</v>
      </c>
      <c r="J6" s="65" t="s">
        <v>211</v>
      </c>
      <c r="K6" s="65" t="s">
        <v>59</v>
      </c>
      <c r="L6" s="68"/>
      <c r="M6" s="68"/>
      <c r="N6" s="68" t="s">
        <v>195</v>
      </c>
      <c r="O6" s="68">
        <v>0</v>
      </c>
      <c r="P6" s="68"/>
      <c r="Q6" s="68"/>
      <c r="R6" s="68"/>
      <c r="S6" s="68"/>
      <c r="Y6" s="79" t="s">
        <v>45</v>
      </c>
      <c r="Z6" s="79"/>
      <c r="AC6" s="79" t="s">
        <v>60</v>
      </c>
      <c r="AI6" s="78" t="s">
        <v>29</v>
      </c>
      <c r="AW6" s="79">
        <v>110</v>
      </c>
      <c r="AX6" s="79"/>
      <c r="BC6" s="79" t="s">
        <v>197</v>
      </c>
      <c r="BD6" s="76">
        <f t="shared" si="1"/>
        <v>0</v>
      </c>
      <c r="CC6" s="76"/>
      <c r="CV6" s="76"/>
    </row>
    <row r="7" spans="1:101" ht="12.75" customHeight="1" x14ac:dyDescent="0.15">
      <c r="A7" s="68">
        <v>6</v>
      </c>
      <c r="B7" s="62" t="s">
        <v>214</v>
      </c>
      <c r="C7" s="62">
        <v>1003924484</v>
      </c>
      <c r="D7" s="63" t="str">
        <f t="shared" si="0"/>
        <v>https://portal.dnb.de/opac.htm?method=simpleSearch&amp;cqlMode=true&amp;query=idn%3D1003924484</v>
      </c>
      <c r="E7" s="62" t="s">
        <v>215</v>
      </c>
      <c r="F7" s="62"/>
      <c r="G7" s="64"/>
      <c r="H7" s="65"/>
      <c r="I7" s="68"/>
      <c r="J7" s="65"/>
      <c r="K7" s="65"/>
      <c r="L7" s="68"/>
      <c r="M7" s="68"/>
      <c r="N7" s="68"/>
      <c r="O7" s="68"/>
      <c r="P7" s="64"/>
      <c r="Q7" s="68"/>
      <c r="R7" s="68"/>
      <c r="S7" s="68"/>
      <c r="Y7" s="79"/>
      <c r="Z7" s="79"/>
      <c r="AC7" s="79"/>
      <c r="AW7" s="79"/>
      <c r="AX7" s="79"/>
      <c r="BD7" s="76">
        <f t="shared" si="1"/>
        <v>0</v>
      </c>
      <c r="CC7" s="76"/>
      <c r="CV7" s="76"/>
    </row>
    <row r="8" spans="1:101" ht="22.5" customHeight="1" x14ac:dyDescent="0.15">
      <c r="A8" s="68">
        <v>7</v>
      </c>
      <c r="B8" s="62" t="s">
        <v>216</v>
      </c>
      <c r="C8" s="62">
        <v>1066963746</v>
      </c>
      <c r="D8" s="63" t="str">
        <f t="shared" si="0"/>
        <v>https://portal.dnb.de/opac.htm?method=simpleSearch&amp;cqlMode=true&amp;query=idn%3D1066963746</v>
      </c>
      <c r="E8" s="62" t="s">
        <v>217</v>
      </c>
      <c r="F8" s="62"/>
      <c r="G8" s="68" t="s">
        <v>200</v>
      </c>
      <c r="H8" s="65" t="s">
        <v>46</v>
      </c>
      <c r="I8" s="68" t="s">
        <v>191</v>
      </c>
      <c r="J8" s="65" t="s">
        <v>201</v>
      </c>
      <c r="K8" s="65" t="s">
        <v>59</v>
      </c>
      <c r="L8" s="68"/>
      <c r="M8" s="68"/>
      <c r="N8" s="68" t="s">
        <v>195</v>
      </c>
      <c r="O8" s="68">
        <v>0</v>
      </c>
      <c r="P8" s="64"/>
      <c r="Q8" s="68"/>
      <c r="R8" s="68"/>
      <c r="S8" s="68"/>
      <c r="Y8" s="79" t="s">
        <v>45</v>
      </c>
      <c r="Z8" s="79"/>
      <c r="AC8" s="79" t="s">
        <v>60</v>
      </c>
      <c r="AI8" s="78" t="s">
        <v>29</v>
      </c>
      <c r="AW8" s="79">
        <v>110</v>
      </c>
      <c r="AX8" s="79"/>
      <c r="BC8" s="79" t="s">
        <v>197</v>
      </c>
      <c r="BD8" s="76">
        <f t="shared" si="1"/>
        <v>0</v>
      </c>
      <c r="CC8" s="76"/>
      <c r="CV8" s="76"/>
    </row>
    <row r="9" spans="1:101" ht="22.5" customHeight="1" x14ac:dyDescent="0.15">
      <c r="A9" s="68">
        <v>8</v>
      </c>
      <c r="B9" s="62" t="s">
        <v>218</v>
      </c>
      <c r="C9" s="62">
        <v>1003797741</v>
      </c>
      <c r="D9" s="63" t="str">
        <f t="shared" si="0"/>
        <v>https://portal.dnb.de/opac.htm?method=simpleSearch&amp;cqlMode=true&amp;query=idn%3D1003797741</v>
      </c>
      <c r="E9" s="62" t="s">
        <v>219</v>
      </c>
      <c r="F9" s="62"/>
      <c r="G9" s="68" t="s">
        <v>200</v>
      </c>
      <c r="H9" s="65" t="s">
        <v>44</v>
      </c>
      <c r="I9" s="68" t="s">
        <v>191</v>
      </c>
      <c r="J9" s="65" t="s">
        <v>201</v>
      </c>
      <c r="K9" s="65" t="s">
        <v>220</v>
      </c>
      <c r="L9" s="68"/>
      <c r="M9" s="68" t="s">
        <v>145</v>
      </c>
      <c r="N9" s="68" t="s">
        <v>221</v>
      </c>
      <c r="O9" s="68">
        <v>0</v>
      </c>
      <c r="P9" s="68"/>
      <c r="Q9" s="68"/>
      <c r="R9" s="68"/>
      <c r="S9" s="68"/>
      <c r="X9" s="78" t="s">
        <v>196</v>
      </c>
      <c r="Y9" s="79" t="s">
        <v>43</v>
      </c>
      <c r="Z9" s="79"/>
      <c r="AB9" s="78" t="s">
        <v>196</v>
      </c>
      <c r="AC9" s="79" t="s">
        <v>58</v>
      </c>
      <c r="AD9" s="78" t="s">
        <v>196</v>
      </c>
      <c r="AI9" s="78" t="s">
        <v>29</v>
      </c>
      <c r="AU9" s="78">
        <v>3</v>
      </c>
      <c r="AW9" s="79" t="s">
        <v>222</v>
      </c>
      <c r="AX9" s="79"/>
      <c r="BC9" s="79" t="s">
        <v>197</v>
      </c>
      <c r="BD9" s="76">
        <f t="shared" si="1"/>
        <v>0</v>
      </c>
      <c r="BF9" s="78" t="s">
        <v>223</v>
      </c>
      <c r="CC9" s="76"/>
      <c r="CV9" s="76"/>
    </row>
    <row r="10" spans="1:101" x14ac:dyDescent="0.15">
      <c r="A10" s="68">
        <v>9</v>
      </c>
      <c r="B10" s="62" t="s">
        <v>224</v>
      </c>
      <c r="C10" s="62">
        <v>1003839622</v>
      </c>
      <c r="D10" s="63" t="str">
        <f t="shared" si="0"/>
        <v>https://portal.dnb.de/opac.htm?method=simpleSearch&amp;cqlMode=true&amp;query=idn%3D1003839622</v>
      </c>
      <c r="E10" s="62" t="s">
        <v>225</v>
      </c>
      <c r="F10" s="62"/>
      <c r="G10" s="68" t="s">
        <v>200</v>
      </c>
      <c r="H10" s="65" t="s">
        <v>30</v>
      </c>
      <c r="I10" s="68" t="s">
        <v>191</v>
      </c>
      <c r="J10" s="65" t="s">
        <v>211</v>
      </c>
      <c r="K10" s="65" t="s">
        <v>59</v>
      </c>
      <c r="L10" s="68"/>
      <c r="M10" s="68"/>
      <c r="N10" s="68"/>
      <c r="O10" s="68">
        <v>0</v>
      </c>
      <c r="P10" s="68"/>
      <c r="Q10" s="68"/>
      <c r="R10" s="68"/>
      <c r="S10" s="68"/>
      <c r="Y10" s="79" t="s">
        <v>29</v>
      </c>
      <c r="Z10" s="79"/>
      <c r="AB10" s="78" t="s">
        <v>196</v>
      </c>
      <c r="AC10" s="79" t="s">
        <v>60</v>
      </c>
      <c r="AI10" s="78" t="s">
        <v>29</v>
      </c>
      <c r="AW10" s="79">
        <v>110</v>
      </c>
      <c r="AX10" s="79"/>
      <c r="BC10" s="79" t="s">
        <v>197</v>
      </c>
      <c r="BD10" s="76">
        <f t="shared" si="1"/>
        <v>0</v>
      </c>
      <c r="CC10" s="76"/>
      <c r="CV10" s="76"/>
    </row>
    <row r="11" spans="1:101" ht="33.75" customHeight="1" x14ac:dyDescent="0.15">
      <c r="A11" s="68">
        <v>10</v>
      </c>
      <c r="B11" s="62" t="s">
        <v>226</v>
      </c>
      <c r="C11" s="62">
        <v>1003964729</v>
      </c>
      <c r="D11" s="63" t="str">
        <f t="shared" si="0"/>
        <v>https://portal.dnb.de/opac.htm?method=simpleSearch&amp;cqlMode=true&amp;query=idn%3D1003964729</v>
      </c>
      <c r="E11" s="62" t="s">
        <v>227</v>
      </c>
      <c r="F11" s="62"/>
      <c r="G11" s="68" t="s">
        <v>200</v>
      </c>
      <c r="H11" s="65" t="s">
        <v>40</v>
      </c>
      <c r="I11" s="68" t="s">
        <v>191</v>
      </c>
      <c r="J11" s="65" t="s">
        <v>201</v>
      </c>
      <c r="K11" s="65" t="s">
        <v>228</v>
      </c>
      <c r="L11" s="68"/>
      <c r="M11" s="68" t="s">
        <v>146</v>
      </c>
      <c r="N11" s="68" t="s">
        <v>221</v>
      </c>
      <c r="O11" s="68">
        <v>0</v>
      </c>
      <c r="P11" s="64"/>
      <c r="Q11" s="68"/>
      <c r="R11" s="68"/>
      <c r="S11" s="68"/>
      <c r="Y11" s="79" t="s">
        <v>39</v>
      </c>
      <c r="Z11" s="79"/>
      <c r="AC11" s="79" t="s">
        <v>54</v>
      </c>
      <c r="AI11" s="78" t="s">
        <v>29</v>
      </c>
      <c r="AW11" s="79" t="s">
        <v>229</v>
      </c>
      <c r="AX11" s="79"/>
      <c r="BD11" s="76">
        <f t="shared" si="1"/>
        <v>0</v>
      </c>
      <c r="BG11" s="78" t="s">
        <v>230</v>
      </c>
      <c r="BJ11" s="79" t="s">
        <v>231</v>
      </c>
      <c r="BL11" s="85" t="s">
        <v>232</v>
      </c>
      <c r="CC11" s="76"/>
      <c r="CV11" s="76"/>
    </row>
    <row r="12" spans="1:101" ht="22.5" customHeight="1" x14ac:dyDescent="0.15">
      <c r="A12" s="68">
        <v>11</v>
      </c>
      <c r="B12" s="62" t="s">
        <v>233</v>
      </c>
      <c r="C12" s="62">
        <v>1003943349</v>
      </c>
      <c r="D12" s="63" t="str">
        <f t="shared" si="0"/>
        <v>https://portal.dnb.de/opac.htm?method=simpleSearch&amp;cqlMode=true&amp;query=idn%3D1003943349</v>
      </c>
      <c r="E12" s="62" t="s">
        <v>234</v>
      </c>
      <c r="F12" s="62"/>
      <c r="G12" s="68" t="s">
        <v>200</v>
      </c>
      <c r="H12" s="65" t="s">
        <v>40</v>
      </c>
      <c r="I12" s="68" t="s">
        <v>235</v>
      </c>
      <c r="J12" s="65" t="s">
        <v>201</v>
      </c>
      <c r="K12" s="65" t="s">
        <v>236</v>
      </c>
      <c r="L12" s="68"/>
      <c r="M12" s="68" t="s">
        <v>203</v>
      </c>
      <c r="N12" s="68" t="s">
        <v>237</v>
      </c>
      <c r="O12" s="68">
        <v>0</v>
      </c>
      <c r="P12" s="64"/>
      <c r="Q12" s="68"/>
      <c r="R12" s="68"/>
      <c r="S12" s="68"/>
      <c r="Y12" s="79" t="s">
        <v>39</v>
      </c>
      <c r="Z12" s="79"/>
      <c r="AC12" s="79" t="s">
        <v>56</v>
      </c>
      <c r="AI12" s="78" t="s">
        <v>29</v>
      </c>
      <c r="AP12" s="78" t="s">
        <v>196</v>
      </c>
      <c r="AQ12" s="79" t="s">
        <v>238</v>
      </c>
      <c r="AW12" s="79">
        <v>110</v>
      </c>
      <c r="AX12" s="79"/>
      <c r="BC12" s="79" t="s">
        <v>239</v>
      </c>
      <c r="BD12" s="76">
        <f t="shared" si="1"/>
        <v>1</v>
      </c>
      <c r="BJ12" s="78" t="s">
        <v>205</v>
      </c>
      <c r="BK12" s="78" t="s">
        <v>196</v>
      </c>
      <c r="BQ12" s="78" t="s">
        <v>196</v>
      </c>
      <c r="BR12" s="78" t="s">
        <v>196</v>
      </c>
      <c r="CC12" s="76">
        <v>0.5</v>
      </c>
      <c r="CM12" s="78" t="s">
        <v>196</v>
      </c>
      <c r="CQ12" s="78" t="s">
        <v>196</v>
      </c>
      <c r="CV12" s="76">
        <v>0.5</v>
      </c>
    </row>
    <row r="13" spans="1:101" ht="22.5" customHeight="1" x14ac:dyDescent="0.15">
      <c r="A13" s="68">
        <v>12</v>
      </c>
      <c r="B13" s="62" t="s">
        <v>240</v>
      </c>
      <c r="C13" s="62">
        <v>1147898448</v>
      </c>
      <c r="D13" s="63" t="str">
        <f t="shared" si="0"/>
        <v>https://portal.dnb.de/opac.htm?method=simpleSearch&amp;cqlMode=true&amp;query=idn%3D1147898448</v>
      </c>
      <c r="E13" s="62" t="s">
        <v>241</v>
      </c>
      <c r="F13" s="62"/>
      <c r="G13" s="68" t="s">
        <v>200</v>
      </c>
      <c r="H13" s="65" t="s">
        <v>44</v>
      </c>
      <c r="I13" s="68" t="s">
        <v>242</v>
      </c>
      <c r="J13" s="65" t="s">
        <v>201</v>
      </c>
      <c r="K13" s="65" t="s">
        <v>243</v>
      </c>
      <c r="L13" s="68"/>
      <c r="M13" s="68" t="s">
        <v>203</v>
      </c>
      <c r="N13" s="68" t="s">
        <v>237</v>
      </c>
      <c r="O13" s="68">
        <v>0</v>
      </c>
      <c r="P13" s="64"/>
      <c r="Q13" s="68"/>
      <c r="R13" s="68"/>
      <c r="S13" s="68"/>
      <c r="Y13" s="79" t="s">
        <v>43</v>
      </c>
      <c r="Z13" s="79"/>
      <c r="AC13" s="79" t="s">
        <v>58</v>
      </c>
      <c r="AI13" s="78" t="s">
        <v>29</v>
      </c>
      <c r="AP13" s="78" t="s">
        <v>196</v>
      </c>
      <c r="AW13" s="79">
        <v>110</v>
      </c>
      <c r="AX13" s="79"/>
      <c r="BC13" s="79" t="s">
        <v>197</v>
      </c>
      <c r="BD13" s="76">
        <f t="shared" si="1"/>
        <v>0</v>
      </c>
      <c r="BJ13" s="78" t="s">
        <v>205</v>
      </c>
      <c r="BK13" s="78" t="s">
        <v>196</v>
      </c>
      <c r="CC13" s="76"/>
      <c r="CV13" s="76"/>
    </row>
    <row r="14" spans="1:101" ht="22.5" customHeight="1" x14ac:dyDescent="0.15">
      <c r="A14" s="68">
        <v>13</v>
      </c>
      <c r="B14" s="62" t="s">
        <v>244</v>
      </c>
      <c r="C14" s="62">
        <v>1003942571</v>
      </c>
      <c r="D14" s="63" t="str">
        <f t="shared" si="0"/>
        <v>https://portal.dnb.de/opac.htm?method=simpleSearch&amp;cqlMode=true&amp;query=idn%3D1003942571</v>
      </c>
      <c r="E14" s="62" t="s">
        <v>245</v>
      </c>
      <c r="F14" s="62"/>
      <c r="G14" s="68" t="s">
        <v>200</v>
      </c>
      <c r="H14" s="65" t="s">
        <v>46</v>
      </c>
      <c r="I14" s="68" t="s">
        <v>191</v>
      </c>
      <c r="J14" s="65" t="s">
        <v>211</v>
      </c>
      <c r="K14" s="65" t="s">
        <v>59</v>
      </c>
      <c r="L14" s="68"/>
      <c r="M14" s="68"/>
      <c r="N14" s="68" t="s">
        <v>195</v>
      </c>
      <c r="O14" s="68">
        <v>0</v>
      </c>
      <c r="P14" s="68"/>
      <c r="Q14" s="68"/>
      <c r="R14" s="68"/>
      <c r="S14" s="68"/>
      <c r="V14" s="79" t="s">
        <v>246</v>
      </c>
      <c r="Y14" s="79" t="s">
        <v>45</v>
      </c>
      <c r="Z14" s="79"/>
      <c r="AC14" s="79" t="s">
        <v>60</v>
      </c>
      <c r="AI14" s="78" t="s">
        <v>29</v>
      </c>
      <c r="AW14" s="79">
        <v>180</v>
      </c>
      <c r="AX14" s="79"/>
      <c r="BC14" s="79" t="s">
        <v>197</v>
      </c>
      <c r="BD14" s="76">
        <f t="shared" si="1"/>
        <v>0</v>
      </c>
      <c r="CC14" s="76"/>
      <c r="CV14" s="76"/>
    </row>
    <row r="15" spans="1:101" ht="12.75" customHeight="1" x14ac:dyDescent="0.15">
      <c r="A15" s="68">
        <v>14</v>
      </c>
      <c r="B15" s="62" t="s">
        <v>247</v>
      </c>
      <c r="C15" s="62">
        <v>1003943012</v>
      </c>
      <c r="D15" s="63" t="str">
        <f t="shared" si="0"/>
        <v>https://portal.dnb.de/opac.htm?method=simpleSearch&amp;cqlMode=true&amp;query=idn%3D1003943012</v>
      </c>
      <c r="E15" s="62" t="s">
        <v>248</v>
      </c>
      <c r="F15" s="62"/>
      <c r="G15" s="68"/>
      <c r="H15" s="65"/>
      <c r="I15" s="68"/>
      <c r="J15" s="65"/>
      <c r="K15" s="65"/>
      <c r="L15" s="68"/>
      <c r="M15" s="68"/>
      <c r="N15" s="68"/>
      <c r="O15" s="68"/>
      <c r="P15" s="64"/>
      <c r="Q15" s="68"/>
      <c r="R15" s="68"/>
      <c r="S15" s="68"/>
      <c r="Y15" s="79"/>
      <c r="Z15" s="79"/>
      <c r="AC15" s="79"/>
      <c r="AW15" s="79"/>
      <c r="AX15" s="79"/>
      <c r="BD15" s="76">
        <f t="shared" si="1"/>
        <v>0</v>
      </c>
      <c r="CC15" s="76"/>
      <c r="CV15" s="76"/>
    </row>
    <row r="16" spans="1:101" ht="22.5" customHeight="1" x14ac:dyDescent="0.15">
      <c r="A16" s="68">
        <v>15</v>
      </c>
      <c r="B16" s="62" t="s">
        <v>249</v>
      </c>
      <c r="C16" s="62">
        <v>1003943853</v>
      </c>
      <c r="D16" s="63" t="str">
        <f t="shared" si="0"/>
        <v>https://portal.dnb.de/opac.htm?method=simpleSearch&amp;cqlMode=true&amp;query=idn%3D1003943853</v>
      </c>
      <c r="E16" s="62" t="s">
        <v>250</v>
      </c>
      <c r="F16" s="62"/>
      <c r="G16" s="68" t="s">
        <v>200</v>
      </c>
      <c r="H16" s="65" t="s">
        <v>46</v>
      </c>
      <c r="I16" s="68" t="s">
        <v>191</v>
      </c>
      <c r="J16" s="65" t="s">
        <v>211</v>
      </c>
      <c r="K16" s="65" t="s">
        <v>59</v>
      </c>
      <c r="L16" s="68"/>
      <c r="M16" s="68"/>
      <c r="N16" s="68" t="s">
        <v>195</v>
      </c>
      <c r="O16" s="68">
        <v>0</v>
      </c>
      <c r="P16" s="68"/>
      <c r="Q16" s="68"/>
      <c r="R16" s="68"/>
      <c r="S16" s="68"/>
      <c r="V16" s="79" t="s">
        <v>246</v>
      </c>
      <c r="Y16" s="79" t="s">
        <v>45</v>
      </c>
      <c r="Z16" s="79"/>
      <c r="AC16" s="79" t="s">
        <v>60</v>
      </c>
      <c r="AI16" s="78" t="s">
        <v>29</v>
      </c>
      <c r="AW16" s="79">
        <v>180</v>
      </c>
      <c r="AX16" s="79"/>
      <c r="BC16" s="79" t="s">
        <v>197</v>
      </c>
      <c r="BD16" s="76">
        <f t="shared" si="1"/>
        <v>0</v>
      </c>
      <c r="CC16" s="76"/>
      <c r="CV16" s="76"/>
    </row>
    <row r="17" spans="1:100" ht="22.5" customHeight="1" x14ac:dyDescent="0.15">
      <c r="A17" s="68">
        <v>16</v>
      </c>
      <c r="B17" s="62" t="s">
        <v>251</v>
      </c>
      <c r="C17" s="62">
        <v>1003987435</v>
      </c>
      <c r="D17" s="63" t="str">
        <f t="shared" si="0"/>
        <v>https://portal.dnb.de/opac.htm?method=simpleSearch&amp;cqlMode=true&amp;query=idn%3D1003987435</v>
      </c>
      <c r="E17" s="62" t="s">
        <v>252</v>
      </c>
      <c r="F17" s="62"/>
      <c r="G17" s="68" t="s">
        <v>200</v>
      </c>
      <c r="H17" s="65" t="s">
        <v>44</v>
      </c>
      <c r="I17" s="68" t="s">
        <v>191</v>
      </c>
      <c r="J17" s="65" t="s">
        <v>201</v>
      </c>
      <c r="K17" s="65" t="s">
        <v>253</v>
      </c>
      <c r="L17" s="68"/>
      <c r="M17" s="68" t="s">
        <v>203</v>
      </c>
      <c r="N17" s="68" t="s">
        <v>237</v>
      </c>
      <c r="O17" s="68">
        <v>0</v>
      </c>
      <c r="P17" s="64"/>
      <c r="Q17" s="68"/>
      <c r="R17" s="68"/>
      <c r="S17" s="68"/>
      <c r="Y17" s="79" t="s">
        <v>43</v>
      </c>
      <c r="Z17" s="79"/>
      <c r="AC17" s="79" t="s">
        <v>58</v>
      </c>
      <c r="AI17" s="78" t="s">
        <v>29</v>
      </c>
      <c r="AW17" s="79">
        <v>45</v>
      </c>
      <c r="AX17" s="79"/>
      <c r="BC17" s="79" t="s">
        <v>197</v>
      </c>
      <c r="BD17" s="76">
        <f t="shared" si="1"/>
        <v>0</v>
      </c>
      <c r="BJ17" s="78" t="s">
        <v>205</v>
      </c>
      <c r="BK17" s="78" t="s">
        <v>196</v>
      </c>
      <c r="BO17" s="56" t="s">
        <v>206</v>
      </c>
      <c r="CC17" s="76"/>
      <c r="CV17" s="76"/>
    </row>
    <row r="18" spans="1:100" ht="22.5" customHeight="1" x14ac:dyDescent="0.15">
      <c r="A18" s="68">
        <v>17</v>
      </c>
      <c r="B18" s="62" t="s">
        <v>254</v>
      </c>
      <c r="C18" s="62">
        <v>1003945481</v>
      </c>
      <c r="D18" s="63" t="str">
        <f t="shared" si="0"/>
        <v>https://portal.dnb.de/opac.htm?method=simpleSearch&amp;cqlMode=true&amp;query=idn%3D1003945481</v>
      </c>
      <c r="E18" s="62" t="s">
        <v>255</v>
      </c>
      <c r="F18" s="62"/>
      <c r="G18" s="68" t="s">
        <v>200</v>
      </c>
      <c r="H18" s="65" t="s">
        <v>44</v>
      </c>
      <c r="I18" s="68" t="s">
        <v>242</v>
      </c>
      <c r="J18" s="65" t="s">
        <v>201</v>
      </c>
      <c r="K18" s="65" t="s">
        <v>243</v>
      </c>
      <c r="L18" s="68"/>
      <c r="M18" s="68" t="s">
        <v>145</v>
      </c>
      <c r="N18" s="68" t="s">
        <v>221</v>
      </c>
      <c r="O18" s="68">
        <v>0</v>
      </c>
      <c r="P18" s="64"/>
      <c r="Q18" s="68"/>
      <c r="R18" s="68"/>
      <c r="S18" s="68"/>
      <c r="Y18" s="79" t="s">
        <v>43</v>
      </c>
      <c r="Z18" s="79"/>
      <c r="AB18" s="78" t="s">
        <v>196</v>
      </c>
      <c r="AC18" s="79" t="s">
        <v>60</v>
      </c>
      <c r="AI18" s="78" t="s">
        <v>29</v>
      </c>
      <c r="AN18" s="78" t="s">
        <v>196</v>
      </c>
      <c r="AP18" s="78" t="s">
        <v>196</v>
      </c>
      <c r="AR18" s="78" t="s">
        <v>196</v>
      </c>
      <c r="AU18" s="78">
        <v>0</v>
      </c>
      <c r="AV18" s="78" t="s">
        <v>196</v>
      </c>
      <c r="AW18" s="79">
        <v>110</v>
      </c>
      <c r="AX18" s="79"/>
      <c r="BC18" s="79" t="s">
        <v>197</v>
      </c>
      <c r="BD18" s="76">
        <f t="shared" si="1"/>
        <v>0</v>
      </c>
      <c r="BF18" s="78" t="s">
        <v>223</v>
      </c>
      <c r="BL18" s="85" t="s">
        <v>256</v>
      </c>
      <c r="CC18" s="76"/>
      <c r="CV18" s="76"/>
    </row>
    <row r="19" spans="1:100" ht="12.75" customHeight="1" x14ac:dyDescent="0.15">
      <c r="A19" s="68">
        <v>18</v>
      </c>
      <c r="B19" s="62" t="s">
        <v>257</v>
      </c>
      <c r="C19" s="62">
        <v>1144984181</v>
      </c>
      <c r="D19" s="63" t="str">
        <f t="shared" si="0"/>
        <v>https://portal.dnb.de/opac.htm?method=simpleSearch&amp;cqlMode=true&amp;query=idn%3D1144984181</v>
      </c>
      <c r="E19" s="62" t="s">
        <v>258</v>
      </c>
      <c r="F19" s="62"/>
      <c r="G19" s="68"/>
      <c r="H19" s="65"/>
      <c r="I19" s="68"/>
      <c r="J19" s="65"/>
      <c r="K19" s="65"/>
      <c r="L19" s="68"/>
      <c r="M19" s="68"/>
      <c r="N19" s="68"/>
      <c r="O19" s="68"/>
      <c r="P19" s="64"/>
      <c r="Q19" s="68"/>
      <c r="R19" s="68"/>
      <c r="S19" s="68"/>
      <c r="Y19" s="79"/>
      <c r="Z19" s="79"/>
      <c r="AC19" s="79"/>
      <c r="AW19" s="79"/>
      <c r="AX19" s="79"/>
      <c r="BD19" s="76">
        <f t="shared" si="1"/>
        <v>0</v>
      </c>
      <c r="CC19" s="76"/>
      <c r="CV19" s="76"/>
    </row>
    <row r="20" spans="1:100" ht="12.75" customHeight="1" x14ac:dyDescent="0.15">
      <c r="A20" s="68">
        <v>19</v>
      </c>
      <c r="B20" s="62" t="s">
        <v>259</v>
      </c>
      <c r="C20" s="62">
        <v>1144984017</v>
      </c>
      <c r="D20" s="63" t="str">
        <f t="shared" si="0"/>
        <v>https://portal.dnb.de/opac.htm?method=simpleSearch&amp;cqlMode=true&amp;query=idn%3D1144984017</v>
      </c>
      <c r="E20" s="62" t="s">
        <v>258</v>
      </c>
      <c r="F20" s="62"/>
      <c r="G20" s="68"/>
      <c r="H20" s="65"/>
      <c r="I20" s="68"/>
      <c r="J20" s="65"/>
      <c r="K20" s="65"/>
      <c r="L20" s="68"/>
      <c r="M20" s="68"/>
      <c r="N20" s="68"/>
      <c r="O20" s="68"/>
      <c r="P20" s="64"/>
      <c r="Q20" s="68"/>
      <c r="R20" s="68"/>
      <c r="S20" s="68"/>
      <c r="Y20" s="79"/>
      <c r="Z20" s="79"/>
      <c r="AC20" s="79"/>
      <c r="AW20" s="79"/>
      <c r="AX20" s="79"/>
      <c r="BD20" s="76">
        <f t="shared" si="1"/>
        <v>0</v>
      </c>
      <c r="CC20" s="76"/>
      <c r="CV20" s="76"/>
    </row>
    <row r="21" spans="1:100" ht="22.5" customHeight="1" x14ac:dyDescent="0.15">
      <c r="A21" s="68">
        <v>20</v>
      </c>
      <c r="B21" s="62" t="s">
        <v>260</v>
      </c>
      <c r="C21" s="62">
        <v>1003946658</v>
      </c>
      <c r="D21" s="63" t="str">
        <f t="shared" si="0"/>
        <v>https://portal.dnb.de/opac.htm?method=simpleSearch&amp;cqlMode=true&amp;query=idn%3D1003946658</v>
      </c>
      <c r="E21" s="62" t="s">
        <v>261</v>
      </c>
      <c r="F21" s="62"/>
      <c r="G21" s="68" t="s">
        <v>200</v>
      </c>
      <c r="H21" s="65" t="s">
        <v>46</v>
      </c>
      <c r="I21" s="68" t="s">
        <v>242</v>
      </c>
      <c r="J21" s="65" t="s">
        <v>201</v>
      </c>
      <c r="K21" s="65" t="s">
        <v>59</v>
      </c>
      <c r="L21" s="68"/>
      <c r="M21" s="68" t="s">
        <v>203</v>
      </c>
      <c r="N21" s="68" t="s">
        <v>237</v>
      </c>
      <c r="O21" s="68">
        <v>0</v>
      </c>
      <c r="P21" s="64"/>
      <c r="Q21" s="68"/>
      <c r="R21" s="68"/>
      <c r="S21" s="68"/>
      <c r="Y21" s="79" t="s">
        <v>45</v>
      </c>
      <c r="Z21" s="79"/>
      <c r="AC21" s="79" t="s">
        <v>58</v>
      </c>
      <c r="AI21" s="78" t="s">
        <v>29</v>
      </c>
      <c r="AP21" s="78" t="s">
        <v>196</v>
      </c>
      <c r="AR21" s="78" t="s">
        <v>196</v>
      </c>
      <c r="AW21" s="79">
        <v>180</v>
      </c>
      <c r="AX21" s="79"/>
      <c r="BC21" s="79" t="s">
        <v>197</v>
      </c>
      <c r="BD21" s="76">
        <f t="shared" si="1"/>
        <v>0</v>
      </c>
      <c r="BJ21" s="78" t="s">
        <v>205</v>
      </c>
      <c r="BK21" s="78" t="s">
        <v>196</v>
      </c>
      <c r="CC21" s="76"/>
      <c r="CV21" s="76"/>
    </row>
    <row r="22" spans="1:100" ht="22.5" customHeight="1" x14ac:dyDescent="0.15">
      <c r="A22" s="68">
        <v>21</v>
      </c>
      <c r="B22" s="62" t="s">
        <v>262</v>
      </c>
      <c r="C22" s="62">
        <v>1003945953</v>
      </c>
      <c r="D22" s="63" t="str">
        <f t="shared" si="0"/>
        <v>https://portal.dnb.de/opac.htm?method=simpleSearch&amp;cqlMode=true&amp;query=idn%3D1003945953</v>
      </c>
      <c r="E22" s="62" t="s">
        <v>263</v>
      </c>
      <c r="F22" s="62"/>
      <c r="G22" s="68" t="s">
        <v>200</v>
      </c>
      <c r="H22" s="65" t="s">
        <v>44</v>
      </c>
      <c r="I22" s="68" t="s">
        <v>242</v>
      </c>
      <c r="J22" s="65" t="s">
        <v>201</v>
      </c>
      <c r="K22" s="65" t="s">
        <v>243</v>
      </c>
      <c r="L22" s="68"/>
      <c r="M22" s="68" t="s">
        <v>203</v>
      </c>
      <c r="N22" s="68" t="s">
        <v>237</v>
      </c>
      <c r="O22" s="68">
        <v>1</v>
      </c>
      <c r="P22" s="64"/>
      <c r="Q22" s="68"/>
      <c r="R22" s="68"/>
      <c r="S22" s="68"/>
      <c r="Y22" s="79" t="s">
        <v>43</v>
      </c>
      <c r="Z22" s="79"/>
      <c r="AC22" s="79" t="s">
        <v>58</v>
      </c>
      <c r="AI22" s="78" t="s">
        <v>29</v>
      </c>
      <c r="AP22" s="78" t="s">
        <v>196</v>
      </c>
      <c r="AR22" s="78" t="s">
        <v>196</v>
      </c>
      <c r="AW22" s="79" t="s">
        <v>72</v>
      </c>
      <c r="AX22" s="79"/>
      <c r="BC22" s="79" t="s">
        <v>197</v>
      </c>
      <c r="BD22" s="76">
        <f t="shared" si="1"/>
        <v>0</v>
      </c>
      <c r="BJ22" s="78" t="s">
        <v>205</v>
      </c>
      <c r="BK22" s="78" t="s">
        <v>196</v>
      </c>
      <c r="CC22" s="76"/>
      <c r="CV22" s="76"/>
    </row>
    <row r="23" spans="1:100" ht="22.5" customHeight="1" x14ac:dyDescent="0.15">
      <c r="A23" s="68">
        <v>22</v>
      </c>
      <c r="B23" s="62" t="s">
        <v>264</v>
      </c>
      <c r="C23" s="62">
        <v>1003960766</v>
      </c>
      <c r="D23" s="63" t="str">
        <f t="shared" si="0"/>
        <v>https://portal.dnb.de/opac.htm?method=simpleSearch&amp;cqlMode=true&amp;query=idn%3D1003960766</v>
      </c>
      <c r="E23" s="62" t="s">
        <v>265</v>
      </c>
      <c r="F23" s="62"/>
      <c r="G23" s="68" t="s">
        <v>200</v>
      </c>
      <c r="H23" s="65" t="s">
        <v>30</v>
      </c>
      <c r="I23" s="68" t="s">
        <v>242</v>
      </c>
      <c r="J23" s="65" t="s">
        <v>211</v>
      </c>
      <c r="K23" s="65" t="s">
        <v>243</v>
      </c>
      <c r="L23" s="68"/>
      <c r="M23" s="68" t="s">
        <v>203</v>
      </c>
      <c r="N23" s="68" t="s">
        <v>237</v>
      </c>
      <c r="O23" s="68">
        <v>1</v>
      </c>
      <c r="P23" s="64"/>
      <c r="Q23" s="68"/>
      <c r="R23" s="68"/>
      <c r="S23" s="68"/>
      <c r="Y23" s="79" t="s">
        <v>29</v>
      </c>
      <c r="Z23" s="79"/>
      <c r="AC23" s="79" t="s">
        <v>60</v>
      </c>
      <c r="AI23" s="78" t="s">
        <v>29</v>
      </c>
      <c r="AP23" s="78" t="s">
        <v>196</v>
      </c>
      <c r="AR23" s="78" t="s">
        <v>196</v>
      </c>
      <c r="AW23" s="79" t="s">
        <v>72</v>
      </c>
      <c r="AX23" s="79"/>
      <c r="BC23" s="79" t="s">
        <v>197</v>
      </c>
      <c r="BD23" s="76">
        <f t="shared" si="1"/>
        <v>0</v>
      </c>
      <c r="BJ23" s="78" t="s">
        <v>205</v>
      </c>
      <c r="BK23" s="78" t="s">
        <v>196</v>
      </c>
      <c r="CC23" s="76"/>
      <c r="CV23" s="76"/>
    </row>
    <row r="24" spans="1:100" ht="22.5" customHeight="1" x14ac:dyDescent="0.15">
      <c r="A24" s="68">
        <v>23</v>
      </c>
      <c r="B24" s="62" t="s">
        <v>266</v>
      </c>
      <c r="C24" s="62">
        <v>1003944124</v>
      </c>
      <c r="D24" s="63" t="str">
        <f t="shared" si="0"/>
        <v>https://portal.dnb.de/opac.htm?method=simpleSearch&amp;cqlMode=true&amp;query=idn%3D1003944124</v>
      </c>
      <c r="E24" s="62" t="s">
        <v>267</v>
      </c>
      <c r="F24" s="62"/>
      <c r="G24" s="68" t="s">
        <v>200</v>
      </c>
      <c r="H24" s="65" t="s">
        <v>46</v>
      </c>
      <c r="I24" s="68" t="s">
        <v>242</v>
      </c>
      <c r="J24" s="65" t="s">
        <v>201</v>
      </c>
      <c r="K24" s="65" t="s">
        <v>243</v>
      </c>
      <c r="L24" s="68"/>
      <c r="M24" s="68" t="s">
        <v>203</v>
      </c>
      <c r="N24" s="68" t="s">
        <v>237</v>
      </c>
      <c r="O24" s="68">
        <v>0</v>
      </c>
      <c r="P24" s="64"/>
      <c r="Q24" s="68"/>
      <c r="R24" s="68"/>
      <c r="S24" s="68"/>
      <c r="Y24" s="79" t="s">
        <v>45</v>
      </c>
      <c r="Z24" s="79"/>
      <c r="AC24" s="79" t="s">
        <v>58</v>
      </c>
      <c r="AI24" s="78" t="s">
        <v>29</v>
      </c>
      <c r="AP24" s="78" t="s">
        <v>196</v>
      </c>
      <c r="AR24" s="78" t="s">
        <v>196</v>
      </c>
      <c r="AW24" s="79">
        <v>180</v>
      </c>
      <c r="AX24" s="79"/>
      <c r="BC24" s="79" t="s">
        <v>197</v>
      </c>
      <c r="BD24" s="76">
        <f t="shared" si="1"/>
        <v>0</v>
      </c>
      <c r="BJ24" s="78" t="s">
        <v>205</v>
      </c>
      <c r="BK24" s="78" t="s">
        <v>196</v>
      </c>
      <c r="CC24" s="76"/>
      <c r="CV24" s="76"/>
    </row>
    <row r="25" spans="1:100" ht="22.5" customHeight="1" x14ac:dyDescent="0.15">
      <c r="A25" s="68">
        <v>24</v>
      </c>
      <c r="B25" s="62" t="s">
        <v>268</v>
      </c>
      <c r="C25" s="62">
        <v>1003950051</v>
      </c>
      <c r="D25" s="63" t="str">
        <f t="shared" si="0"/>
        <v>https://portal.dnb.de/opac.htm?method=simpleSearch&amp;cqlMode=true&amp;query=idn%3D1003950051</v>
      </c>
      <c r="E25" s="62" t="s">
        <v>269</v>
      </c>
      <c r="F25" s="62"/>
      <c r="G25" s="68" t="s">
        <v>200</v>
      </c>
      <c r="H25" s="65" t="s">
        <v>46</v>
      </c>
      <c r="I25" s="68" t="s">
        <v>235</v>
      </c>
      <c r="J25" s="65" t="s">
        <v>201</v>
      </c>
      <c r="K25" s="65" t="s">
        <v>243</v>
      </c>
      <c r="L25" s="68"/>
      <c r="M25" s="68" t="s">
        <v>203</v>
      </c>
      <c r="N25" s="68" t="s">
        <v>237</v>
      </c>
      <c r="O25" s="68">
        <v>0</v>
      </c>
      <c r="P25" s="64"/>
      <c r="Q25" s="68"/>
      <c r="R25" s="68"/>
      <c r="S25" s="68"/>
      <c r="Y25" s="79" t="s">
        <v>45</v>
      </c>
      <c r="Z25" s="79"/>
      <c r="AC25" s="79" t="s">
        <v>58</v>
      </c>
      <c r="AI25" s="78" t="s">
        <v>29</v>
      </c>
      <c r="AP25" s="78" t="s">
        <v>196</v>
      </c>
      <c r="AR25" s="78" t="s">
        <v>196</v>
      </c>
      <c r="AW25" s="79">
        <v>110</v>
      </c>
      <c r="AX25" s="79"/>
      <c r="BC25" s="79" t="s">
        <v>197</v>
      </c>
      <c r="BD25" s="76">
        <f t="shared" si="1"/>
        <v>0</v>
      </c>
      <c r="BJ25" s="78" t="s">
        <v>270</v>
      </c>
      <c r="BK25" s="78" t="s">
        <v>196</v>
      </c>
      <c r="CC25" s="76"/>
      <c r="CV25" s="76"/>
    </row>
    <row r="26" spans="1:100" ht="12.75" customHeight="1" x14ac:dyDescent="0.15">
      <c r="A26" s="68">
        <v>25</v>
      </c>
      <c r="B26" s="62" t="s">
        <v>268</v>
      </c>
      <c r="C26" s="62">
        <v>1003950051</v>
      </c>
      <c r="D26" s="63" t="str">
        <f t="shared" si="0"/>
        <v>https://portal.dnb.de/opac.htm?method=simpleSearch&amp;cqlMode=true&amp;query=idn%3D1003950051</v>
      </c>
      <c r="E26" s="62" t="s">
        <v>269</v>
      </c>
      <c r="F26" s="62" t="s">
        <v>271</v>
      </c>
      <c r="G26" s="68"/>
      <c r="H26" s="65"/>
      <c r="I26" s="68"/>
      <c r="J26" s="65"/>
      <c r="K26" s="65"/>
      <c r="L26" s="68"/>
      <c r="M26" s="68"/>
      <c r="N26" s="68"/>
      <c r="O26" s="68"/>
      <c r="P26" s="64"/>
      <c r="Q26" s="68"/>
      <c r="R26" s="68"/>
      <c r="S26" s="68"/>
      <c r="Y26" s="79"/>
      <c r="Z26" s="79"/>
      <c r="AC26" s="79"/>
      <c r="AW26" s="79"/>
      <c r="AX26" s="79"/>
      <c r="BD26" s="76">
        <f t="shared" si="1"/>
        <v>0</v>
      </c>
      <c r="CC26" s="76"/>
      <c r="CV26" s="76"/>
    </row>
    <row r="27" spans="1:100" ht="22.5" customHeight="1" x14ac:dyDescent="0.15">
      <c r="A27" s="68">
        <v>26</v>
      </c>
      <c r="B27" s="62" t="s">
        <v>272</v>
      </c>
      <c r="C27" s="62">
        <v>1003949487</v>
      </c>
      <c r="D27" s="63" t="str">
        <f t="shared" si="0"/>
        <v>https://portal.dnb.de/opac.htm?method=simpleSearch&amp;cqlMode=true&amp;query=idn%3D1003949487</v>
      </c>
      <c r="E27" s="62" t="s">
        <v>273</v>
      </c>
      <c r="F27" s="62"/>
      <c r="G27" s="68" t="s">
        <v>200</v>
      </c>
      <c r="H27" s="65" t="s">
        <v>46</v>
      </c>
      <c r="I27" s="68" t="s">
        <v>242</v>
      </c>
      <c r="J27" s="65" t="s">
        <v>201</v>
      </c>
      <c r="K27" s="65" t="s">
        <v>59</v>
      </c>
      <c r="L27" s="68"/>
      <c r="M27" s="68" t="s">
        <v>203</v>
      </c>
      <c r="N27" s="68" t="s">
        <v>237</v>
      </c>
      <c r="O27" s="68">
        <v>0</v>
      </c>
      <c r="P27" s="64"/>
      <c r="Q27" s="68"/>
      <c r="R27" s="68"/>
      <c r="S27" s="68"/>
      <c r="Y27" s="79" t="s">
        <v>45</v>
      </c>
      <c r="Z27" s="79"/>
      <c r="AC27" s="79" t="s">
        <v>58</v>
      </c>
      <c r="AI27" s="78" t="s">
        <v>29</v>
      </c>
      <c r="AP27" s="78" t="s">
        <v>196</v>
      </c>
      <c r="AR27" s="78" t="s">
        <v>196</v>
      </c>
      <c r="AW27" s="79">
        <v>110</v>
      </c>
      <c r="AX27" s="79"/>
      <c r="BC27" s="79" t="s">
        <v>239</v>
      </c>
      <c r="BD27" s="76">
        <f t="shared" si="1"/>
        <v>1</v>
      </c>
      <c r="BJ27" s="78" t="s">
        <v>205</v>
      </c>
      <c r="BK27" s="78" t="s">
        <v>196</v>
      </c>
      <c r="CC27" s="76"/>
      <c r="CM27" s="78" t="s">
        <v>196</v>
      </c>
      <c r="CQ27" s="78" t="s">
        <v>196</v>
      </c>
      <c r="CV27" s="76">
        <v>1</v>
      </c>
    </row>
    <row r="28" spans="1:100" ht="12.75" customHeight="1" x14ac:dyDescent="0.15">
      <c r="A28" s="68">
        <v>27</v>
      </c>
      <c r="B28" s="62" t="s">
        <v>274</v>
      </c>
      <c r="C28" s="62">
        <v>1144983673</v>
      </c>
      <c r="D28" s="63" t="str">
        <f t="shared" si="0"/>
        <v>https://portal.dnb.de/opac.htm?method=simpleSearch&amp;cqlMode=true&amp;query=idn%3D1144983673</v>
      </c>
      <c r="E28" s="62" t="s">
        <v>275</v>
      </c>
      <c r="F28" s="62"/>
      <c r="G28" s="68"/>
      <c r="H28" s="65"/>
      <c r="I28" s="68"/>
      <c r="J28" s="65"/>
      <c r="K28" s="65"/>
      <c r="L28" s="68"/>
      <c r="M28" s="68"/>
      <c r="N28" s="68"/>
      <c r="O28" s="68"/>
      <c r="P28" s="64"/>
      <c r="Q28" s="68"/>
      <c r="R28" s="68"/>
      <c r="S28" s="68"/>
      <c r="Y28" s="79"/>
      <c r="Z28" s="79"/>
      <c r="AC28" s="79"/>
      <c r="AW28" s="79"/>
      <c r="AX28" s="79"/>
      <c r="BD28" s="76">
        <f t="shared" si="1"/>
        <v>0</v>
      </c>
      <c r="CC28" s="76"/>
      <c r="CV28" s="76"/>
    </row>
    <row r="29" spans="1:100" ht="33.75" customHeight="1" x14ac:dyDescent="0.15">
      <c r="A29" s="68">
        <v>28</v>
      </c>
      <c r="B29" s="62" t="s">
        <v>276</v>
      </c>
      <c r="C29" s="62">
        <v>1003947638</v>
      </c>
      <c r="D29" s="63" t="str">
        <f t="shared" si="0"/>
        <v>https://portal.dnb.de/opac.htm?method=simpleSearch&amp;cqlMode=true&amp;query=idn%3D1003947638</v>
      </c>
      <c r="E29" s="62" t="s">
        <v>277</v>
      </c>
      <c r="F29" s="62"/>
      <c r="G29" s="68" t="s">
        <v>200</v>
      </c>
      <c r="H29" s="65" t="s">
        <v>44</v>
      </c>
      <c r="I29" s="68" t="s">
        <v>242</v>
      </c>
      <c r="J29" s="65" t="s">
        <v>201</v>
      </c>
      <c r="K29" s="65" t="s">
        <v>278</v>
      </c>
      <c r="L29" s="68"/>
      <c r="M29" s="68" t="s">
        <v>203</v>
      </c>
      <c r="N29" s="68" t="s">
        <v>237</v>
      </c>
      <c r="O29" s="68">
        <v>0</v>
      </c>
      <c r="P29" s="64"/>
      <c r="Q29" s="68"/>
      <c r="R29" s="68"/>
      <c r="S29" s="68"/>
      <c r="Y29" s="79" t="s">
        <v>43</v>
      </c>
      <c r="Z29" s="79"/>
      <c r="AC29" s="79" t="s">
        <v>58</v>
      </c>
      <c r="AD29" s="78" t="s">
        <v>196</v>
      </c>
      <c r="AI29" s="78" t="s">
        <v>29</v>
      </c>
      <c r="AP29" s="78" t="s">
        <v>196</v>
      </c>
      <c r="AR29" s="78" t="s">
        <v>196</v>
      </c>
      <c r="AW29" s="79">
        <v>110</v>
      </c>
      <c r="AX29" s="79"/>
      <c r="BC29" s="79" t="s">
        <v>197</v>
      </c>
      <c r="BD29" s="76">
        <f t="shared" si="1"/>
        <v>0</v>
      </c>
      <c r="BJ29" s="78" t="s">
        <v>205</v>
      </c>
      <c r="BK29" s="78" t="s">
        <v>196</v>
      </c>
      <c r="CC29" s="76"/>
      <c r="CV29" s="76"/>
    </row>
    <row r="30" spans="1:100" ht="12.75" customHeight="1" x14ac:dyDescent="0.15">
      <c r="A30" s="68">
        <v>29</v>
      </c>
      <c r="B30" s="62" t="s">
        <v>276</v>
      </c>
      <c r="C30" s="62">
        <v>1003947638</v>
      </c>
      <c r="D30" s="63" t="str">
        <f t="shared" si="0"/>
        <v>https://portal.dnb.de/opac.htm?method=simpleSearch&amp;cqlMode=true&amp;query=idn%3D1003947638</v>
      </c>
      <c r="E30" s="62" t="s">
        <v>277</v>
      </c>
      <c r="F30" s="62" t="s">
        <v>271</v>
      </c>
      <c r="G30" s="68"/>
      <c r="H30" s="65"/>
      <c r="I30" s="68"/>
      <c r="J30" s="65"/>
      <c r="K30" s="65"/>
      <c r="L30" s="68"/>
      <c r="M30" s="68"/>
      <c r="N30" s="68"/>
      <c r="O30" s="68"/>
      <c r="P30" s="64"/>
      <c r="R30" s="68"/>
      <c r="S30" s="68"/>
      <c r="Y30" s="79"/>
      <c r="Z30" s="79"/>
      <c r="AC30" s="79"/>
      <c r="AW30" s="79"/>
      <c r="AX30" s="79"/>
      <c r="BD30" s="76">
        <f t="shared" si="1"/>
        <v>0</v>
      </c>
      <c r="CC30" s="76"/>
      <c r="CV30" s="76"/>
    </row>
    <row r="31" spans="1:100" ht="22.5" customHeight="1" x14ac:dyDescent="0.15">
      <c r="A31" s="68">
        <v>30</v>
      </c>
      <c r="B31" s="62" t="s">
        <v>279</v>
      </c>
      <c r="C31" s="62">
        <v>1003948243</v>
      </c>
      <c r="D31" s="63" t="str">
        <f t="shared" si="0"/>
        <v>https://portal.dnb.de/opac.htm?method=simpleSearch&amp;cqlMode=true&amp;query=idn%3D1003948243</v>
      </c>
      <c r="E31" s="62" t="s">
        <v>280</v>
      </c>
      <c r="F31" s="62"/>
      <c r="G31" s="68" t="s">
        <v>200</v>
      </c>
      <c r="H31" s="65" t="s">
        <v>46</v>
      </c>
      <c r="I31" s="68" t="s">
        <v>242</v>
      </c>
      <c r="J31" s="65" t="s">
        <v>201</v>
      </c>
      <c r="K31" s="65" t="s">
        <v>243</v>
      </c>
      <c r="L31" s="68"/>
      <c r="M31" s="68" t="s">
        <v>203</v>
      </c>
      <c r="N31" s="68" t="s">
        <v>237</v>
      </c>
      <c r="O31" s="68">
        <v>0</v>
      </c>
      <c r="P31" s="64"/>
      <c r="Q31" s="68"/>
      <c r="R31" s="68"/>
      <c r="S31" s="68"/>
      <c r="Y31" s="79" t="s">
        <v>29</v>
      </c>
      <c r="Z31" s="79"/>
      <c r="AC31" s="79" t="s">
        <v>60</v>
      </c>
      <c r="AI31" s="78" t="s">
        <v>29</v>
      </c>
      <c r="AP31" s="78" t="s">
        <v>196</v>
      </c>
      <c r="AR31" s="78" t="s">
        <v>196</v>
      </c>
      <c r="AW31" s="79">
        <v>110</v>
      </c>
      <c r="AX31" s="79"/>
      <c r="BC31" s="79" t="s">
        <v>197</v>
      </c>
      <c r="BD31" s="76">
        <f t="shared" si="1"/>
        <v>0</v>
      </c>
      <c r="BJ31" s="78" t="s">
        <v>205</v>
      </c>
      <c r="BK31" s="78" t="s">
        <v>196</v>
      </c>
      <c r="CC31" s="76"/>
      <c r="CV31" s="76"/>
    </row>
    <row r="32" spans="1:100" ht="12.75" customHeight="1" x14ac:dyDescent="0.15">
      <c r="A32" s="68">
        <v>31</v>
      </c>
      <c r="B32" s="62" t="s">
        <v>281</v>
      </c>
      <c r="C32" s="62">
        <v>1144987458</v>
      </c>
      <c r="D32" s="63" t="str">
        <f t="shared" si="0"/>
        <v>https://portal.dnb.de/opac.htm?method=simpleSearch&amp;cqlMode=true&amp;query=idn%3D1144987458</v>
      </c>
      <c r="E32" s="62" t="s">
        <v>282</v>
      </c>
      <c r="F32" s="62"/>
      <c r="G32" s="68"/>
      <c r="H32" s="65"/>
      <c r="I32" s="68"/>
      <c r="J32" s="65"/>
      <c r="K32" s="65"/>
      <c r="L32" s="68"/>
      <c r="M32" s="68"/>
      <c r="N32" s="68"/>
      <c r="O32" s="68"/>
      <c r="P32" s="64"/>
      <c r="Q32" s="68"/>
      <c r="R32" s="68"/>
      <c r="S32" s="68"/>
      <c r="Y32" s="79"/>
      <c r="Z32" s="79"/>
      <c r="AC32" s="79"/>
      <c r="AW32" s="79"/>
      <c r="AX32" s="79"/>
      <c r="BD32" s="76">
        <f t="shared" si="1"/>
        <v>0</v>
      </c>
      <c r="CC32" s="76"/>
      <c r="CV32" s="76"/>
    </row>
    <row r="33" spans="1:101" ht="22.5" customHeight="1" x14ac:dyDescent="0.15">
      <c r="A33" s="68">
        <v>32</v>
      </c>
      <c r="B33" s="62" t="s">
        <v>283</v>
      </c>
      <c r="C33" s="62">
        <v>1003961096</v>
      </c>
      <c r="D33" s="63" t="str">
        <f t="shared" si="0"/>
        <v>https://portal.dnb.de/opac.htm?method=simpleSearch&amp;cqlMode=true&amp;query=idn%3D1003961096</v>
      </c>
      <c r="E33" s="62" t="s">
        <v>284</v>
      </c>
      <c r="F33" s="62"/>
      <c r="G33" s="68" t="s">
        <v>200</v>
      </c>
      <c r="H33" s="65" t="s">
        <v>42</v>
      </c>
      <c r="I33" s="68" t="s">
        <v>242</v>
      </c>
      <c r="J33" s="65" t="s">
        <v>201</v>
      </c>
      <c r="K33" s="65" t="s">
        <v>243</v>
      </c>
      <c r="L33" s="68"/>
      <c r="M33" s="68" t="s">
        <v>203</v>
      </c>
      <c r="N33" s="68" t="s">
        <v>237</v>
      </c>
      <c r="O33" s="68">
        <v>0</v>
      </c>
      <c r="P33" s="64"/>
      <c r="Q33" s="68"/>
      <c r="R33" s="68"/>
      <c r="S33" s="68"/>
      <c r="Y33" s="79" t="s">
        <v>45</v>
      </c>
      <c r="Z33" s="79"/>
      <c r="AC33" s="79" t="s">
        <v>58</v>
      </c>
      <c r="AI33" s="78" t="s">
        <v>29</v>
      </c>
      <c r="AP33" s="78" t="s">
        <v>196</v>
      </c>
      <c r="AR33" s="78" t="s">
        <v>196</v>
      </c>
      <c r="AW33" s="79">
        <v>110</v>
      </c>
      <c r="AX33" s="79"/>
      <c r="BC33" s="79" t="s">
        <v>197</v>
      </c>
      <c r="BD33" s="76">
        <f t="shared" si="1"/>
        <v>0</v>
      </c>
      <c r="BJ33" s="78" t="s">
        <v>205</v>
      </c>
      <c r="BK33" s="78" t="s">
        <v>196</v>
      </c>
      <c r="CC33" s="76"/>
      <c r="CV33" s="76"/>
    </row>
    <row r="34" spans="1:101" ht="33.75" customHeight="1" x14ac:dyDescent="0.15">
      <c r="A34" s="68">
        <v>33</v>
      </c>
      <c r="B34" s="62" t="s">
        <v>285</v>
      </c>
      <c r="C34" s="62">
        <v>1003950183</v>
      </c>
      <c r="D34" s="63" t="str">
        <f t="shared" ref="D34:D65" si="2">HYPERLINK(CONCATENATE("https://portal.dnb.de/opac.htm?method=simpleSearch&amp;cqlMode=true&amp;query=idn%3D",C34))</f>
        <v>https://portal.dnb.de/opac.htm?method=simpleSearch&amp;cqlMode=true&amp;query=idn%3D1003950183</v>
      </c>
      <c r="E34" s="62" t="s">
        <v>286</v>
      </c>
      <c r="F34" s="62"/>
      <c r="G34" s="68" t="s">
        <v>200</v>
      </c>
      <c r="H34" s="65" t="s">
        <v>40</v>
      </c>
      <c r="I34" s="68" t="s">
        <v>242</v>
      </c>
      <c r="J34" s="65" t="s">
        <v>201</v>
      </c>
      <c r="K34" s="65" t="s">
        <v>287</v>
      </c>
      <c r="L34" s="68"/>
      <c r="M34" s="68"/>
      <c r="N34" s="68" t="s">
        <v>195</v>
      </c>
      <c r="O34" s="68">
        <v>1</v>
      </c>
      <c r="P34" s="66"/>
      <c r="Q34" s="68"/>
      <c r="R34" s="68"/>
      <c r="S34" s="68"/>
      <c r="Y34" s="79" t="s">
        <v>39</v>
      </c>
      <c r="Z34" s="79"/>
      <c r="AC34" s="79" t="s">
        <v>56</v>
      </c>
      <c r="AE34" s="78" t="s">
        <v>196</v>
      </c>
      <c r="AI34" s="78" t="s">
        <v>29</v>
      </c>
      <c r="AP34" s="78" t="s">
        <v>196</v>
      </c>
      <c r="AQ34" s="79" t="s">
        <v>288</v>
      </c>
      <c r="AW34" s="79">
        <v>45</v>
      </c>
      <c r="AX34" s="79" t="s">
        <v>289</v>
      </c>
      <c r="BC34" s="79" t="s">
        <v>239</v>
      </c>
      <c r="BD34" s="76">
        <f t="shared" si="1"/>
        <v>6</v>
      </c>
      <c r="BI34" s="78" t="s">
        <v>196</v>
      </c>
      <c r="BO34" s="56" t="s">
        <v>290</v>
      </c>
      <c r="BQ34" s="78" t="s">
        <v>196</v>
      </c>
      <c r="BR34" s="78" t="s">
        <v>196</v>
      </c>
      <c r="BT34" s="78" t="s">
        <v>291</v>
      </c>
      <c r="CC34" s="76">
        <v>6</v>
      </c>
      <c r="CV34" s="76"/>
    </row>
    <row r="35" spans="1:101" ht="22.5" customHeight="1" x14ac:dyDescent="0.15">
      <c r="A35" s="68">
        <v>34</v>
      </c>
      <c r="B35" s="62" t="s">
        <v>292</v>
      </c>
      <c r="C35" s="62">
        <v>1003946844</v>
      </c>
      <c r="D35" s="63" t="str">
        <f t="shared" si="2"/>
        <v>https://portal.dnb.de/opac.htm?method=simpleSearch&amp;cqlMode=true&amp;query=idn%3D1003946844</v>
      </c>
      <c r="E35" s="62" t="s">
        <v>293</v>
      </c>
      <c r="F35" s="62"/>
      <c r="G35" s="68" t="s">
        <v>200</v>
      </c>
      <c r="H35" s="65" t="s">
        <v>44</v>
      </c>
      <c r="I35" s="68" t="s">
        <v>242</v>
      </c>
      <c r="J35" s="65" t="s">
        <v>201</v>
      </c>
      <c r="K35" s="65" t="s">
        <v>243</v>
      </c>
      <c r="L35" s="68"/>
      <c r="M35" s="68"/>
      <c r="N35" s="68"/>
      <c r="O35" s="68">
        <v>0</v>
      </c>
      <c r="P35" s="64"/>
      <c r="Q35" s="68"/>
      <c r="R35" s="68"/>
      <c r="S35" s="68"/>
      <c r="Y35" s="79" t="s">
        <v>43</v>
      </c>
      <c r="Z35" s="79"/>
      <c r="AC35" s="79" t="s">
        <v>58</v>
      </c>
      <c r="AI35" s="78" t="s">
        <v>29</v>
      </c>
      <c r="AP35" s="78" t="s">
        <v>196</v>
      </c>
      <c r="AR35" s="78" t="s">
        <v>196</v>
      </c>
      <c r="AW35" s="79">
        <v>110</v>
      </c>
      <c r="AX35" s="79"/>
      <c r="BC35" s="79" t="s">
        <v>197</v>
      </c>
      <c r="BD35" s="76">
        <f t="shared" si="1"/>
        <v>0</v>
      </c>
      <c r="CC35" s="76"/>
      <c r="CV35" s="76"/>
    </row>
    <row r="36" spans="1:101" ht="22.5" customHeight="1" x14ac:dyDescent="0.15">
      <c r="A36" s="68">
        <v>35</v>
      </c>
      <c r="B36" s="62" t="s">
        <v>294</v>
      </c>
      <c r="C36" s="62">
        <v>1003950396</v>
      </c>
      <c r="D36" s="63" t="str">
        <f t="shared" si="2"/>
        <v>https://portal.dnb.de/opac.htm?method=simpleSearch&amp;cqlMode=true&amp;query=idn%3D1003950396</v>
      </c>
      <c r="E36" s="62" t="s">
        <v>295</v>
      </c>
      <c r="F36" s="62"/>
      <c r="G36" s="68" t="s">
        <v>200</v>
      </c>
      <c r="H36" s="65" t="s">
        <v>46</v>
      </c>
      <c r="I36" s="68" t="s">
        <v>242</v>
      </c>
      <c r="J36" s="65" t="s">
        <v>201</v>
      </c>
      <c r="K36" s="65" t="s">
        <v>243</v>
      </c>
      <c r="L36" s="68"/>
      <c r="M36" s="68"/>
      <c r="N36" s="68"/>
      <c r="O36" s="68">
        <v>0</v>
      </c>
      <c r="P36" s="64"/>
      <c r="Q36" s="68"/>
      <c r="R36" s="68"/>
      <c r="S36" s="68"/>
      <c r="Y36" s="79" t="s">
        <v>45</v>
      </c>
      <c r="Z36" s="79"/>
      <c r="AC36" s="79" t="s">
        <v>58</v>
      </c>
      <c r="AI36" s="78" t="s">
        <v>29</v>
      </c>
      <c r="AP36" s="78" t="s">
        <v>196</v>
      </c>
      <c r="AQ36" s="79" t="s">
        <v>296</v>
      </c>
      <c r="AR36" s="78" t="s">
        <v>196</v>
      </c>
      <c r="AW36" s="79">
        <v>110</v>
      </c>
      <c r="AX36" s="79"/>
      <c r="BC36" s="79" t="s">
        <v>239</v>
      </c>
      <c r="BD36" s="76">
        <f t="shared" si="1"/>
        <v>4</v>
      </c>
      <c r="CC36" s="76"/>
      <c r="CM36" s="78" t="s">
        <v>196</v>
      </c>
      <c r="CQ36" s="78" t="s">
        <v>196</v>
      </c>
      <c r="CV36" s="76">
        <v>4</v>
      </c>
      <c r="CW36" s="85" t="s">
        <v>297</v>
      </c>
    </row>
    <row r="37" spans="1:101" ht="22.5" customHeight="1" x14ac:dyDescent="0.15">
      <c r="A37" s="68">
        <v>36</v>
      </c>
      <c r="B37" s="62" t="s">
        <v>298</v>
      </c>
      <c r="C37" s="62">
        <v>1005791945</v>
      </c>
      <c r="D37" s="63" t="str">
        <f t="shared" si="2"/>
        <v>https://portal.dnb.de/opac.htm?method=simpleSearch&amp;cqlMode=true&amp;query=idn%3D1005791945</v>
      </c>
      <c r="E37" s="62" t="s">
        <v>299</v>
      </c>
      <c r="F37" s="62"/>
      <c r="G37" s="68" t="s">
        <v>200</v>
      </c>
      <c r="H37" s="65" t="s">
        <v>46</v>
      </c>
      <c r="I37" s="68" t="s">
        <v>242</v>
      </c>
      <c r="J37" s="65" t="s">
        <v>201</v>
      </c>
      <c r="K37" s="65" t="s">
        <v>243</v>
      </c>
      <c r="L37" s="68"/>
      <c r="M37" s="68"/>
      <c r="N37" s="68"/>
      <c r="O37" s="68">
        <v>1</v>
      </c>
      <c r="P37" s="64"/>
      <c r="Q37" s="68"/>
      <c r="R37" s="68"/>
      <c r="S37" s="68"/>
      <c r="Y37" s="79" t="s">
        <v>43</v>
      </c>
      <c r="Z37" s="79"/>
      <c r="AC37" s="79" t="s">
        <v>58</v>
      </c>
      <c r="AI37" s="78" t="s">
        <v>29</v>
      </c>
      <c r="AP37" s="78" t="s">
        <v>196</v>
      </c>
      <c r="AR37" s="78" t="s">
        <v>196</v>
      </c>
      <c r="AW37" s="79">
        <v>110</v>
      </c>
      <c r="AX37" s="79"/>
      <c r="BC37" s="79" t="s">
        <v>197</v>
      </c>
      <c r="BD37" s="76">
        <f t="shared" si="1"/>
        <v>0</v>
      </c>
      <c r="CC37" s="76"/>
      <c r="CV37" s="76"/>
    </row>
    <row r="38" spans="1:101" ht="22.5" customHeight="1" x14ac:dyDescent="0.15">
      <c r="A38" s="68">
        <v>37</v>
      </c>
      <c r="B38" s="62" t="s">
        <v>300</v>
      </c>
      <c r="C38" s="62">
        <v>1003948413</v>
      </c>
      <c r="D38" s="63" t="str">
        <f t="shared" si="2"/>
        <v>https://portal.dnb.de/opac.htm?method=simpleSearch&amp;cqlMode=true&amp;query=idn%3D1003948413</v>
      </c>
      <c r="E38" s="62" t="s">
        <v>301</v>
      </c>
      <c r="F38" s="62"/>
      <c r="G38" s="68" t="s">
        <v>196</v>
      </c>
      <c r="H38" s="65" t="s">
        <v>44</v>
      </c>
      <c r="I38" s="68" t="s">
        <v>242</v>
      </c>
      <c r="J38" s="65" t="s">
        <v>201</v>
      </c>
      <c r="K38" s="65" t="s">
        <v>243</v>
      </c>
      <c r="L38" s="68"/>
      <c r="M38" s="68"/>
      <c r="N38" s="68" t="s">
        <v>195</v>
      </c>
      <c r="O38" s="68">
        <v>0</v>
      </c>
      <c r="P38" s="64"/>
      <c r="Q38" s="68" t="s">
        <v>302</v>
      </c>
      <c r="R38" s="68"/>
      <c r="S38" s="68"/>
      <c r="Y38" s="79" t="s">
        <v>43</v>
      </c>
      <c r="Z38" s="79"/>
      <c r="AC38" s="79" t="s">
        <v>58</v>
      </c>
      <c r="AI38" s="78" t="s">
        <v>29</v>
      </c>
      <c r="AP38" s="78" t="s">
        <v>196</v>
      </c>
      <c r="AQ38" s="79" t="s">
        <v>303</v>
      </c>
      <c r="AR38" s="78" t="s">
        <v>196</v>
      </c>
      <c r="AW38" s="79">
        <v>110</v>
      </c>
      <c r="AX38" s="79"/>
      <c r="BC38" s="79" t="s">
        <v>239</v>
      </c>
      <c r="BD38" s="76">
        <f t="shared" si="1"/>
        <v>0.5</v>
      </c>
      <c r="CB38" s="78" t="s">
        <v>304</v>
      </c>
      <c r="CC38" s="76">
        <v>0.5</v>
      </c>
      <c r="CV38" s="76"/>
    </row>
    <row r="39" spans="1:101" ht="67.5" customHeight="1" x14ac:dyDescent="0.15">
      <c r="A39" s="68">
        <v>38</v>
      </c>
      <c r="B39" s="62" t="s">
        <v>305</v>
      </c>
      <c r="C39" s="62">
        <v>1003947328</v>
      </c>
      <c r="D39" s="63" t="str">
        <f t="shared" si="2"/>
        <v>https://portal.dnb.de/opac.htm?method=simpleSearch&amp;cqlMode=true&amp;query=idn%3D1003947328</v>
      </c>
      <c r="E39" s="62" t="s">
        <v>306</v>
      </c>
      <c r="F39" s="62"/>
      <c r="G39" s="68" t="s">
        <v>200</v>
      </c>
      <c r="H39" s="65" t="s">
        <v>46</v>
      </c>
      <c r="I39" s="68" t="s">
        <v>242</v>
      </c>
      <c r="J39" s="65" t="s">
        <v>201</v>
      </c>
      <c r="K39" s="65" t="s">
        <v>243</v>
      </c>
      <c r="L39" s="68"/>
      <c r="M39" s="68"/>
      <c r="N39" s="68"/>
      <c r="O39" s="68">
        <v>0</v>
      </c>
      <c r="P39" s="64"/>
      <c r="Q39" s="68"/>
      <c r="R39" s="68"/>
      <c r="S39" s="68"/>
      <c r="Y39" s="79" t="s">
        <v>43</v>
      </c>
      <c r="Z39" s="79"/>
      <c r="AC39" s="79" t="s">
        <v>58</v>
      </c>
      <c r="AI39" s="78" t="s">
        <v>29</v>
      </c>
      <c r="AP39" s="78" t="s">
        <v>196</v>
      </c>
      <c r="AQ39" s="79" t="s">
        <v>307</v>
      </c>
      <c r="AR39" s="78" t="s">
        <v>196</v>
      </c>
      <c r="AT39" s="78" t="s">
        <v>196</v>
      </c>
      <c r="AW39" s="79" t="s">
        <v>222</v>
      </c>
      <c r="AX39" s="79"/>
      <c r="BC39" s="79" t="s">
        <v>239</v>
      </c>
      <c r="BD39" s="76">
        <f t="shared" si="1"/>
        <v>6</v>
      </c>
      <c r="BM39" s="57" t="s">
        <v>308</v>
      </c>
      <c r="CC39" s="76"/>
      <c r="CE39" s="78" t="s">
        <v>196</v>
      </c>
      <c r="CM39" s="78" t="s">
        <v>196</v>
      </c>
      <c r="CQ39" s="78" t="s">
        <v>196</v>
      </c>
      <c r="CV39" s="76">
        <v>6</v>
      </c>
      <c r="CW39" s="85" t="s">
        <v>309</v>
      </c>
    </row>
    <row r="40" spans="1:101" ht="33.75" customHeight="1" x14ac:dyDescent="0.15">
      <c r="A40" s="68">
        <v>39</v>
      </c>
      <c r="B40" s="62" t="s">
        <v>310</v>
      </c>
      <c r="C40" s="62">
        <v>1003940870</v>
      </c>
      <c r="D40" s="63" t="str">
        <f t="shared" si="2"/>
        <v>https://portal.dnb.de/opac.htm?method=simpleSearch&amp;cqlMode=true&amp;query=idn%3D1003940870</v>
      </c>
      <c r="E40" s="62" t="s">
        <v>311</v>
      </c>
      <c r="F40" s="62"/>
      <c r="G40" s="68" t="s">
        <v>200</v>
      </c>
      <c r="H40" s="65" t="s">
        <v>42</v>
      </c>
      <c r="I40" s="68" t="s">
        <v>242</v>
      </c>
      <c r="J40" s="65" t="s">
        <v>201</v>
      </c>
      <c r="K40" s="65" t="s">
        <v>312</v>
      </c>
      <c r="L40" s="68"/>
      <c r="M40" s="68"/>
      <c r="N40" s="68"/>
      <c r="O40" s="68">
        <v>0</v>
      </c>
      <c r="P40" s="64"/>
      <c r="Q40" s="68"/>
      <c r="R40" s="68"/>
      <c r="S40" s="68"/>
      <c r="Y40" s="79" t="s">
        <v>41</v>
      </c>
      <c r="Z40" s="79"/>
      <c r="AC40" s="79" t="s">
        <v>60</v>
      </c>
      <c r="AI40" s="78" t="s">
        <v>29</v>
      </c>
      <c r="AN40" s="78" t="s">
        <v>196</v>
      </c>
      <c r="AP40" s="79" t="s">
        <v>313</v>
      </c>
      <c r="AR40" s="78" t="s">
        <v>196</v>
      </c>
      <c r="AT40" s="78" t="s">
        <v>196</v>
      </c>
      <c r="AU40" s="78">
        <v>0</v>
      </c>
      <c r="AV40" s="78" t="s">
        <v>196</v>
      </c>
      <c r="AW40" s="79">
        <v>110</v>
      </c>
      <c r="AX40" s="79"/>
      <c r="BC40" s="79" t="s">
        <v>197</v>
      </c>
      <c r="BD40" s="76">
        <f t="shared" si="1"/>
        <v>0</v>
      </c>
      <c r="CC40" s="76"/>
      <c r="CV40" s="76"/>
    </row>
    <row r="41" spans="1:101" ht="33.75" customHeight="1" x14ac:dyDescent="0.15">
      <c r="A41" s="68">
        <v>40</v>
      </c>
      <c r="B41" s="62" t="s">
        <v>314</v>
      </c>
      <c r="C41" s="62">
        <v>1144993644</v>
      </c>
      <c r="D41" s="63" t="str">
        <f t="shared" si="2"/>
        <v>https://portal.dnb.de/opac.htm?method=simpleSearch&amp;cqlMode=true&amp;query=idn%3D1144993644</v>
      </c>
      <c r="E41" s="62" t="s">
        <v>315</v>
      </c>
      <c r="F41" s="62"/>
      <c r="G41" s="68" t="s">
        <v>200</v>
      </c>
      <c r="H41" s="65" t="s">
        <v>42</v>
      </c>
      <c r="I41" s="68" t="s">
        <v>242</v>
      </c>
      <c r="J41" s="65" t="s">
        <v>201</v>
      </c>
      <c r="K41" s="65" t="s">
        <v>287</v>
      </c>
      <c r="L41" s="68"/>
      <c r="M41" s="68"/>
      <c r="N41" s="68"/>
      <c r="O41" s="68">
        <v>0</v>
      </c>
      <c r="P41" s="64"/>
      <c r="Q41" s="68"/>
      <c r="R41" s="68"/>
      <c r="S41" s="68"/>
      <c r="Y41" s="79" t="s">
        <v>41</v>
      </c>
      <c r="Z41" s="79"/>
      <c r="AC41" s="79" t="s">
        <v>60</v>
      </c>
      <c r="AI41" s="78" t="s">
        <v>29</v>
      </c>
      <c r="AN41" s="78" t="s">
        <v>196</v>
      </c>
      <c r="AP41" s="79" t="s">
        <v>313</v>
      </c>
      <c r="AQ41" s="79" t="s">
        <v>316</v>
      </c>
      <c r="AU41" s="78">
        <v>0</v>
      </c>
      <c r="AV41" s="78" t="s">
        <v>196</v>
      </c>
      <c r="AW41" s="79">
        <v>110</v>
      </c>
      <c r="AX41" s="79"/>
      <c r="BC41" s="79" t="s">
        <v>197</v>
      </c>
      <c r="BD41" s="76">
        <f t="shared" si="1"/>
        <v>0</v>
      </c>
      <c r="CC41" s="76"/>
      <c r="CV41" s="76"/>
    </row>
    <row r="42" spans="1:101" ht="33.75" customHeight="1" x14ac:dyDescent="0.15">
      <c r="A42" s="68">
        <v>41</v>
      </c>
      <c r="B42" s="62" t="s">
        <v>317</v>
      </c>
      <c r="C42" s="62">
        <v>1003948715</v>
      </c>
      <c r="D42" s="63" t="str">
        <f t="shared" si="2"/>
        <v>https://portal.dnb.de/opac.htm?method=simpleSearch&amp;cqlMode=true&amp;query=idn%3D1003948715</v>
      </c>
      <c r="E42" s="62" t="s">
        <v>318</v>
      </c>
      <c r="F42" s="62"/>
      <c r="G42" s="68" t="s">
        <v>200</v>
      </c>
      <c r="H42" s="65" t="s">
        <v>44</v>
      </c>
      <c r="I42" s="68" t="s">
        <v>242</v>
      </c>
      <c r="J42" s="65" t="s">
        <v>201</v>
      </c>
      <c r="K42" s="65" t="s">
        <v>243</v>
      </c>
      <c r="L42" s="68"/>
      <c r="M42" s="68"/>
      <c r="N42" s="68" t="s">
        <v>195</v>
      </c>
      <c r="O42" s="68">
        <v>2</v>
      </c>
      <c r="P42" s="64"/>
      <c r="Q42" s="68" t="s">
        <v>302</v>
      </c>
      <c r="R42" s="68"/>
      <c r="S42" s="68"/>
      <c r="Y42" s="79" t="s">
        <v>43</v>
      </c>
      <c r="Z42" s="79"/>
      <c r="AC42" s="79" t="s">
        <v>58</v>
      </c>
      <c r="AI42" s="78" t="s">
        <v>29</v>
      </c>
      <c r="AP42" s="79" t="s">
        <v>313</v>
      </c>
      <c r="AQ42" s="79" t="s">
        <v>319</v>
      </c>
      <c r="AR42" s="78" t="s">
        <v>196</v>
      </c>
      <c r="AT42" s="78" t="s">
        <v>196</v>
      </c>
      <c r="AU42" s="78">
        <v>0</v>
      </c>
      <c r="AV42" s="78" t="s">
        <v>196</v>
      </c>
      <c r="AW42" s="79">
        <v>110</v>
      </c>
      <c r="AX42" s="79"/>
      <c r="BC42" s="79" t="s">
        <v>197</v>
      </c>
      <c r="BD42" s="76">
        <f t="shared" si="1"/>
        <v>0</v>
      </c>
      <c r="BO42" s="56" t="s">
        <v>320</v>
      </c>
      <c r="CC42" s="76"/>
      <c r="CV42" s="76"/>
    </row>
    <row r="43" spans="1:101" ht="22.5" customHeight="1" x14ac:dyDescent="0.15">
      <c r="A43" s="68">
        <v>42</v>
      </c>
      <c r="B43" s="62" t="s">
        <v>321</v>
      </c>
      <c r="C43" s="62">
        <v>1003800165</v>
      </c>
      <c r="D43" s="63" t="str">
        <f t="shared" si="2"/>
        <v>https://portal.dnb.de/opac.htm?method=simpleSearch&amp;cqlMode=true&amp;query=idn%3D1003800165</v>
      </c>
      <c r="E43" s="62" t="s">
        <v>322</v>
      </c>
      <c r="F43" s="62"/>
      <c r="G43" s="68" t="s">
        <v>200</v>
      </c>
      <c r="H43" s="65" t="s">
        <v>42</v>
      </c>
      <c r="I43" s="68" t="s">
        <v>191</v>
      </c>
      <c r="J43" s="65" t="s">
        <v>201</v>
      </c>
      <c r="K43" s="65" t="s">
        <v>59</v>
      </c>
      <c r="L43" s="68"/>
      <c r="M43" s="68" t="s">
        <v>145</v>
      </c>
      <c r="N43" s="68" t="s">
        <v>221</v>
      </c>
      <c r="O43" s="68">
        <v>0</v>
      </c>
      <c r="P43" s="68"/>
      <c r="Q43" s="68"/>
      <c r="R43" s="68"/>
      <c r="S43" s="68"/>
      <c r="X43" s="78" t="s">
        <v>196</v>
      </c>
      <c r="Y43" s="79" t="s">
        <v>43</v>
      </c>
      <c r="Z43" s="79"/>
      <c r="AB43" s="78" t="s">
        <v>196</v>
      </c>
      <c r="AC43" s="79" t="s">
        <v>58</v>
      </c>
      <c r="AI43" s="78" t="s">
        <v>29</v>
      </c>
      <c r="AW43" s="79">
        <v>110</v>
      </c>
      <c r="AX43" s="79"/>
      <c r="BC43" s="79" t="s">
        <v>197</v>
      </c>
      <c r="BD43" s="76">
        <f t="shared" si="1"/>
        <v>0</v>
      </c>
      <c r="BF43" s="78" t="s">
        <v>223</v>
      </c>
      <c r="CC43" s="76"/>
      <c r="CV43" s="76"/>
    </row>
    <row r="44" spans="1:101" ht="33.75" customHeight="1" x14ac:dyDescent="0.15">
      <c r="A44" s="68">
        <v>43</v>
      </c>
      <c r="B44" s="62" t="s">
        <v>323</v>
      </c>
      <c r="C44" s="62">
        <v>1003920497</v>
      </c>
      <c r="D44" s="63" t="str">
        <f t="shared" si="2"/>
        <v>https://portal.dnb.de/opac.htm?method=simpleSearch&amp;cqlMode=true&amp;query=idn%3D1003920497</v>
      </c>
      <c r="E44" s="62" t="s">
        <v>324</v>
      </c>
      <c r="F44" s="62"/>
      <c r="G44" s="68" t="s">
        <v>200</v>
      </c>
      <c r="H44" s="65" t="s">
        <v>40</v>
      </c>
      <c r="I44" s="68" t="s">
        <v>191</v>
      </c>
      <c r="J44" s="65" t="s">
        <v>192</v>
      </c>
      <c r="K44" s="65" t="s">
        <v>325</v>
      </c>
      <c r="L44" s="68"/>
      <c r="M44" s="68" t="s">
        <v>326</v>
      </c>
      <c r="N44" s="68" t="s">
        <v>237</v>
      </c>
      <c r="O44" s="68">
        <v>1</v>
      </c>
      <c r="P44" s="64"/>
      <c r="Q44" s="68"/>
      <c r="R44" s="68"/>
      <c r="S44" s="68"/>
      <c r="X44" s="78" t="s">
        <v>196</v>
      </c>
      <c r="Y44" s="79" t="s">
        <v>39</v>
      </c>
      <c r="Z44" s="79"/>
      <c r="AC44" s="79" t="s">
        <v>54</v>
      </c>
      <c r="AI44" s="78" t="s">
        <v>29</v>
      </c>
      <c r="AU44" s="78">
        <v>0</v>
      </c>
      <c r="AV44" s="78" t="s">
        <v>196</v>
      </c>
      <c r="AW44" s="79" t="s">
        <v>327</v>
      </c>
      <c r="AX44" s="79"/>
      <c r="BD44" s="76">
        <f t="shared" si="1"/>
        <v>0</v>
      </c>
      <c r="BI44" s="78" t="s">
        <v>205</v>
      </c>
      <c r="BJ44" s="78" t="s">
        <v>205</v>
      </c>
      <c r="BK44" s="78" t="s">
        <v>196</v>
      </c>
      <c r="BL44" s="85" t="s">
        <v>328</v>
      </c>
      <c r="BO44" s="56" t="s">
        <v>329</v>
      </c>
      <c r="CC44" s="76"/>
      <c r="CV44" s="76"/>
    </row>
    <row r="45" spans="1:101" ht="33.75" customHeight="1" x14ac:dyDescent="0.15">
      <c r="A45" s="68">
        <v>44</v>
      </c>
      <c r="B45" s="62" t="s">
        <v>330</v>
      </c>
      <c r="C45" s="62">
        <v>1003867928</v>
      </c>
      <c r="D45" s="63" t="str">
        <f t="shared" si="2"/>
        <v>https://portal.dnb.de/opac.htm?method=simpleSearch&amp;cqlMode=true&amp;query=idn%3D1003867928</v>
      </c>
      <c r="E45" s="62" t="s">
        <v>331</v>
      </c>
      <c r="F45" s="62"/>
      <c r="G45" s="68" t="s">
        <v>200</v>
      </c>
      <c r="H45" s="65" t="s">
        <v>40</v>
      </c>
      <c r="I45" s="68" t="s">
        <v>191</v>
      </c>
      <c r="J45" s="65" t="s">
        <v>201</v>
      </c>
      <c r="K45" s="65" t="s">
        <v>325</v>
      </c>
      <c r="L45" s="68"/>
      <c r="M45" s="68" t="s">
        <v>203</v>
      </c>
      <c r="N45" s="68" t="s">
        <v>237</v>
      </c>
      <c r="O45" s="68">
        <v>0</v>
      </c>
      <c r="P45" s="64"/>
      <c r="Q45" s="68"/>
      <c r="R45" s="68"/>
      <c r="S45" s="68"/>
      <c r="Y45" s="79" t="s">
        <v>39</v>
      </c>
      <c r="Z45" s="79"/>
      <c r="AC45" s="79" t="s">
        <v>54</v>
      </c>
      <c r="AI45" s="78" t="s">
        <v>29</v>
      </c>
      <c r="AU45" s="78">
        <v>2</v>
      </c>
      <c r="AW45" s="79">
        <v>110</v>
      </c>
      <c r="AX45" s="79"/>
      <c r="BD45" s="76">
        <f t="shared" si="1"/>
        <v>0</v>
      </c>
      <c r="BJ45" s="78" t="s">
        <v>205</v>
      </c>
      <c r="BK45" s="78" t="s">
        <v>196</v>
      </c>
      <c r="BL45" s="85" t="s">
        <v>332</v>
      </c>
      <c r="BO45" s="56" t="s">
        <v>206</v>
      </c>
      <c r="CC45" s="76"/>
      <c r="CV45" s="76"/>
    </row>
    <row r="46" spans="1:101" ht="22.5" customHeight="1" x14ac:dyDescent="0.15">
      <c r="A46" s="68">
        <v>45</v>
      </c>
      <c r="B46" s="62" t="s">
        <v>333</v>
      </c>
      <c r="C46" s="62">
        <v>1003961312</v>
      </c>
      <c r="D46" s="63" t="str">
        <f t="shared" si="2"/>
        <v>https://portal.dnb.de/opac.htm?method=simpleSearch&amp;cqlMode=true&amp;query=idn%3D1003961312</v>
      </c>
      <c r="E46" s="62" t="s">
        <v>334</v>
      </c>
      <c r="F46" s="62"/>
      <c r="G46" s="68" t="s">
        <v>200</v>
      </c>
      <c r="H46" s="65" t="s">
        <v>40</v>
      </c>
      <c r="I46" s="68" t="s">
        <v>191</v>
      </c>
      <c r="J46" s="65" t="s">
        <v>192</v>
      </c>
      <c r="K46" s="65" t="s">
        <v>335</v>
      </c>
      <c r="L46" s="68"/>
      <c r="M46" s="68" t="s">
        <v>145</v>
      </c>
      <c r="N46" s="68" t="s">
        <v>221</v>
      </c>
      <c r="O46" s="68">
        <v>0</v>
      </c>
      <c r="P46" s="68"/>
      <c r="Q46" s="68"/>
      <c r="R46" s="68"/>
      <c r="S46" s="68"/>
      <c r="X46" s="78" t="s">
        <v>196</v>
      </c>
      <c r="Y46" s="79" t="s">
        <v>39</v>
      </c>
      <c r="Z46" s="79"/>
      <c r="AC46" s="79" t="s">
        <v>54</v>
      </c>
      <c r="AI46" s="78" t="s">
        <v>29</v>
      </c>
      <c r="AU46" s="78">
        <v>0</v>
      </c>
      <c r="AV46" s="78" t="s">
        <v>196</v>
      </c>
      <c r="AW46" s="79">
        <v>110</v>
      </c>
      <c r="AX46" s="79"/>
      <c r="BD46" s="76">
        <f t="shared" si="1"/>
        <v>0</v>
      </c>
      <c r="BF46" s="78" t="s">
        <v>223</v>
      </c>
      <c r="BL46" s="85" t="s">
        <v>328</v>
      </c>
      <c r="CC46" s="76"/>
      <c r="CV46" s="76"/>
    </row>
    <row r="47" spans="1:101" ht="12.75" customHeight="1" x14ac:dyDescent="0.15">
      <c r="A47" s="68">
        <v>46</v>
      </c>
      <c r="B47" s="62" t="s">
        <v>336</v>
      </c>
      <c r="C47" s="62">
        <v>1003961460</v>
      </c>
      <c r="D47" s="63" t="str">
        <f t="shared" si="2"/>
        <v>https://portal.dnb.de/opac.htm?method=simpleSearch&amp;cqlMode=true&amp;query=idn%3D1003961460</v>
      </c>
      <c r="E47" s="62" t="s">
        <v>337</v>
      </c>
      <c r="F47" s="62"/>
      <c r="G47" s="68"/>
      <c r="H47" s="65"/>
      <c r="I47" s="68"/>
      <c r="J47" s="65"/>
      <c r="K47" s="65"/>
      <c r="L47" s="68"/>
      <c r="M47" s="68"/>
      <c r="N47" s="68"/>
      <c r="O47" s="68"/>
      <c r="P47" s="64"/>
      <c r="Q47" s="68"/>
      <c r="R47" s="68"/>
      <c r="S47" s="68"/>
      <c r="Y47" s="79"/>
      <c r="Z47" s="79"/>
      <c r="AC47" s="79"/>
      <c r="AW47" s="79"/>
      <c r="AX47" s="79"/>
      <c r="BD47" s="76">
        <f t="shared" si="1"/>
        <v>0</v>
      </c>
      <c r="CC47" s="76"/>
      <c r="CV47" s="76"/>
    </row>
    <row r="48" spans="1:101" ht="22.5" customHeight="1" x14ac:dyDescent="0.15">
      <c r="A48" s="68">
        <v>47</v>
      </c>
      <c r="B48" s="62" t="s">
        <v>338</v>
      </c>
      <c r="C48" s="62">
        <v>1003891322</v>
      </c>
      <c r="D48" s="63" t="str">
        <f t="shared" si="2"/>
        <v>https://portal.dnb.de/opac.htm?method=simpleSearch&amp;cqlMode=true&amp;query=idn%3D1003891322</v>
      </c>
      <c r="E48" s="62" t="s">
        <v>339</v>
      </c>
      <c r="F48" s="62"/>
      <c r="G48" s="68" t="s">
        <v>200</v>
      </c>
      <c r="H48" s="65" t="s">
        <v>40</v>
      </c>
      <c r="I48" s="68" t="s">
        <v>191</v>
      </c>
      <c r="J48" s="65" t="s">
        <v>201</v>
      </c>
      <c r="K48" s="65" t="s">
        <v>335</v>
      </c>
      <c r="L48" s="68"/>
      <c r="M48" s="68"/>
      <c r="N48" s="68" t="s">
        <v>195</v>
      </c>
      <c r="O48" s="68">
        <v>0</v>
      </c>
      <c r="P48" s="64"/>
      <c r="Q48" s="68"/>
      <c r="R48" s="68"/>
      <c r="S48" s="68"/>
      <c r="Y48" s="79" t="s">
        <v>39</v>
      </c>
      <c r="Z48" s="79"/>
      <c r="AB48" s="78" t="s">
        <v>196</v>
      </c>
      <c r="AC48" s="79" t="s">
        <v>54</v>
      </c>
      <c r="AI48" s="78" t="s">
        <v>29</v>
      </c>
      <c r="AU48" s="78">
        <v>0</v>
      </c>
      <c r="AV48" s="78" t="s">
        <v>196</v>
      </c>
      <c r="AW48" s="79">
        <v>180</v>
      </c>
      <c r="AX48" s="79"/>
      <c r="BC48" s="79" t="s">
        <v>197</v>
      </c>
      <c r="BD48" s="76">
        <f t="shared" si="1"/>
        <v>0</v>
      </c>
      <c r="CC48" s="76"/>
      <c r="CV48" s="76"/>
    </row>
    <row r="49" spans="1:100" ht="12.75" customHeight="1" x14ac:dyDescent="0.15">
      <c r="A49" s="68">
        <v>48</v>
      </c>
      <c r="B49" s="62" t="s">
        <v>340</v>
      </c>
      <c r="C49" s="62">
        <v>1003974899</v>
      </c>
      <c r="D49" s="63" t="str">
        <f t="shared" si="2"/>
        <v>https://portal.dnb.de/opac.htm?method=simpleSearch&amp;cqlMode=true&amp;query=idn%3D1003974899</v>
      </c>
      <c r="E49" s="62" t="s">
        <v>341</v>
      </c>
      <c r="F49" s="62"/>
      <c r="G49" s="68" t="s">
        <v>200</v>
      </c>
      <c r="H49" s="65" t="s">
        <v>342</v>
      </c>
      <c r="I49" s="68" t="s">
        <v>191</v>
      </c>
      <c r="J49" s="65" t="s">
        <v>211</v>
      </c>
      <c r="K49" s="65"/>
      <c r="L49" s="68"/>
      <c r="M49" s="68"/>
      <c r="N49" s="68" t="s">
        <v>195</v>
      </c>
      <c r="O49" s="68">
        <v>0</v>
      </c>
      <c r="P49" s="64"/>
      <c r="Q49" s="68"/>
      <c r="R49" s="68"/>
      <c r="S49" s="68"/>
      <c r="Y49" s="79" t="s">
        <v>49</v>
      </c>
      <c r="Z49" s="79"/>
      <c r="AC49" s="79"/>
      <c r="AI49" s="78" t="s">
        <v>29</v>
      </c>
      <c r="AW49" s="79">
        <v>180</v>
      </c>
      <c r="AX49" s="79"/>
      <c r="BC49" s="79" t="s">
        <v>197</v>
      </c>
      <c r="BD49" s="76">
        <f t="shared" si="1"/>
        <v>0</v>
      </c>
      <c r="BI49" s="78" t="s">
        <v>196</v>
      </c>
      <c r="CC49" s="76"/>
      <c r="CV49" s="76"/>
    </row>
    <row r="50" spans="1:100" ht="22.5" customHeight="1" x14ac:dyDescent="0.15">
      <c r="A50" s="68">
        <v>49</v>
      </c>
      <c r="B50" s="62" t="s">
        <v>343</v>
      </c>
      <c r="C50" s="62" t="s">
        <v>344</v>
      </c>
      <c r="D50" s="63" t="str">
        <f t="shared" si="2"/>
        <v>https://portal.dnb.de/opac.htm?method=simpleSearch&amp;cqlMode=true&amp;query=idn%3D100392705X</v>
      </c>
      <c r="E50" s="62" t="s">
        <v>345</v>
      </c>
      <c r="F50" s="62"/>
      <c r="G50" s="68" t="s">
        <v>200</v>
      </c>
      <c r="H50" s="65" t="s">
        <v>40</v>
      </c>
      <c r="I50" s="68" t="s">
        <v>191</v>
      </c>
      <c r="J50" s="65" t="s">
        <v>201</v>
      </c>
      <c r="K50" s="65" t="s">
        <v>335</v>
      </c>
      <c r="L50" s="68"/>
      <c r="M50" s="68"/>
      <c r="N50" s="68" t="s">
        <v>195</v>
      </c>
      <c r="O50" s="68">
        <v>0</v>
      </c>
      <c r="P50" s="64"/>
      <c r="Q50" s="68"/>
      <c r="R50" s="68"/>
      <c r="S50" s="68"/>
      <c r="Y50" s="79" t="s">
        <v>39</v>
      </c>
      <c r="Z50" s="79"/>
      <c r="AB50" s="78" t="s">
        <v>196</v>
      </c>
      <c r="AC50" s="79" t="s">
        <v>54</v>
      </c>
      <c r="AI50" s="78" t="s">
        <v>29</v>
      </c>
      <c r="AU50" s="78">
        <v>2</v>
      </c>
      <c r="AW50" s="79">
        <v>180</v>
      </c>
      <c r="AX50" s="79"/>
      <c r="BC50" s="79" t="s">
        <v>197</v>
      </c>
      <c r="BD50" s="76">
        <f t="shared" si="1"/>
        <v>0</v>
      </c>
      <c r="CC50" s="76"/>
      <c r="CV50" s="76"/>
    </row>
    <row r="51" spans="1:100" ht="22.5" customHeight="1" x14ac:dyDescent="0.15">
      <c r="A51" s="68">
        <v>50</v>
      </c>
      <c r="B51" s="62" t="s">
        <v>346</v>
      </c>
      <c r="C51" s="62">
        <v>1003880878</v>
      </c>
      <c r="D51" s="63" t="str">
        <f t="shared" si="2"/>
        <v>https://portal.dnb.de/opac.htm?method=simpleSearch&amp;cqlMode=true&amp;query=idn%3D1003880878</v>
      </c>
      <c r="E51" s="62" t="s">
        <v>347</v>
      </c>
      <c r="F51" s="62"/>
      <c r="G51" s="68" t="s">
        <v>200</v>
      </c>
      <c r="H51" s="65" t="s">
        <v>40</v>
      </c>
      <c r="I51" s="68" t="s">
        <v>191</v>
      </c>
      <c r="J51" s="65" t="s">
        <v>201</v>
      </c>
      <c r="K51" s="65" t="s">
        <v>335</v>
      </c>
      <c r="L51" s="68"/>
      <c r="M51" s="68"/>
      <c r="N51" s="68" t="s">
        <v>195</v>
      </c>
      <c r="O51" s="68">
        <v>0</v>
      </c>
      <c r="P51" s="64"/>
      <c r="Q51" s="68"/>
      <c r="R51" s="68"/>
      <c r="S51" s="68"/>
      <c r="Y51" s="79" t="s">
        <v>39</v>
      </c>
      <c r="Z51" s="79"/>
      <c r="AC51" s="79" t="s">
        <v>54</v>
      </c>
      <c r="AI51" s="78" t="s">
        <v>29</v>
      </c>
      <c r="AU51" s="78">
        <v>0</v>
      </c>
      <c r="AW51" s="79" t="s">
        <v>222</v>
      </c>
      <c r="AX51" s="79"/>
      <c r="BC51" s="79" t="s">
        <v>197</v>
      </c>
      <c r="BD51" s="76">
        <f t="shared" si="1"/>
        <v>0</v>
      </c>
      <c r="BL51" s="85" t="s">
        <v>348</v>
      </c>
      <c r="CC51" s="76"/>
      <c r="CV51" s="76"/>
    </row>
    <row r="52" spans="1:100" ht="22.5" customHeight="1" x14ac:dyDescent="0.15">
      <c r="A52" s="68">
        <v>51</v>
      </c>
      <c r="B52" s="62" t="s">
        <v>349</v>
      </c>
      <c r="C52" s="62" t="s">
        <v>350</v>
      </c>
      <c r="D52" s="63" t="str">
        <f t="shared" si="2"/>
        <v>https://portal.dnb.de/opac.htm?method=simpleSearch&amp;cqlMode=true&amp;query=idn%3D100386838X</v>
      </c>
      <c r="E52" s="62" t="s">
        <v>351</v>
      </c>
      <c r="F52" s="62"/>
      <c r="G52" s="68" t="s">
        <v>200</v>
      </c>
      <c r="H52" s="65" t="s">
        <v>44</v>
      </c>
      <c r="I52" s="68" t="s">
        <v>191</v>
      </c>
      <c r="J52" s="65" t="s">
        <v>211</v>
      </c>
      <c r="K52" s="65" t="s">
        <v>253</v>
      </c>
      <c r="L52" s="68"/>
      <c r="M52" s="68"/>
      <c r="N52" s="68" t="s">
        <v>195</v>
      </c>
      <c r="O52" s="68">
        <v>0</v>
      </c>
      <c r="P52" s="64"/>
      <c r="Q52" s="68"/>
      <c r="R52" s="68"/>
      <c r="S52" s="68"/>
      <c r="Y52" s="79" t="s">
        <v>43</v>
      </c>
      <c r="Z52" s="79"/>
      <c r="AC52" s="79" t="s">
        <v>58</v>
      </c>
      <c r="AI52" s="78" t="s">
        <v>29</v>
      </c>
      <c r="AW52" s="79">
        <v>110</v>
      </c>
      <c r="AX52" s="79"/>
      <c r="BC52" s="79" t="s">
        <v>197</v>
      </c>
      <c r="BD52" s="76">
        <f t="shared" si="1"/>
        <v>0</v>
      </c>
      <c r="BO52" s="56" t="s">
        <v>206</v>
      </c>
      <c r="CC52" s="76"/>
      <c r="CV52" s="76"/>
    </row>
    <row r="53" spans="1:100" ht="22.5" customHeight="1" x14ac:dyDescent="0.15">
      <c r="A53" s="68">
        <v>52</v>
      </c>
      <c r="B53" s="62" t="s">
        <v>352</v>
      </c>
      <c r="C53" s="62">
        <v>1003867944</v>
      </c>
      <c r="D53" s="63" t="str">
        <f t="shared" si="2"/>
        <v>https://portal.dnb.de/opac.htm?method=simpleSearch&amp;cqlMode=true&amp;query=idn%3D1003867944</v>
      </c>
      <c r="E53" s="62" t="s">
        <v>353</v>
      </c>
      <c r="F53" s="62"/>
      <c r="G53" s="68" t="s">
        <v>200</v>
      </c>
      <c r="H53" s="65" t="s">
        <v>44</v>
      </c>
      <c r="I53" s="68" t="s">
        <v>242</v>
      </c>
      <c r="J53" s="65" t="s">
        <v>211</v>
      </c>
      <c r="K53" s="65" t="s">
        <v>354</v>
      </c>
      <c r="L53" s="68"/>
      <c r="M53" s="68" t="s">
        <v>203</v>
      </c>
      <c r="N53" s="68" t="s">
        <v>237</v>
      </c>
      <c r="O53" s="68">
        <v>0</v>
      </c>
      <c r="P53" s="64"/>
      <c r="Q53" s="68"/>
      <c r="R53" s="68"/>
      <c r="S53" s="68"/>
      <c r="Y53" s="79" t="s">
        <v>43</v>
      </c>
      <c r="Z53" s="79" t="s">
        <v>355</v>
      </c>
      <c r="AC53" s="79" t="s">
        <v>58</v>
      </c>
      <c r="AI53" s="78" t="s">
        <v>29</v>
      </c>
      <c r="AW53" s="79">
        <v>110</v>
      </c>
      <c r="AX53" s="79"/>
      <c r="BC53" s="79" t="s">
        <v>197</v>
      </c>
      <c r="BD53" s="76">
        <f t="shared" si="1"/>
        <v>0</v>
      </c>
      <c r="BJ53" s="78" t="s">
        <v>205</v>
      </c>
      <c r="BK53" s="78" t="s">
        <v>196</v>
      </c>
      <c r="BO53" s="56" t="s">
        <v>356</v>
      </c>
      <c r="CC53" s="76"/>
      <c r="CV53" s="76"/>
    </row>
    <row r="54" spans="1:100" ht="45" customHeight="1" x14ac:dyDescent="0.15">
      <c r="A54" s="68">
        <v>53</v>
      </c>
      <c r="B54" s="62" t="s">
        <v>357</v>
      </c>
      <c r="C54" s="62">
        <v>1003988164</v>
      </c>
      <c r="D54" s="63" t="str">
        <f t="shared" si="2"/>
        <v>https://portal.dnb.de/opac.htm?method=simpleSearch&amp;cqlMode=true&amp;query=idn%3D1003988164</v>
      </c>
      <c r="E54" s="62" t="s">
        <v>358</v>
      </c>
      <c r="F54" s="62"/>
      <c r="G54" s="68" t="s">
        <v>200</v>
      </c>
      <c r="H54" s="65" t="s">
        <v>40</v>
      </c>
      <c r="I54" s="68" t="s">
        <v>359</v>
      </c>
      <c r="J54" s="65" t="s">
        <v>211</v>
      </c>
      <c r="K54" s="65" t="s">
        <v>360</v>
      </c>
      <c r="L54" s="68"/>
      <c r="M54" s="68" t="s">
        <v>203</v>
      </c>
      <c r="N54" s="68" t="s">
        <v>237</v>
      </c>
      <c r="O54" s="68">
        <v>0</v>
      </c>
      <c r="P54" s="64"/>
      <c r="Q54" s="68"/>
      <c r="R54" s="68"/>
      <c r="S54" s="68"/>
      <c r="Y54" s="79" t="s">
        <v>39</v>
      </c>
      <c r="Z54" s="79"/>
      <c r="AC54" s="79" t="s">
        <v>54</v>
      </c>
      <c r="AI54" s="78" t="s">
        <v>29</v>
      </c>
      <c r="AW54" s="79" t="s">
        <v>222</v>
      </c>
      <c r="AX54" s="79"/>
      <c r="BC54" s="79" t="s">
        <v>197</v>
      </c>
      <c r="BD54" s="76">
        <f t="shared" si="1"/>
        <v>0</v>
      </c>
      <c r="BJ54" s="78" t="s">
        <v>205</v>
      </c>
      <c r="BK54" s="78" t="s">
        <v>196</v>
      </c>
      <c r="BO54" s="56" t="s">
        <v>361</v>
      </c>
      <c r="CC54" s="76"/>
      <c r="CV54" s="76"/>
    </row>
    <row r="55" spans="1:100" ht="33.75" customHeight="1" x14ac:dyDescent="0.15">
      <c r="A55" s="68">
        <v>54</v>
      </c>
      <c r="B55" s="62" t="s">
        <v>357</v>
      </c>
      <c r="C55" s="62">
        <v>1003988164</v>
      </c>
      <c r="D55" s="63" t="str">
        <f t="shared" si="2"/>
        <v>https://portal.dnb.de/opac.htm?method=simpleSearch&amp;cqlMode=true&amp;query=idn%3D1003988164</v>
      </c>
      <c r="E55" s="62" t="s">
        <v>358</v>
      </c>
      <c r="F55" s="62" t="s">
        <v>271</v>
      </c>
      <c r="G55" s="68"/>
      <c r="H55" s="65" t="s">
        <v>40</v>
      </c>
      <c r="I55" s="68"/>
      <c r="J55" s="65" t="s">
        <v>211</v>
      </c>
      <c r="K55" s="65" t="s">
        <v>228</v>
      </c>
      <c r="L55" s="68"/>
      <c r="M55" s="68" t="s">
        <v>203</v>
      </c>
      <c r="N55" s="68" t="s">
        <v>237</v>
      </c>
      <c r="O55" s="68">
        <v>1</v>
      </c>
      <c r="P55" s="64"/>
      <c r="Q55" s="68"/>
      <c r="R55" s="68"/>
      <c r="S55" s="68"/>
      <c r="Y55" s="79"/>
      <c r="Z55" s="79"/>
      <c r="AC55" s="79"/>
      <c r="AW55" s="79"/>
      <c r="AX55" s="79"/>
      <c r="BD55" s="76">
        <f t="shared" si="1"/>
        <v>0</v>
      </c>
      <c r="CC55" s="76"/>
      <c r="CV55" s="76"/>
    </row>
    <row r="56" spans="1:100" ht="22.5" customHeight="1" x14ac:dyDescent="0.15">
      <c r="A56" s="68">
        <v>55</v>
      </c>
      <c r="B56" s="62" t="s">
        <v>362</v>
      </c>
      <c r="C56" s="62">
        <v>1003977170</v>
      </c>
      <c r="D56" s="63" t="str">
        <f t="shared" si="2"/>
        <v>https://portal.dnb.de/opac.htm?method=simpleSearch&amp;cqlMode=true&amp;query=idn%3D1003977170</v>
      </c>
      <c r="E56" s="62" t="s">
        <v>363</v>
      </c>
      <c r="F56" s="62"/>
      <c r="G56" s="68" t="s">
        <v>200</v>
      </c>
      <c r="H56" s="65" t="s">
        <v>44</v>
      </c>
      <c r="I56" s="68" t="s">
        <v>191</v>
      </c>
      <c r="J56" s="65" t="s">
        <v>201</v>
      </c>
      <c r="K56" s="65" t="s">
        <v>59</v>
      </c>
      <c r="L56" s="68"/>
      <c r="M56" s="68"/>
      <c r="N56" s="68" t="s">
        <v>195</v>
      </c>
      <c r="O56" s="68">
        <v>0</v>
      </c>
      <c r="P56" s="64"/>
      <c r="Q56" s="68"/>
      <c r="R56" s="68"/>
      <c r="S56" s="68"/>
      <c r="X56" s="78" t="s">
        <v>196</v>
      </c>
      <c r="Y56" s="79" t="s">
        <v>43</v>
      </c>
      <c r="Z56" s="79"/>
      <c r="AC56" s="79" t="s">
        <v>58</v>
      </c>
      <c r="AI56" s="78" t="s">
        <v>29</v>
      </c>
      <c r="AW56" s="79">
        <v>80</v>
      </c>
      <c r="AX56" s="79"/>
      <c r="BC56" s="79" t="s">
        <v>197</v>
      </c>
      <c r="BD56" s="76">
        <f t="shared" si="1"/>
        <v>0</v>
      </c>
      <c r="BO56" s="56" t="s">
        <v>364</v>
      </c>
      <c r="CC56" s="76"/>
      <c r="CV56" s="76"/>
    </row>
    <row r="57" spans="1:100" ht="33.75" customHeight="1" x14ac:dyDescent="0.15">
      <c r="A57" s="68">
        <v>56</v>
      </c>
      <c r="B57" s="62" t="s">
        <v>365</v>
      </c>
      <c r="C57" s="62">
        <v>1003921698</v>
      </c>
      <c r="D57" s="63" t="str">
        <f t="shared" si="2"/>
        <v>https://portal.dnb.de/opac.htm?method=simpleSearch&amp;cqlMode=true&amp;query=idn%3D1003921698</v>
      </c>
      <c r="E57" s="62" t="s">
        <v>366</v>
      </c>
      <c r="F57" s="62"/>
      <c r="G57" s="68" t="s">
        <v>200</v>
      </c>
      <c r="H57" s="65" t="s">
        <v>44</v>
      </c>
      <c r="I57" s="68" t="s">
        <v>191</v>
      </c>
      <c r="J57" s="65" t="s">
        <v>201</v>
      </c>
      <c r="K57" s="65" t="s">
        <v>367</v>
      </c>
      <c r="L57" s="68"/>
      <c r="M57" s="68"/>
      <c r="N57" s="68" t="s">
        <v>195</v>
      </c>
      <c r="O57" s="68">
        <v>0</v>
      </c>
      <c r="P57" s="64"/>
      <c r="Q57" s="68"/>
      <c r="R57" s="68"/>
      <c r="S57" s="68"/>
      <c r="X57" s="78" t="s">
        <v>196</v>
      </c>
      <c r="Y57" s="79" t="s">
        <v>43</v>
      </c>
      <c r="Z57" s="79"/>
      <c r="AC57" s="79" t="s">
        <v>58</v>
      </c>
      <c r="AI57" s="78" t="s">
        <v>29</v>
      </c>
      <c r="AW57" s="79">
        <v>110</v>
      </c>
      <c r="AX57" s="79"/>
      <c r="BC57" s="79" t="s">
        <v>197</v>
      </c>
      <c r="BD57" s="76">
        <f t="shared" si="1"/>
        <v>0</v>
      </c>
      <c r="CC57" s="76"/>
      <c r="CV57" s="76"/>
    </row>
    <row r="58" spans="1:100" ht="33.75" customHeight="1" x14ac:dyDescent="0.15">
      <c r="A58" s="68">
        <v>57</v>
      </c>
      <c r="B58" s="62" t="s">
        <v>368</v>
      </c>
      <c r="C58" s="62">
        <v>1003983944</v>
      </c>
      <c r="D58" s="63" t="str">
        <f t="shared" si="2"/>
        <v>https://portal.dnb.de/opac.htm?method=simpleSearch&amp;cqlMode=true&amp;query=idn%3D1003983944</v>
      </c>
      <c r="E58" s="62" t="s">
        <v>369</v>
      </c>
      <c r="F58" s="62"/>
      <c r="G58" s="68" t="s">
        <v>200</v>
      </c>
      <c r="H58" s="65" t="s">
        <v>44</v>
      </c>
      <c r="I58" s="68" t="s">
        <v>191</v>
      </c>
      <c r="J58" s="65" t="s">
        <v>201</v>
      </c>
      <c r="K58" s="65" t="s">
        <v>367</v>
      </c>
      <c r="L58" s="68"/>
      <c r="M58" s="68"/>
      <c r="N58" s="68" t="s">
        <v>195</v>
      </c>
      <c r="O58" s="68">
        <v>1</v>
      </c>
      <c r="P58" s="64"/>
      <c r="Q58" s="68"/>
      <c r="R58" s="68"/>
      <c r="S58" s="68"/>
      <c r="X58" s="78" t="s">
        <v>196</v>
      </c>
      <c r="Y58" s="79" t="s">
        <v>43</v>
      </c>
      <c r="Z58" s="79"/>
      <c r="AC58" s="79" t="s">
        <v>58</v>
      </c>
      <c r="AI58" s="78" t="s">
        <v>29</v>
      </c>
      <c r="AW58" s="79">
        <v>80</v>
      </c>
      <c r="AX58" s="79"/>
      <c r="BC58" s="79" t="s">
        <v>197</v>
      </c>
      <c r="BD58" s="76">
        <f t="shared" si="1"/>
        <v>0</v>
      </c>
      <c r="CC58" s="76"/>
      <c r="CV58" s="76"/>
    </row>
    <row r="59" spans="1:100" ht="22.5" customHeight="1" x14ac:dyDescent="0.15">
      <c r="A59" s="68">
        <v>58</v>
      </c>
      <c r="B59" s="62" t="s">
        <v>370</v>
      </c>
      <c r="C59" s="62" t="s">
        <v>371</v>
      </c>
      <c r="D59" s="63" t="str">
        <f t="shared" si="2"/>
        <v>https://portal.dnb.de/opac.htm?method=simpleSearch&amp;cqlMode=true&amp;query=idn%3D100390162X</v>
      </c>
      <c r="E59" s="62" t="s">
        <v>372</v>
      </c>
      <c r="F59" s="62"/>
      <c r="G59" s="68" t="s">
        <v>200</v>
      </c>
      <c r="H59" s="65" t="s">
        <v>40</v>
      </c>
      <c r="I59" s="68" t="s">
        <v>191</v>
      </c>
      <c r="J59" s="65" t="s">
        <v>201</v>
      </c>
      <c r="K59" s="65" t="s">
        <v>253</v>
      </c>
      <c r="L59" s="68"/>
      <c r="M59" s="68" t="s">
        <v>203</v>
      </c>
      <c r="N59" s="68" t="s">
        <v>237</v>
      </c>
      <c r="O59" s="68">
        <v>0</v>
      </c>
      <c r="P59" s="64"/>
      <c r="Q59" s="68"/>
      <c r="R59" s="68"/>
      <c r="S59" s="68"/>
      <c r="Y59" s="79" t="s">
        <v>39</v>
      </c>
      <c r="Z59" s="79"/>
      <c r="AC59" s="79" t="s">
        <v>58</v>
      </c>
      <c r="AI59" s="78" t="s">
        <v>29</v>
      </c>
      <c r="AW59" s="79">
        <v>110</v>
      </c>
      <c r="AX59" s="79"/>
      <c r="BC59" s="79" t="s">
        <v>197</v>
      </c>
      <c r="BD59" s="76">
        <f t="shared" si="1"/>
        <v>0</v>
      </c>
      <c r="BJ59" s="78" t="s">
        <v>205</v>
      </c>
      <c r="BK59" s="78" t="s">
        <v>196</v>
      </c>
      <c r="BO59" s="56" t="s">
        <v>206</v>
      </c>
      <c r="CC59" s="76"/>
      <c r="CV59" s="76"/>
    </row>
    <row r="60" spans="1:100" ht="22.5" customHeight="1" x14ac:dyDescent="0.15">
      <c r="A60" s="68">
        <v>59</v>
      </c>
      <c r="B60" s="62" t="s">
        <v>373</v>
      </c>
      <c r="C60" s="62">
        <v>1003919804</v>
      </c>
      <c r="D60" s="63" t="str">
        <f t="shared" si="2"/>
        <v>https://portal.dnb.de/opac.htm?method=simpleSearch&amp;cqlMode=true&amp;query=idn%3D1003919804</v>
      </c>
      <c r="E60" s="62" t="s">
        <v>374</v>
      </c>
      <c r="F60" s="62"/>
      <c r="G60" s="68" t="s">
        <v>200</v>
      </c>
      <c r="H60" s="65" t="s">
        <v>40</v>
      </c>
      <c r="I60" s="68"/>
      <c r="J60" s="65" t="s">
        <v>201</v>
      </c>
      <c r="K60" s="65" t="s">
        <v>253</v>
      </c>
      <c r="L60" s="68"/>
      <c r="M60" s="68" t="s">
        <v>203</v>
      </c>
      <c r="N60" s="68" t="s">
        <v>237</v>
      </c>
      <c r="O60" s="68">
        <v>1</v>
      </c>
      <c r="P60" s="64"/>
      <c r="Q60" s="68"/>
      <c r="R60" s="68"/>
      <c r="S60" s="68"/>
      <c r="Y60" s="79"/>
      <c r="Z60" s="79"/>
      <c r="AC60" s="79"/>
      <c r="AW60" s="79"/>
      <c r="AX60" s="79"/>
      <c r="BD60" s="76">
        <f t="shared" si="1"/>
        <v>0</v>
      </c>
      <c r="CC60" s="76"/>
      <c r="CV60" s="76"/>
    </row>
    <row r="61" spans="1:100" ht="22.5" customHeight="1" x14ac:dyDescent="0.15">
      <c r="A61" s="68">
        <v>60</v>
      </c>
      <c r="B61" s="62" t="s">
        <v>375</v>
      </c>
      <c r="C61" s="62">
        <v>1003920195</v>
      </c>
      <c r="D61" s="63" t="str">
        <f t="shared" si="2"/>
        <v>https://portal.dnb.de/opac.htm?method=simpleSearch&amp;cqlMode=true&amp;query=idn%3D1003920195</v>
      </c>
      <c r="E61" s="62" t="s">
        <v>374</v>
      </c>
      <c r="F61" s="62"/>
      <c r="G61" s="68"/>
      <c r="H61" s="65"/>
      <c r="I61" s="68" t="s">
        <v>235</v>
      </c>
      <c r="J61" s="65"/>
      <c r="K61" s="65"/>
      <c r="L61" s="68"/>
      <c r="M61" s="68"/>
      <c r="N61" s="68"/>
      <c r="O61" s="68"/>
      <c r="P61" s="64"/>
      <c r="Q61" s="68"/>
      <c r="R61" s="68"/>
      <c r="S61" s="68"/>
      <c r="Y61" s="79" t="s">
        <v>39</v>
      </c>
      <c r="Z61" s="79"/>
      <c r="AC61" s="79" t="s">
        <v>56</v>
      </c>
      <c r="AI61" s="78" t="s">
        <v>29</v>
      </c>
      <c r="AW61" s="79">
        <v>60</v>
      </c>
      <c r="AX61" s="79"/>
      <c r="BC61" s="79" t="s">
        <v>239</v>
      </c>
      <c r="BD61" s="76">
        <f t="shared" si="1"/>
        <v>7</v>
      </c>
      <c r="BJ61" s="78" t="s">
        <v>205</v>
      </c>
      <c r="BK61" s="78" t="s">
        <v>196</v>
      </c>
      <c r="BQ61" s="78" t="s">
        <v>196</v>
      </c>
      <c r="BR61" s="78" t="s">
        <v>196</v>
      </c>
      <c r="BT61" s="78" t="s">
        <v>291</v>
      </c>
      <c r="CB61" s="78" t="s">
        <v>196</v>
      </c>
      <c r="CC61" s="76">
        <v>7</v>
      </c>
      <c r="CD61" s="85" t="s">
        <v>376</v>
      </c>
      <c r="CV61" s="76"/>
    </row>
    <row r="62" spans="1:100" ht="22.5" customHeight="1" x14ac:dyDescent="0.15">
      <c r="A62" s="68">
        <v>61</v>
      </c>
      <c r="B62" s="62" t="s">
        <v>377</v>
      </c>
      <c r="C62" s="62">
        <v>1003787630</v>
      </c>
      <c r="D62" s="63" t="str">
        <f t="shared" si="2"/>
        <v>https://portal.dnb.de/opac.htm?method=simpleSearch&amp;cqlMode=true&amp;query=idn%3D1003787630</v>
      </c>
      <c r="E62" s="62" t="s">
        <v>378</v>
      </c>
      <c r="F62" s="62"/>
      <c r="G62" s="68"/>
      <c r="H62" s="65" t="s">
        <v>40</v>
      </c>
      <c r="I62" s="68" t="s">
        <v>242</v>
      </c>
      <c r="J62" s="65" t="s">
        <v>201</v>
      </c>
      <c r="K62" s="65" t="s">
        <v>335</v>
      </c>
      <c r="L62" s="68"/>
      <c r="M62" s="68" t="s">
        <v>145</v>
      </c>
      <c r="N62" s="68" t="s">
        <v>221</v>
      </c>
      <c r="O62" s="68">
        <v>1</v>
      </c>
      <c r="P62" s="66"/>
      <c r="Q62" s="68"/>
      <c r="R62" s="68"/>
      <c r="S62" s="68"/>
      <c r="Y62" s="79" t="s">
        <v>39</v>
      </c>
      <c r="Z62" s="79"/>
      <c r="AB62" s="78" t="s">
        <v>196</v>
      </c>
      <c r="AC62" s="79" t="s">
        <v>54</v>
      </c>
      <c r="AI62" s="78" t="s">
        <v>29</v>
      </c>
      <c r="AU62" s="78">
        <v>0</v>
      </c>
      <c r="AV62" s="78" t="s">
        <v>196</v>
      </c>
      <c r="AW62" s="79">
        <v>110</v>
      </c>
      <c r="AX62" s="79"/>
      <c r="BC62" s="79" t="s">
        <v>197</v>
      </c>
      <c r="BD62" s="76">
        <f t="shared" si="1"/>
        <v>0</v>
      </c>
      <c r="BF62" s="78" t="s">
        <v>223</v>
      </c>
      <c r="BL62" s="85" t="s">
        <v>379</v>
      </c>
      <c r="CC62" s="76"/>
      <c r="CV62" s="76"/>
    </row>
    <row r="63" spans="1:100" ht="236.25" customHeight="1" x14ac:dyDescent="0.15">
      <c r="A63" s="68">
        <v>62</v>
      </c>
      <c r="B63" s="62" t="s">
        <v>380</v>
      </c>
      <c r="C63" s="62">
        <v>1003786944</v>
      </c>
      <c r="D63" s="63" t="str">
        <f t="shared" si="2"/>
        <v>https://portal.dnb.de/opac.htm?method=simpleSearch&amp;cqlMode=true&amp;query=idn%3D1003786944</v>
      </c>
      <c r="E63" s="62" t="s">
        <v>381</v>
      </c>
      <c r="F63" s="101" t="s">
        <v>382</v>
      </c>
      <c r="G63" s="68"/>
      <c r="H63" s="65" t="s">
        <v>383</v>
      </c>
      <c r="I63" s="68" t="s">
        <v>235</v>
      </c>
      <c r="J63" s="65" t="s">
        <v>192</v>
      </c>
      <c r="K63" s="65" t="s">
        <v>335</v>
      </c>
      <c r="L63" s="68"/>
      <c r="M63" s="68" t="s">
        <v>145</v>
      </c>
      <c r="N63" s="68" t="s">
        <v>221</v>
      </c>
      <c r="O63" s="68">
        <v>0</v>
      </c>
      <c r="P63" s="64"/>
      <c r="Q63" s="68" t="s">
        <v>384</v>
      </c>
      <c r="R63" s="68"/>
      <c r="S63" s="68"/>
      <c r="Y63" s="79" t="s">
        <v>37</v>
      </c>
      <c r="Z63" s="79"/>
      <c r="AB63" s="78" t="s">
        <v>196</v>
      </c>
      <c r="AC63" s="79" t="s">
        <v>54</v>
      </c>
      <c r="AI63" s="78" t="s">
        <v>29</v>
      </c>
      <c r="AN63" s="78" t="s">
        <v>385</v>
      </c>
      <c r="AU63" s="78">
        <v>0</v>
      </c>
      <c r="AV63" s="78" t="s">
        <v>196</v>
      </c>
      <c r="AW63" s="79">
        <v>110</v>
      </c>
      <c r="AX63" s="79"/>
      <c r="BC63" s="79" t="s">
        <v>197</v>
      </c>
      <c r="BD63" s="76">
        <f t="shared" si="1"/>
        <v>0</v>
      </c>
      <c r="BF63" s="78" t="s">
        <v>223</v>
      </c>
      <c r="CC63" s="76"/>
      <c r="CV63" s="76"/>
    </row>
    <row r="64" spans="1:100" ht="45" customHeight="1" x14ac:dyDescent="0.15">
      <c r="A64" s="68"/>
      <c r="B64" s="62"/>
      <c r="C64" s="62"/>
      <c r="D64" s="63"/>
      <c r="E64" s="62" t="s">
        <v>386</v>
      </c>
      <c r="F64" s="101" t="s">
        <v>387</v>
      </c>
      <c r="G64" s="68"/>
      <c r="H64" s="65"/>
      <c r="I64" s="68" t="s">
        <v>359</v>
      </c>
      <c r="J64" s="65"/>
      <c r="K64" s="65"/>
      <c r="L64" s="68"/>
      <c r="M64" s="68"/>
      <c r="N64" s="68"/>
      <c r="O64" s="68"/>
      <c r="P64" s="64"/>
      <c r="Q64" s="68"/>
      <c r="R64" s="68"/>
      <c r="S64" s="68"/>
      <c r="U64" s="78" t="s">
        <v>388</v>
      </c>
      <c r="Y64" s="79" t="s">
        <v>51</v>
      </c>
      <c r="Z64" s="79"/>
      <c r="AC64" s="79"/>
      <c r="AI64" s="78" t="s">
        <v>29</v>
      </c>
      <c r="AR64" s="78" t="s">
        <v>196</v>
      </c>
      <c r="AW64" s="79">
        <v>180</v>
      </c>
      <c r="AX64" s="79"/>
      <c r="BC64" s="79" t="s">
        <v>197</v>
      </c>
      <c r="BD64" s="76">
        <f t="shared" si="1"/>
        <v>0</v>
      </c>
      <c r="BF64" s="78" t="s">
        <v>223</v>
      </c>
      <c r="CC64" s="76"/>
      <c r="CV64" s="76"/>
    </row>
    <row r="65" spans="1:101" ht="45" customHeight="1" x14ac:dyDescent="0.15">
      <c r="A65" s="68"/>
      <c r="B65" s="62"/>
      <c r="C65" s="62"/>
      <c r="D65" s="63"/>
      <c r="E65" s="62" t="s">
        <v>389</v>
      </c>
      <c r="F65" s="101" t="s">
        <v>387</v>
      </c>
      <c r="G65" s="68"/>
      <c r="H65" s="65"/>
      <c r="I65" s="68" t="s">
        <v>359</v>
      </c>
      <c r="J65" s="65"/>
      <c r="K65" s="65"/>
      <c r="L65" s="68"/>
      <c r="M65" s="68"/>
      <c r="N65" s="68"/>
      <c r="O65" s="68"/>
      <c r="P65" s="64"/>
      <c r="Q65" s="68"/>
      <c r="R65" s="68"/>
      <c r="S65" s="68"/>
      <c r="U65" s="78" t="s">
        <v>388</v>
      </c>
      <c r="Y65" s="79" t="s">
        <v>51</v>
      </c>
      <c r="Z65" s="79"/>
      <c r="AC65" s="79"/>
      <c r="AI65" s="78" t="s">
        <v>29</v>
      </c>
      <c r="AR65" s="78" t="s">
        <v>196</v>
      </c>
      <c r="AW65" s="79">
        <v>180</v>
      </c>
      <c r="AX65" s="79"/>
      <c r="BC65" s="79" t="s">
        <v>197</v>
      </c>
      <c r="BD65" s="76">
        <f t="shared" si="1"/>
        <v>0</v>
      </c>
      <c r="BF65" s="78" t="s">
        <v>223</v>
      </c>
      <c r="CC65" s="76"/>
      <c r="CV65" s="76"/>
    </row>
    <row r="66" spans="1:101" ht="45" customHeight="1" x14ac:dyDescent="0.15">
      <c r="A66" s="68"/>
      <c r="B66" s="62"/>
      <c r="C66" s="62"/>
      <c r="D66" s="63"/>
      <c r="E66" s="62" t="s">
        <v>390</v>
      </c>
      <c r="F66" s="101" t="s">
        <v>387</v>
      </c>
      <c r="G66" s="68"/>
      <c r="H66" s="65"/>
      <c r="I66" s="68" t="s">
        <v>359</v>
      </c>
      <c r="J66" s="65"/>
      <c r="K66" s="65"/>
      <c r="L66" s="68"/>
      <c r="M66" s="68"/>
      <c r="N66" s="68"/>
      <c r="O66" s="68"/>
      <c r="P66" s="64"/>
      <c r="Q66" s="68"/>
      <c r="R66" s="68"/>
      <c r="S66" s="68"/>
      <c r="U66" s="78" t="s">
        <v>388</v>
      </c>
      <c r="Y66" s="79" t="s">
        <v>51</v>
      </c>
      <c r="Z66" s="79"/>
      <c r="AC66" s="79"/>
      <c r="AI66" s="78" t="s">
        <v>29</v>
      </c>
      <c r="AR66" s="78" t="s">
        <v>196</v>
      </c>
      <c r="AW66" s="79">
        <v>180</v>
      </c>
      <c r="AX66" s="79"/>
      <c r="BC66" s="79" t="s">
        <v>197</v>
      </c>
      <c r="BD66" s="76">
        <f t="shared" ref="BD66:BD129" si="3">CC66+CV66</f>
        <v>0</v>
      </c>
      <c r="BF66" s="78" t="s">
        <v>223</v>
      </c>
      <c r="CC66" s="76"/>
      <c r="CV66" s="76"/>
    </row>
    <row r="67" spans="1:101" ht="33.75" customHeight="1" x14ac:dyDescent="0.15">
      <c r="A67" s="68">
        <v>63</v>
      </c>
      <c r="B67" s="62" t="s">
        <v>391</v>
      </c>
      <c r="C67" s="62">
        <v>1003988458</v>
      </c>
      <c r="D67" s="63" t="str">
        <f t="shared" ref="D67:D98" si="4">HYPERLINK(CONCATENATE("https://portal.dnb.de/opac.htm?method=simpleSearch&amp;cqlMode=true&amp;query=idn%3D",C67))</f>
        <v>https://portal.dnb.de/opac.htm?method=simpleSearch&amp;cqlMode=true&amp;query=idn%3D1003988458</v>
      </c>
      <c r="E67" s="62" t="s">
        <v>392</v>
      </c>
      <c r="F67" s="62"/>
      <c r="G67" s="68" t="s">
        <v>200</v>
      </c>
      <c r="H67" s="65" t="s">
        <v>40</v>
      </c>
      <c r="I67" s="68" t="s">
        <v>191</v>
      </c>
      <c r="J67" s="65" t="s">
        <v>201</v>
      </c>
      <c r="K67" s="65" t="s">
        <v>253</v>
      </c>
      <c r="L67" s="68"/>
      <c r="M67" s="68" t="s">
        <v>203</v>
      </c>
      <c r="N67" s="68" t="s">
        <v>237</v>
      </c>
      <c r="O67" s="68">
        <v>2</v>
      </c>
      <c r="P67" s="64"/>
      <c r="Q67" s="68"/>
      <c r="R67" s="68"/>
      <c r="S67" s="68"/>
      <c r="Y67" s="79" t="s">
        <v>39</v>
      </c>
      <c r="Z67" s="79"/>
      <c r="AC67" s="79" t="s">
        <v>56</v>
      </c>
      <c r="AI67" s="78" t="s">
        <v>29</v>
      </c>
      <c r="AW67" s="79">
        <v>45</v>
      </c>
      <c r="AX67" s="79"/>
      <c r="BC67" s="79" t="s">
        <v>239</v>
      </c>
      <c r="BD67" s="76">
        <f t="shared" si="3"/>
        <v>7.5</v>
      </c>
      <c r="BJ67" s="78" t="s">
        <v>205</v>
      </c>
      <c r="BK67" s="78" t="s">
        <v>196</v>
      </c>
      <c r="BL67" s="85" t="s">
        <v>393</v>
      </c>
      <c r="BQ67" s="78" t="s">
        <v>196</v>
      </c>
      <c r="BR67" s="78" t="s">
        <v>196</v>
      </c>
      <c r="BT67" s="78" t="s">
        <v>77</v>
      </c>
      <c r="BU67" s="78">
        <v>3</v>
      </c>
      <c r="CC67" s="76">
        <v>6</v>
      </c>
      <c r="CD67" s="85" t="s">
        <v>394</v>
      </c>
      <c r="CL67" s="78" t="s">
        <v>196</v>
      </c>
      <c r="CV67" s="76">
        <v>1.5</v>
      </c>
    </row>
    <row r="68" spans="1:101" ht="22.5" customHeight="1" x14ac:dyDescent="0.15">
      <c r="A68" s="68">
        <v>64</v>
      </c>
      <c r="B68" s="62" t="s">
        <v>395</v>
      </c>
      <c r="C68" s="62">
        <v>1003797199</v>
      </c>
      <c r="D68" s="63" t="str">
        <f t="shared" si="4"/>
        <v>https://portal.dnb.de/opac.htm?method=simpleSearch&amp;cqlMode=true&amp;query=idn%3D1003797199</v>
      </c>
      <c r="E68" s="62" t="s">
        <v>396</v>
      </c>
      <c r="F68" s="62"/>
      <c r="G68" s="68" t="s">
        <v>200</v>
      </c>
      <c r="H68" s="65" t="s">
        <v>44</v>
      </c>
      <c r="I68" s="68" t="s">
        <v>191</v>
      </c>
      <c r="J68" s="65" t="s">
        <v>211</v>
      </c>
      <c r="K68" s="65" t="s">
        <v>397</v>
      </c>
      <c r="L68" s="68"/>
      <c r="M68" s="68"/>
      <c r="N68" s="68" t="s">
        <v>195</v>
      </c>
      <c r="O68" s="68"/>
      <c r="P68" s="64"/>
      <c r="Q68" s="68"/>
      <c r="R68" s="68"/>
      <c r="S68" s="68"/>
      <c r="Y68" s="79" t="s">
        <v>43</v>
      </c>
      <c r="Z68" s="79" t="s">
        <v>398</v>
      </c>
      <c r="AC68" s="79" t="s">
        <v>58</v>
      </c>
      <c r="AI68" s="78" t="s">
        <v>29</v>
      </c>
      <c r="AP68" s="78" t="s">
        <v>196</v>
      </c>
      <c r="AQ68" s="79" t="s">
        <v>399</v>
      </c>
      <c r="AR68" s="78" t="s">
        <v>196</v>
      </c>
      <c r="AS68" s="78" t="s">
        <v>63</v>
      </c>
      <c r="AT68" s="78" t="s">
        <v>196</v>
      </c>
      <c r="AW68" s="79">
        <v>110</v>
      </c>
      <c r="AX68" s="79"/>
      <c r="BC68" s="79" t="s">
        <v>197</v>
      </c>
      <c r="BD68" s="76">
        <f t="shared" si="3"/>
        <v>0</v>
      </c>
      <c r="BL68" s="85" t="s">
        <v>400</v>
      </c>
      <c r="BO68" s="56" t="s">
        <v>206</v>
      </c>
      <c r="CC68" s="76"/>
      <c r="CV68" s="76"/>
    </row>
    <row r="69" spans="1:101" ht="22.5" customHeight="1" x14ac:dyDescent="0.15">
      <c r="A69" s="68">
        <v>65</v>
      </c>
      <c r="B69" s="62" t="s">
        <v>401</v>
      </c>
      <c r="C69" s="62">
        <v>1003798918</v>
      </c>
      <c r="D69" s="63" t="str">
        <f t="shared" si="4"/>
        <v>https://portal.dnb.de/opac.htm?method=simpleSearch&amp;cqlMode=true&amp;query=idn%3D1003798918</v>
      </c>
      <c r="E69" s="62" t="s">
        <v>402</v>
      </c>
      <c r="F69" s="62"/>
      <c r="G69" s="68"/>
      <c r="H69" s="65" t="s">
        <v>42</v>
      </c>
      <c r="I69" s="68" t="s">
        <v>235</v>
      </c>
      <c r="J69" s="65" t="s">
        <v>201</v>
      </c>
      <c r="K69" s="65" t="s">
        <v>202</v>
      </c>
      <c r="L69" s="68"/>
      <c r="M69" s="68" t="s">
        <v>203</v>
      </c>
      <c r="N69" s="68" t="s">
        <v>237</v>
      </c>
      <c r="O69" s="68">
        <v>1</v>
      </c>
      <c r="P69" s="64"/>
      <c r="Q69" s="68"/>
      <c r="R69" s="68"/>
      <c r="S69" s="68"/>
      <c r="Y69" s="79" t="s">
        <v>41</v>
      </c>
      <c r="Z69" s="79"/>
      <c r="AC69" s="79" t="s">
        <v>54</v>
      </c>
      <c r="AI69" s="78" t="s">
        <v>29</v>
      </c>
      <c r="AW69" s="79">
        <v>110</v>
      </c>
      <c r="AX69" s="79"/>
      <c r="AY69" s="79" t="s">
        <v>196</v>
      </c>
      <c r="AZ69" s="79" t="s">
        <v>403</v>
      </c>
      <c r="BC69" s="79" t="s">
        <v>239</v>
      </c>
      <c r="BD69" s="76">
        <f t="shared" si="3"/>
        <v>6</v>
      </c>
      <c r="BJ69" s="78" t="s">
        <v>205</v>
      </c>
      <c r="BK69" s="78" t="s">
        <v>196</v>
      </c>
      <c r="BL69" s="85" t="s">
        <v>404</v>
      </c>
      <c r="CC69" s="76"/>
      <c r="CE69" s="78" t="s">
        <v>196</v>
      </c>
      <c r="CL69" s="78" t="s">
        <v>196</v>
      </c>
      <c r="CO69" s="78" t="s">
        <v>196</v>
      </c>
      <c r="CS69" s="78" t="s">
        <v>196</v>
      </c>
      <c r="CV69" s="76">
        <v>6</v>
      </c>
      <c r="CW69" s="85" t="s">
        <v>405</v>
      </c>
    </row>
    <row r="70" spans="1:101" ht="12.75" customHeight="1" x14ac:dyDescent="0.15">
      <c r="A70" s="68">
        <v>66</v>
      </c>
      <c r="B70" s="62" t="s">
        <v>406</v>
      </c>
      <c r="C70" s="62">
        <v>1003941494</v>
      </c>
      <c r="D70" s="63" t="str">
        <f t="shared" si="4"/>
        <v>https://portal.dnb.de/opac.htm?method=simpleSearch&amp;cqlMode=true&amp;query=idn%3D1003941494</v>
      </c>
      <c r="E70" s="62" t="s">
        <v>407</v>
      </c>
      <c r="F70" s="62"/>
      <c r="G70" s="68"/>
      <c r="H70" s="65"/>
      <c r="I70" s="68" t="s">
        <v>235</v>
      </c>
      <c r="J70" s="65"/>
      <c r="K70" s="65"/>
      <c r="L70" s="68"/>
      <c r="M70" s="68"/>
      <c r="N70" s="68"/>
      <c r="O70" s="68"/>
      <c r="P70" s="64"/>
      <c r="Q70" s="68"/>
      <c r="R70" s="68"/>
      <c r="S70" s="68"/>
      <c r="U70" s="78" t="s">
        <v>408</v>
      </c>
      <c r="Y70" s="79" t="s">
        <v>41</v>
      </c>
      <c r="Z70" s="79"/>
      <c r="AB70" s="78" t="s">
        <v>196</v>
      </c>
      <c r="AC70" s="79" t="s">
        <v>60</v>
      </c>
      <c r="AI70" s="78" t="s">
        <v>29</v>
      </c>
      <c r="AN70" s="78" t="s">
        <v>196</v>
      </c>
      <c r="AR70" s="78" t="s">
        <v>196</v>
      </c>
      <c r="AW70" s="79">
        <v>110</v>
      </c>
      <c r="AX70" s="79"/>
      <c r="BC70" s="79" t="s">
        <v>197</v>
      </c>
      <c r="BD70" s="76">
        <f t="shared" si="3"/>
        <v>0</v>
      </c>
      <c r="BF70" s="78" t="s">
        <v>223</v>
      </c>
      <c r="CC70" s="76"/>
      <c r="CV70" s="76"/>
    </row>
    <row r="71" spans="1:101" ht="12.75" customHeight="1" x14ac:dyDescent="0.15">
      <c r="A71" s="68">
        <v>67</v>
      </c>
      <c r="B71" s="62" t="s">
        <v>409</v>
      </c>
      <c r="C71" s="62">
        <v>1003942393</v>
      </c>
      <c r="D71" s="63" t="str">
        <f t="shared" si="4"/>
        <v>https://portal.dnb.de/opac.htm?method=simpleSearch&amp;cqlMode=true&amp;query=idn%3D1003942393</v>
      </c>
      <c r="E71" s="62" t="s">
        <v>410</v>
      </c>
      <c r="F71" s="62"/>
      <c r="G71" s="68"/>
      <c r="H71" s="65"/>
      <c r="I71" s="68" t="s">
        <v>235</v>
      </c>
      <c r="J71" s="65"/>
      <c r="K71" s="65"/>
      <c r="L71" s="68"/>
      <c r="M71" s="68"/>
      <c r="N71" s="68"/>
      <c r="O71" s="68"/>
      <c r="P71" s="64"/>
      <c r="Q71" s="68"/>
      <c r="R71" s="68"/>
      <c r="S71" s="68"/>
      <c r="U71" s="78" t="s">
        <v>411</v>
      </c>
      <c r="Y71" s="79" t="s">
        <v>41</v>
      </c>
      <c r="Z71" s="79"/>
      <c r="AB71" s="78" t="s">
        <v>196</v>
      </c>
      <c r="AC71" s="79" t="s">
        <v>60</v>
      </c>
      <c r="AI71" s="78" t="s">
        <v>29</v>
      </c>
      <c r="AN71" s="78" t="s">
        <v>196</v>
      </c>
      <c r="AR71" s="78" t="s">
        <v>196</v>
      </c>
      <c r="AW71" s="79">
        <v>110</v>
      </c>
      <c r="AX71" s="79"/>
      <c r="BC71" s="79" t="s">
        <v>197</v>
      </c>
      <c r="BD71" s="76">
        <f t="shared" si="3"/>
        <v>0</v>
      </c>
      <c r="BF71" s="78" t="s">
        <v>223</v>
      </c>
      <c r="CC71" s="76"/>
      <c r="CV71" s="76"/>
    </row>
    <row r="72" spans="1:101" ht="12.75" customHeight="1" x14ac:dyDescent="0.15">
      <c r="A72" s="68">
        <v>68</v>
      </c>
      <c r="B72" s="62" t="s">
        <v>412</v>
      </c>
      <c r="C72" s="62">
        <v>1003941842</v>
      </c>
      <c r="D72" s="63" t="str">
        <f t="shared" si="4"/>
        <v>https://portal.dnb.de/opac.htm?method=simpleSearch&amp;cqlMode=true&amp;query=idn%3D1003941842</v>
      </c>
      <c r="E72" s="62" t="s">
        <v>413</v>
      </c>
      <c r="F72" s="62"/>
      <c r="G72" s="68"/>
      <c r="H72" s="65"/>
      <c r="I72" s="68"/>
      <c r="J72" s="65"/>
      <c r="K72" s="65"/>
      <c r="L72" s="68"/>
      <c r="M72" s="68"/>
      <c r="N72" s="68"/>
      <c r="O72" s="68"/>
      <c r="P72" s="64"/>
      <c r="Q72" s="68"/>
      <c r="R72" s="68"/>
      <c r="S72" s="68"/>
      <c r="Y72" s="79"/>
      <c r="Z72" s="79"/>
      <c r="AC72" s="79"/>
      <c r="AW72" s="79"/>
      <c r="AX72" s="79"/>
      <c r="BD72" s="76">
        <f t="shared" si="3"/>
        <v>0</v>
      </c>
      <c r="CC72" s="76"/>
      <c r="CV72" s="76"/>
    </row>
    <row r="73" spans="1:101" ht="22.5" customHeight="1" x14ac:dyDescent="0.15">
      <c r="A73" s="68">
        <v>69</v>
      </c>
      <c r="B73" s="62" t="s">
        <v>414</v>
      </c>
      <c r="C73" s="62">
        <v>1003928005</v>
      </c>
      <c r="D73" s="63" t="str">
        <f t="shared" si="4"/>
        <v>https://portal.dnb.de/opac.htm?method=simpleSearch&amp;cqlMode=true&amp;query=idn%3D1003928005</v>
      </c>
      <c r="E73" s="62" t="s">
        <v>415</v>
      </c>
      <c r="F73" s="62"/>
      <c r="G73" s="68" t="s">
        <v>200</v>
      </c>
      <c r="H73" s="65" t="s">
        <v>44</v>
      </c>
      <c r="I73" s="68" t="s">
        <v>191</v>
      </c>
      <c r="J73" s="65" t="s">
        <v>201</v>
      </c>
      <c r="K73" s="65" t="s">
        <v>416</v>
      </c>
      <c r="L73" s="68"/>
      <c r="M73" s="68"/>
      <c r="N73" s="68" t="s">
        <v>195</v>
      </c>
      <c r="O73" s="68">
        <v>0</v>
      </c>
      <c r="P73" s="64"/>
      <c r="Q73" s="68"/>
      <c r="R73" s="68"/>
      <c r="S73" s="68"/>
      <c r="X73" s="78" t="s">
        <v>196</v>
      </c>
      <c r="Y73" s="79" t="s">
        <v>43</v>
      </c>
      <c r="Z73" s="79"/>
      <c r="AC73" s="79" t="s">
        <v>58</v>
      </c>
      <c r="AI73" s="78" t="s">
        <v>29</v>
      </c>
      <c r="AW73" s="79">
        <v>110</v>
      </c>
      <c r="AX73" s="79"/>
      <c r="BC73" s="79" t="s">
        <v>197</v>
      </c>
      <c r="BD73" s="76">
        <f t="shared" si="3"/>
        <v>0</v>
      </c>
      <c r="BO73" s="56" t="s">
        <v>364</v>
      </c>
      <c r="CC73" s="76"/>
      <c r="CV73" s="76"/>
    </row>
    <row r="74" spans="1:101" ht="22.5" customHeight="1" x14ac:dyDescent="0.15">
      <c r="A74" s="68">
        <v>70</v>
      </c>
      <c r="B74" s="62" t="s">
        <v>417</v>
      </c>
      <c r="C74" s="62">
        <v>1003840507</v>
      </c>
      <c r="D74" s="63" t="str">
        <f t="shared" si="4"/>
        <v>https://portal.dnb.de/opac.htm?method=simpleSearch&amp;cqlMode=true&amp;query=idn%3D1003840507</v>
      </c>
      <c r="E74" s="62" t="s">
        <v>418</v>
      </c>
      <c r="F74" s="62"/>
      <c r="G74" s="68" t="s">
        <v>200</v>
      </c>
      <c r="H74" s="65" t="s">
        <v>44</v>
      </c>
      <c r="I74" s="68" t="s">
        <v>191</v>
      </c>
      <c r="J74" s="65" t="s">
        <v>201</v>
      </c>
      <c r="K74" s="65" t="s">
        <v>59</v>
      </c>
      <c r="L74" s="68"/>
      <c r="M74" s="68"/>
      <c r="N74" s="68" t="s">
        <v>195</v>
      </c>
      <c r="O74" s="68">
        <v>0</v>
      </c>
      <c r="P74" s="64"/>
      <c r="Q74" s="68"/>
      <c r="R74" s="68"/>
      <c r="S74" s="68"/>
      <c r="X74" s="78" t="s">
        <v>196</v>
      </c>
      <c r="Y74" s="79" t="s">
        <v>43</v>
      </c>
      <c r="Z74" s="79"/>
      <c r="AC74" s="79" t="s">
        <v>58</v>
      </c>
      <c r="AI74" s="78" t="s">
        <v>29</v>
      </c>
      <c r="AW74" s="79">
        <v>110</v>
      </c>
      <c r="AX74" s="79"/>
      <c r="BC74" s="79" t="s">
        <v>197</v>
      </c>
      <c r="BD74" s="76">
        <f t="shared" si="3"/>
        <v>0</v>
      </c>
      <c r="BM74" s="57" t="s">
        <v>419</v>
      </c>
      <c r="BO74" s="56" t="s">
        <v>364</v>
      </c>
      <c r="CC74" s="76"/>
      <c r="CV74" s="76"/>
    </row>
    <row r="75" spans="1:101" ht="33.75" customHeight="1" x14ac:dyDescent="0.15">
      <c r="A75" s="68">
        <v>71</v>
      </c>
      <c r="B75" s="62" t="s">
        <v>420</v>
      </c>
      <c r="C75" s="62">
        <v>1003929176</v>
      </c>
      <c r="D75" s="63" t="str">
        <f t="shared" si="4"/>
        <v>https://portal.dnb.de/opac.htm?method=simpleSearch&amp;cqlMode=true&amp;query=idn%3D1003929176</v>
      </c>
      <c r="E75" s="62" t="s">
        <v>421</v>
      </c>
      <c r="F75" s="62"/>
      <c r="G75" s="68" t="s">
        <v>200</v>
      </c>
      <c r="H75" s="65" t="s">
        <v>44</v>
      </c>
      <c r="I75" s="68" t="s">
        <v>191</v>
      </c>
      <c r="J75" s="65" t="s">
        <v>201</v>
      </c>
      <c r="K75" s="65" t="s">
        <v>325</v>
      </c>
      <c r="L75" s="68"/>
      <c r="M75" s="68" t="s">
        <v>203</v>
      </c>
      <c r="N75" s="68" t="s">
        <v>237</v>
      </c>
      <c r="O75" s="68">
        <v>1</v>
      </c>
      <c r="P75" s="64"/>
      <c r="Q75" s="68"/>
      <c r="R75" s="68"/>
      <c r="S75" s="68"/>
      <c r="X75" s="78" t="s">
        <v>196</v>
      </c>
      <c r="Y75" s="79" t="s">
        <v>39</v>
      </c>
      <c r="Z75" s="79"/>
      <c r="AC75" s="79" t="s">
        <v>54</v>
      </c>
      <c r="AI75" s="78" t="s">
        <v>29</v>
      </c>
      <c r="AU75" s="78">
        <v>0</v>
      </c>
      <c r="AV75" s="78" t="s">
        <v>196</v>
      </c>
      <c r="AW75" s="79">
        <v>0</v>
      </c>
      <c r="AX75" s="79" t="s">
        <v>422</v>
      </c>
      <c r="BC75" s="79" t="s">
        <v>197</v>
      </c>
      <c r="BD75" s="76">
        <f t="shared" si="3"/>
        <v>0</v>
      </c>
      <c r="BJ75" s="78" t="s">
        <v>205</v>
      </c>
      <c r="BK75" s="78" t="s">
        <v>196</v>
      </c>
      <c r="BO75" s="56" t="s">
        <v>206</v>
      </c>
      <c r="CC75" s="76"/>
      <c r="CV75" s="76"/>
    </row>
    <row r="76" spans="1:101" ht="56.25" customHeight="1" x14ac:dyDescent="0.15">
      <c r="A76" s="68">
        <v>72</v>
      </c>
      <c r="B76" s="62" t="s">
        <v>423</v>
      </c>
      <c r="C76" s="62">
        <v>1003800785</v>
      </c>
      <c r="D76" s="63" t="str">
        <f t="shared" si="4"/>
        <v>https://portal.dnb.de/opac.htm?method=simpleSearch&amp;cqlMode=true&amp;query=idn%3D1003800785</v>
      </c>
      <c r="E76" s="62" t="s">
        <v>424</v>
      </c>
      <c r="F76" s="101" t="s">
        <v>425</v>
      </c>
      <c r="G76" s="68"/>
      <c r="H76" s="65"/>
      <c r="I76" s="68"/>
      <c r="J76" s="65"/>
      <c r="K76" s="65"/>
      <c r="L76" s="68"/>
      <c r="M76" s="68"/>
      <c r="N76" s="68"/>
      <c r="O76" s="68"/>
      <c r="P76" s="64"/>
      <c r="Q76" s="68"/>
      <c r="R76" s="68"/>
      <c r="S76" s="68"/>
      <c r="Y76" s="79"/>
      <c r="Z76" s="79"/>
      <c r="AC76" s="79"/>
      <c r="AW76" s="79"/>
      <c r="AX76" s="79"/>
      <c r="BD76" s="76">
        <f t="shared" si="3"/>
        <v>0</v>
      </c>
      <c r="CC76" s="76"/>
      <c r="CV76" s="76"/>
    </row>
    <row r="77" spans="1:101" ht="45" customHeight="1" x14ac:dyDescent="0.15">
      <c r="A77" s="68">
        <v>73</v>
      </c>
      <c r="B77" s="62" t="s">
        <v>426</v>
      </c>
      <c r="C77" s="62">
        <v>1003872638</v>
      </c>
      <c r="D77" s="63" t="str">
        <f t="shared" si="4"/>
        <v>https://portal.dnb.de/opac.htm?method=simpleSearch&amp;cqlMode=true&amp;query=idn%3D1003872638</v>
      </c>
      <c r="E77" s="62" t="s">
        <v>427</v>
      </c>
      <c r="F77" s="62"/>
      <c r="G77" s="68" t="s">
        <v>200</v>
      </c>
      <c r="H77" s="65" t="s">
        <v>40</v>
      </c>
      <c r="I77" s="68" t="s">
        <v>191</v>
      </c>
      <c r="J77" s="65" t="s">
        <v>201</v>
      </c>
      <c r="K77" s="65" t="s">
        <v>428</v>
      </c>
      <c r="L77" s="68" t="s">
        <v>194</v>
      </c>
      <c r="M77" s="68" t="s">
        <v>203</v>
      </c>
      <c r="N77" s="68" t="s">
        <v>237</v>
      </c>
      <c r="O77" s="68">
        <v>1</v>
      </c>
      <c r="P77" s="64"/>
      <c r="Q77" s="68"/>
      <c r="R77" s="68"/>
      <c r="S77" s="68"/>
      <c r="Y77" s="79" t="s">
        <v>39</v>
      </c>
      <c r="Z77" s="79"/>
      <c r="AC77" s="79" t="s">
        <v>56</v>
      </c>
      <c r="AI77" s="78" t="s">
        <v>29</v>
      </c>
      <c r="AP77" s="79" t="s">
        <v>196</v>
      </c>
      <c r="AW77" s="79">
        <v>60</v>
      </c>
      <c r="AX77" s="79" t="s">
        <v>429</v>
      </c>
      <c r="BC77" s="79" t="s">
        <v>239</v>
      </c>
      <c r="BD77" s="76">
        <f t="shared" si="3"/>
        <v>0.5</v>
      </c>
      <c r="BJ77" s="78" t="s">
        <v>205</v>
      </c>
      <c r="BK77" s="78" t="s">
        <v>196</v>
      </c>
      <c r="BL77" s="85" t="s">
        <v>430</v>
      </c>
      <c r="BO77" s="56" t="s">
        <v>431</v>
      </c>
      <c r="BR77" s="78" t="s">
        <v>196</v>
      </c>
      <c r="CB77" s="78" t="s">
        <v>196</v>
      </c>
      <c r="CC77" s="76">
        <v>0.5</v>
      </c>
      <c r="CV77" s="76"/>
    </row>
    <row r="78" spans="1:101" ht="22.5" customHeight="1" x14ac:dyDescent="0.15">
      <c r="A78" s="68">
        <v>74</v>
      </c>
      <c r="B78" s="62" t="s">
        <v>432</v>
      </c>
      <c r="C78" s="62" t="s">
        <v>433</v>
      </c>
      <c r="D78" s="63" t="str">
        <f t="shared" si="4"/>
        <v>https://portal.dnb.de/opac.htm?method=simpleSearch&amp;cqlMode=true&amp;query=idn%3D100399234X</v>
      </c>
      <c r="E78" s="62" t="s">
        <v>434</v>
      </c>
      <c r="F78" s="62"/>
      <c r="G78" s="68" t="s">
        <v>200</v>
      </c>
      <c r="H78" s="65" t="s">
        <v>46</v>
      </c>
      <c r="I78" s="68" t="s">
        <v>191</v>
      </c>
      <c r="J78" s="65" t="s">
        <v>201</v>
      </c>
      <c r="K78" s="65" t="s">
        <v>435</v>
      </c>
      <c r="L78" s="68" t="s">
        <v>194</v>
      </c>
      <c r="M78" s="68"/>
      <c r="N78" s="68" t="s">
        <v>195</v>
      </c>
      <c r="O78" s="68">
        <v>0</v>
      </c>
      <c r="P78" s="64"/>
      <c r="Q78" s="68"/>
      <c r="R78" s="68"/>
      <c r="S78" s="68"/>
      <c r="Y78" s="79" t="s">
        <v>45</v>
      </c>
      <c r="Z78" s="79"/>
      <c r="AC78" s="79" t="s">
        <v>58</v>
      </c>
      <c r="AI78" s="78" t="s">
        <v>29</v>
      </c>
      <c r="AW78" s="79">
        <v>110</v>
      </c>
      <c r="AX78" s="79"/>
      <c r="BC78" s="79" t="s">
        <v>197</v>
      </c>
      <c r="BD78" s="76">
        <f t="shared" si="3"/>
        <v>0</v>
      </c>
      <c r="CC78" s="76"/>
      <c r="CV78" s="76"/>
    </row>
    <row r="79" spans="1:101" ht="22.5" customHeight="1" x14ac:dyDescent="0.15">
      <c r="A79" s="68">
        <v>75</v>
      </c>
      <c r="B79" s="62" t="s">
        <v>436</v>
      </c>
      <c r="C79" s="62">
        <v>1003992730</v>
      </c>
      <c r="D79" s="63" t="str">
        <f t="shared" si="4"/>
        <v>https://portal.dnb.de/opac.htm?method=simpleSearch&amp;cqlMode=true&amp;query=idn%3D1003992730</v>
      </c>
      <c r="E79" s="62" t="s">
        <v>437</v>
      </c>
      <c r="F79" s="62"/>
      <c r="G79" s="68" t="s">
        <v>200</v>
      </c>
      <c r="H79" s="65" t="s">
        <v>40</v>
      </c>
      <c r="I79" s="68" t="s">
        <v>191</v>
      </c>
      <c r="J79" s="65" t="s">
        <v>201</v>
      </c>
      <c r="K79" s="65" t="s">
        <v>360</v>
      </c>
      <c r="L79" s="68"/>
      <c r="M79" s="68"/>
      <c r="N79" s="68" t="s">
        <v>195</v>
      </c>
      <c r="O79" s="68">
        <v>1</v>
      </c>
      <c r="P79" s="64"/>
      <c r="Q79" s="68"/>
      <c r="R79" s="68"/>
      <c r="S79" s="68"/>
      <c r="Y79" s="79" t="s">
        <v>39</v>
      </c>
      <c r="Z79" s="79"/>
      <c r="AB79" s="78" t="s">
        <v>196</v>
      </c>
      <c r="AC79" s="79" t="s">
        <v>54</v>
      </c>
      <c r="AI79" s="78" t="s">
        <v>29</v>
      </c>
      <c r="AW79" s="79">
        <v>110</v>
      </c>
      <c r="AX79" s="79"/>
      <c r="BC79" s="79" t="s">
        <v>197</v>
      </c>
      <c r="BD79" s="76">
        <f t="shared" si="3"/>
        <v>0</v>
      </c>
      <c r="CC79" s="76"/>
      <c r="CV79" s="76"/>
    </row>
    <row r="80" spans="1:101" ht="33.75" customHeight="1" x14ac:dyDescent="0.15">
      <c r="A80" s="68">
        <v>76</v>
      </c>
      <c r="B80" s="62" t="s">
        <v>438</v>
      </c>
      <c r="C80" s="62">
        <v>1003915108</v>
      </c>
      <c r="D80" s="63" t="str">
        <f t="shared" si="4"/>
        <v>https://portal.dnb.de/opac.htm?method=simpleSearch&amp;cqlMode=true&amp;query=idn%3D1003915108</v>
      </c>
      <c r="E80" s="62" t="s">
        <v>439</v>
      </c>
      <c r="F80" s="62"/>
      <c r="G80" s="68" t="s">
        <v>200</v>
      </c>
      <c r="H80" s="65" t="s">
        <v>40</v>
      </c>
      <c r="I80" s="68" t="s">
        <v>191</v>
      </c>
      <c r="J80" s="65" t="s">
        <v>201</v>
      </c>
      <c r="K80" s="65" t="s">
        <v>440</v>
      </c>
      <c r="L80" s="68"/>
      <c r="M80" s="68" t="s">
        <v>203</v>
      </c>
      <c r="N80" s="68" t="s">
        <v>237</v>
      </c>
      <c r="O80" s="68">
        <v>0</v>
      </c>
      <c r="P80" s="64"/>
      <c r="Q80" s="68"/>
      <c r="R80" s="68"/>
      <c r="S80" s="68"/>
      <c r="Y80" s="79" t="s">
        <v>39</v>
      </c>
      <c r="Z80" s="79"/>
      <c r="AC80" s="79" t="s">
        <v>54</v>
      </c>
      <c r="AI80" s="78" t="s">
        <v>29</v>
      </c>
      <c r="AU80" s="78">
        <v>2</v>
      </c>
      <c r="AW80" s="79">
        <v>110</v>
      </c>
      <c r="AX80" s="79" t="s">
        <v>441</v>
      </c>
      <c r="BD80" s="76">
        <f t="shared" si="3"/>
        <v>0</v>
      </c>
      <c r="BJ80" s="78" t="s">
        <v>205</v>
      </c>
      <c r="BK80" s="78" t="s">
        <v>196</v>
      </c>
      <c r="BL80" s="85" t="s">
        <v>442</v>
      </c>
      <c r="BO80" s="56" t="s">
        <v>206</v>
      </c>
      <c r="CC80" s="76"/>
      <c r="CV80" s="76"/>
    </row>
    <row r="81" spans="1:100" ht="22.5" customHeight="1" x14ac:dyDescent="0.15">
      <c r="A81" s="68">
        <v>77</v>
      </c>
      <c r="B81" s="62" t="s">
        <v>443</v>
      </c>
      <c r="C81" s="62">
        <v>1003984738</v>
      </c>
      <c r="D81" s="63" t="str">
        <f t="shared" si="4"/>
        <v>https://portal.dnb.de/opac.htm?method=simpleSearch&amp;cqlMode=true&amp;query=idn%3D1003984738</v>
      </c>
      <c r="E81" s="62" t="s">
        <v>444</v>
      </c>
      <c r="F81" s="62"/>
      <c r="G81" s="67" t="s">
        <v>200</v>
      </c>
      <c r="H81" s="65" t="s">
        <v>44</v>
      </c>
      <c r="I81" s="68" t="s">
        <v>191</v>
      </c>
      <c r="J81" s="65" t="s">
        <v>201</v>
      </c>
      <c r="K81" s="65" t="s">
        <v>416</v>
      </c>
      <c r="L81" s="68"/>
      <c r="M81" s="68" t="s">
        <v>145</v>
      </c>
      <c r="N81" s="68" t="s">
        <v>221</v>
      </c>
      <c r="O81" s="68">
        <v>0</v>
      </c>
      <c r="P81" s="64"/>
      <c r="Q81" s="68"/>
      <c r="R81" s="68"/>
      <c r="S81" s="68"/>
      <c r="X81" s="78" t="s">
        <v>196</v>
      </c>
      <c r="Y81" s="79" t="s">
        <v>43</v>
      </c>
      <c r="Z81" s="79"/>
      <c r="AB81" s="78" t="s">
        <v>196</v>
      </c>
      <c r="AC81" s="79" t="s">
        <v>60</v>
      </c>
      <c r="AD81" s="78" t="s">
        <v>196</v>
      </c>
      <c r="AI81" s="78" t="s">
        <v>29</v>
      </c>
      <c r="AN81" s="78" t="s">
        <v>196</v>
      </c>
      <c r="AU81" s="78">
        <v>0</v>
      </c>
      <c r="AV81" s="78" t="s">
        <v>196</v>
      </c>
      <c r="AW81" s="79">
        <v>110</v>
      </c>
      <c r="AX81" s="79"/>
      <c r="BA81" s="78" t="s">
        <v>196</v>
      </c>
      <c r="BC81" s="79" t="s">
        <v>197</v>
      </c>
      <c r="BD81" s="76">
        <f t="shared" si="3"/>
        <v>0</v>
      </c>
      <c r="BF81" s="78" t="s">
        <v>223</v>
      </c>
      <c r="CC81" s="76"/>
      <c r="CV81" s="76"/>
    </row>
    <row r="82" spans="1:100" ht="33.75" customHeight="1" x14ac:dyDescent="0.15">
      <c r="A82" s="68">
        <v>78</v>
      </c>
      <c r="B82" s="62" t="s">
        <v>445</v>
      </c>
      <c r="C82" s="62">
        <v>1003974392</v>
      </c>
      <c r="D82" s="63" t="str">
        <f t="shared" si="4"/>
        <v>https://portal.dnb.de/opac.htm?method=simpleSearch&amp;cqlMode=true&amp;query=idn%3D1003974392</v>
      </c>
      <c r="E82" s="62" t="s">
        <v>446</v>
      </c>
      <c r="F82" s="62"/>
      <c r="G82" s="67" t="s">
        <v>200</v>
      </c>
      <c r="H82" s="65" t="s">
        <v>44</v>
      </c>
      <c r="I82" s="68" t="s">
        <v>191</v>
      </c>
      <c r="J82" s="65" t="s">
        <v>201</v>
      </c>
      <c r="K82" s="65" t="s">
        <v>447</v>
      </c>
      <c r="L82" s="68"/>
      <c r="M82" s="68" t="s">
        <v>203</v>
      </c>
      <c r="N82" s="68" t="s">
        <v>204</v>
      </c>
      <c r="O82" s="68">
        <v>0</v>
      </c>
      <c r="P82" s="68"/>
      <c r="Q82" s="68"/>
      <c r="R82" s="68"/>
      <c r="S82" s="68"/>
      <c r="X82" s="78" t="s">
        <v>196</v>
      </c>
      <c r="Y82" s="79" t="s">
        <v>43</v>
      </c>
      <c r="Z82" s="79"/>
      <c r="AC82" s="79" t="s">
        <v>58</v>
      </c>
      <c r="AD82" s="78" t="s">
        <v>196</v>
      </c>
      <c r="AI82" s="78" t="s">
        <v>29</v>
      </c>
      <c r="AW82" s="79" t="s">
        <v>222</v>
      </c>
      <c r="AX82" s="79"/>
      <c r="BC82" s="79" t="s">
        <v>197</v>
      </c>
      <c r="BD82" s="76">
        <f t="shared" si="3"/>
        <v>0</v>
      </c>
      <c r="BJ82" s="78" t="s">
        <v>205</v>
      </c>
      <c r="BK82" s="78" t="s">
        <v>196</v>
      </c>
      <c r="CC82" s="76"/>
      <c r="CV82" s="76"/>
    </row>
    <row r="83" spans="1:100" ht="22.5" customHeight="1" x14ac:dyDescent="0.15">
      <c r="A83" s="68">
        <v>79</v>
      </c>
      <c r="B83" s="62" t="s">
        <v>448</v>
      </c>
      <c r="C83" s="62">
        <v>1003964338</v>
      </c>
      <c r="D83" s="63" t="str">
        <f t="shared" si="4"/>
        <v>https://portal.dnb.de/opac.htm?method=simpleSearch&amp;cqlMode=true&amp;query=idn%3D1003964338</v>
      </c>
      <c r="E83" s="62" t="s">
        <v>449</v>
      </c>
      <c r="F83" s="62"/>
      <c r="G83" s="68"/>
      <c r="H83" s="65" t="s">
        <v>44</v>
      </c>
      <c r="I83" s="68" t="s">
        <v>191</v>
      </c>
      <c r="J83" s="65" t="s">
        <v>192</v>
      </c>
      <c r="K83" s="65" t="s">
        <v>416</v>
      </c>
      <c r="L83" s="68"/>
      <c r="M83" s="68"/>
      <c r="N83" s="68" t="s">
        <v>195</v>
      </c>
      <c r="O83" s="68">
        <v>0</v>
      </c>
      <c r="P83" s="64"/>
      <c r="Q83" s="68"/>
      <c r="R83" s="68"/>
      <c r="S83" s="68"/>
      <c r="X83" s="78" t="s">
        <v>196</v>
      </c>
      <c r="Y83" s="79" t="s">
        <v>43</v>
      </c>
      <c r="Z83" s="79"/>
      <c r="AC83" s="79" t="s">
        <v>58</v>
      </c>
      <c r="AD83" s="78" t="s">
        <v>196</v>
      </c>
      <c r="AI83" s="78" t="s">
        <v>29</v>
      </c>
      <c r="AW83" s="79">
        <v>110</v>
      </c>
      <c r="AX83" s="79"/>
      <c r="BC83" s="79" t="s">
        <v>197</v>
      </c>
      <c r="BD83" s="76">
        <f t="shared" si="3"/>
        <v>0</v>
      </c>
      <c r="CC83" s="76"/>
      <c r="CV83" s="76"/>
    </row>
    <row r="84" spans="1:100" ht="22.5" customHeight="1" x14ac:dyDescent="0.15">
      <c r="A84" s="68">
        <v>80</v>
      </c>
      <c r="B84" s="62" t="s">
        <v>450</v>
      </c>
      <c r="C84" s="62" t="s">
        <v>451</v>
      </c>
      <c r="D84" s="63" t="str">
        <f t="shared" si="4"/>
        <v>https://portal.dnb.de/opac.htm?method=simpleSearch&amp;cqlMode=true&amp;query=idn%3D100389951X</v>
      </c>
      <c r="E84" s="62" t="s">
        <v>452</v>
      </c>
      <c r="F84" s="62"/>
      <c r="G84" s="68"/>
      <c r="H84" s="65" t="s">
        <v>42</v>
      </c>
      <c r="I84" s="68" t="s">
        <v>191</v>
      </c>
      <c r="J84" s="65" t="s">
        <v>201</v>
      </c>
      <c r="K84" s="65" t="s">
        <v>59</v>
      </c>
      <c r="L84" s="68"/>
      <c r="M84" s="68"/>
      <c r="N84" s="68" t="s">
        <v>195</v>
      </c>
      <c r="O84" s="68">
        <v>1</v>
      </c>
      <c r="P84" s="68"/>
      <c r="Q84" s="68"/>
      <c r="R84" s="68"/>
      <c r="S84" s="68"/>
      <c r="X84" s="78" t="s">
        <v>196</v>
      </c>
      <c r="Y84" s="79" t="s">
        <v>41</v>
      </c>
      <c r="Z84" s="79"/>
      <c r="AC84" s="79" t="s">
        <v>60</v>
      </c>
      <c r="AI84" s="78" t="s">
        <v>29</v>
      </c>
      <c r="AU84" s="78">
        <v>2</v>
      </c>
      <c r="AW84" s="79">
        <v>110</v>
      </c>
      <c r="AX84" s="79"/>
      <c r="BC84" s="79" t="s">
        <v>197</v>
      </c>
      <c r="BD84" s="76">
        <f t="shared" si="3"/>
        <v>0</v>
      </c>
      <c r="BM84" s="57" t="s">
        <v>419</v>
      </c>
      <c r="CC84" s="76"/>
      <c r="CV84" s="76"/>
    </row>
    <row r="85" spans="1:100" ht="45" customHeight="1" x14ac:dyDescent="0.15">
      <c r="A85" s="68">
        <v>81</v>
      </c>
      <c r="B85" s="62" t="s">
        <v>453</v>
      </c>
      <c r="C85" s="62">
        <v>1003982700</v>
      </c>
      <c r="D85" s="63" t="str">
        <f t="shared" si="4"/>
        <v>https://portal.dnb.de/opac.htm?method=simpleSearch&amp;cqlMode=true&amp;query=idn%3D1003982700</v>
      </c>
      <c r="E85" s="62" t="s">
        <v>454</v>
      </c>
      <c r="F85" s="62"/>
      <c r="G85" s="68"/>
      <c r="H85" s="65" t="s">
        <v>44</v>
      </c>
      <c r="I85" s="68" t="s">
        <v>191</v>
      </c>
      <c r="J85" s="65" t="s">
        <v>192</v>
      </c>
      <c r="K85" s="65" t="s">
        <v>455</v>
      </c>
      <c r="L85" s="68"/>
      <c r="M85" s="68" t="s">
        <v>145</v>
      </c>
      <c r="N85" s="68" t="s">
        <v>221</v>
      </c>
      <c r="O85" s="68">
        <v>0</v>
      </c>
      <c r="P85" s="64"/>
      <c r="Q85" s="68"/>
      <c r="R85" s="68"/>
      <c r="S85" s="68"/>
      <c r="Y85" s="79" t="s">
        <v>43</v>
      </c>
      <c r="Z85" s="79"/>
      <c r="AC85" s="79" t="s">
        <v>58</v>
      </c>
      <c r="AD85" s="78" t="s">
        <v>196</v>
      </c>
      <c r="AI85" s="78" t="s">
        <v>29</v>
      </c>
      <c r="AW85" s="79">
        <v>45</v>
      </c>
      <c r="AX85" s="79"/>
      <c r="BC85" s="79" t="s">
        <v>197</v>
      </c>
      <c r="BD85" s="76">
        <f t="shared" si="3"/>
        <v>0</v>
      </c>
      <c r="BF85" s="78" t="s">
        <v>223</v>
      </c>
      <c r="BM85" s="57" t="s">
        <v>456</v>
      </c>
      <c r="CC85" s="76"/>
      <c r="CV85" s="76"/>
    </row>
    <row r="86" spans="1:100" ht="22.5" customHeight="1" x14ac:dyDescent="0.15">
      <c r="A86" s="68">
        <v>82</v>
      </c>
      <c r="B86" s="62" t="s">
        <v>457</v>
      </c>
      <c r="C86" s="62">
        <v>1003868568</v>
      </c>
      <c r="D86" s="63" t="str">
        <f t="shared" si="4"/>
        <v>https://portal.dnb.de/opac.htm?method=simpleSearch&amp;cqlMode=true&amp;query=idn%3D1003868568</v>
      </c>
      <c r="E86" s="62" t="s">
        <v>458</v>
      </c>
      <c r="F86" s="62"/>
      <c r="G86" s="68"/>
      <c r="H86" s="65" t="s">
        <v>40</v>
      </c>
      <c r="I86" s="68" t="s">
        <v>191</v>
      </c>
      <c r="J86" s="65" t="s">
        <v>192</v>
      </c>
      <c r="K86" s="65" t="s">
        <v>459</v>
      </c>
      <c r="L86" s="68"/>
      <c r="M86" s="68" t="s">
        <v>203</v>
      </c>
      <c r="N86" s="68" t="s">
        <v>237</v>
      </c>
      <c r="O86" s="68">
        <v>0</v>
      </c>
      <c r="P86" s="64"/>
      <c r="Q86" s="68"/>
      <c r="R86" s="68"/>
      <c r="S86" s="68"/>
      <c r="Y86" s="79" t="s">
        <v>37</v>
      </c>
      <c r="Z86" s="79"/>
      <c r="AC86" s="79" t="s">
        <v>54</v>
      </c>
      <c r="AI86" s="78" t="s">
        <v>29</v>
      </c>
      <c r="AU86" s="78">
        <v>4</v>
      </c>
      <c r="AW86" s="79" t="s">
        <v>327</v>
      </c>
      <c r="AX86" s="79"/>
      <c r="BC86" s="79" t="s">
        <v>197</v>
      </c>
      <c r="BD86" s="76">
        <f t="shared" si="3"/>
        <v>0</v>
      </c>
      <c r="BJ86" s="78" t="s">
        <v>205</v>
      </c>
      <c r="BK86" s="78" t="s">
        <v>196</v>
      </c>
      <c r="BL86" s="85" t="s">
        <v>460</v>
      </c>
      <c r="BO86" s="56" t="s">
        <v>206</v>
      </c>
      <c r="CC86" s="76"/>
      <c r="CV86" s="76"/>
    </row>
    <row r="87" spans="1:100" x14ac:dyDescent="0.15">
      <c r="A87" s="68">
        <v>83</v>
      </c>
      <c r="B87" s="62" t="s">
        <v>461</v>
      </c>
      <c r="C87" s="62">
        <v>1003989381</v>
      </c>
      <c r="D87" s="63" t="str">
        <f t="shared" si="4"/>
        <v>https://portal.dnb.de/opac.htm?method=simpleSearch&amp;cqlMode=true&amp;query=idn%3D1003989381</v>
      </c>
      <c r="E87" s="62" t="s">
        <v>462</v>
      </c>
      <c r="F87" s="62"/>
      <c r="G87" s="68" t="s">
        <v>200</v>
      </c>
      <c r="H87" s="65" t="s">
        <v>44</v>
      </c>
      <c r="I87" s="68" t="s">
        <v>191</v>
      </c>
      <c r="J87" s="65" t="s">
        <v>192</v>
      </c>
      <c r="K87" s="65" t="s">
        <v>59</v>
      </c>
      <c r="L87" s="68"/>
      <c r="M87" s="68" t="s">
        <v>145</v>
      </c>
      <c r="N87" s="68" t="s">
        <v>463</v>
      </c>
      <c r="O87" s="68">
        <v>0</v>
      </c>
      <c r="P87" s="68"/>
      <c r="Q87" s="68"/>
      <c r="R87" s="68"/>
      <c r="S87" s="68"/>
      <c r="X87" s="78" t="s">
        <v>196</v>
      </c>
      <c r="Y87" s="79" t="s">
        <v>43</v>
      </c>
      <c r="Z87" s="79"/>
      <c r="AB87" s="78" t="s">
        <v>196</v>
      </c>
      <c r="AC87" s="79" t="s">
        <v>60</v>
      </c>
      <c r="AI87" s="78" t="s">
        <v>29</v>
      </c>
      <c r="AN87" s="78" t="s">
        <v>196</v>
      </c>
      <c r="AU87" s="78">
        <v>0</v>
      </c>
      <c r="AW87" s="79">
        <v>110</v>
      </c>
      <c r="AX87" s="79"/>
      <c r="BA87" s="78" t="s">
        <v>196</v>
      </c>
      <c r="BC87" s="79" t="s">
        <v>197</v>
      </c>
      <c r="BD87" s="76">
        <f t="shared" si="3"/>
        <v>0</v>
      </c>
      <c r="BF87" s="78" t="s">
        <v>223</v>
      </c>
      <c r="CC87" s="76"/>
      <c r="CV87" s="76"/>
    </row>
    <row r="88" spans="1:100" x14ac:dyDescent="0.15">
      <c r="A88" s="68">
        <v>84</v>
      </c>
      <c r="B88" s="62" t="s">
        <v>464</v>
      </c>
      <c r="C88" s="62">
        <v>1003924077</v>
      </c>
      <c r="D88" s="63" t="str">
        <f t="shared" si="4"/>
        <v>https://portal.dnb.de/opac.htm?method=simpleSearch&amp;cqlMode=true&amp;query=idn%3D1003924077</v>
      </c>
      <c r="E88" s="62" t="s">
        <v>465</v>
      </c>
      <c r="F88" s="62"/>
      <c r="G88" s="68"/>
      <c r="H88" s="65" t="s">
        <v>40</v>
      </c>
      <c r="I88" s="68" t="s">
        <v>191</v>
      </c>
      <c r="J88" s="65" t="s">
        <v>192</v>
      </c>
      <c r="K88" s="65" t="s">
        <v>202</v>
      </c>
      <c r="L88" s="68"/>
      <c r="M88" s="68" t="s">
        <v>145</v>
      </c>
      <c r="N88" s="68" t="s">
        <v>221</v>
      </c>
      <c r="O88" s="68">
        <v>0</v>
      </c>
      <c r="P88" s="68"/>
      <c r="Q88" s="68"/>
      <c r="R88" s="68"/>
      <c r="S88" s="68"/>
      <c r="Y88" s="79" t="s">
        <v>39</v>
      </c>
      <c r="Z88" s="79"/>
      <c r="AC88" s="79" t="s">
        <v>54</v>
      </c>
      <c r="AI88" s="78" t="s">
        <v>29</v>
      </c>
      <c r="AU88" s="78">
        <v>0</v>
      </c>
      <c r="AV88" s="78" t="s">
        <v>196</v>
      </c>
      <c r="AW88" s="79">
        <v>110</v>
      </c>
      <c r="AX88" s="79"/>
      <c r="BD88" s="76">
        <f t="shared" si="3"/>
        <v>0</v>
      </c>
      <c r="BF88" s="78" t="s">
        <v>223</v>
      </c>
      <c r="BL88" s="85" t="s">
        <v>466</v>
      </c>
      <c r="CC88" s="76"/>
      <c r="CV88" s="76"/>
    </row>
    <row r="89" spans="1:100" ht="22.5" customHeight="1" x14ac:dyDescent="0.15">
      <c r="A89" s="68">
        <v>85</v>
      </c>
      <c r="B89" s="62" t="s">
        <v>467</v>
      </c>
      <c r="C89" s="62">
        <v>1066962731</v>
      </c>
      <c r="D89" s="63" t="str">
        <f t="shared" si="4"/>
        <v>https://portal.dnb.de/opac.htm?method=simpleSearch&amp;cqlMode=true&amp;query=idn%3D1066962731</v>
      </c>
      <c r="E89" s="62" t="s">
        <v>468</v>
      </c>
      <c r="F89" s="62"/>
      <c r="G89" s="68"/>
      <c r="H89" s="65" t="s">
        <v>34</v>
      </c>
      <c r="I89" s="68" t="s">
        <v>191</v>
      </c>
      <c r="J89" s="65" t="s">
        <v>192</v>
      </c>
      <c r="K89" s="65" t="s">
        <v>469</v>
      </c>
      <c r="L89" s="68"/>
      <c r="M89" s="68" t="s">
        <v>145</v>
      </c>
      <c r="N89" s="68" t="s">
        <v>463</v>
      </c>
      <c r="O89" s="68">
        <v>0</v>
      </c>
      <c r="P89" s="64"/>
      <c r="Q89" s="68" t="s">
        <v>470</v>
      </c>
      <c r="R89" s="68"/>
      <c r="S89" s="68"/>
      <c r="Y89" s="79" t="s">
        <v>33</v>
      </c>
      <c r="Z89" s="79"/>
      <c r="AB89" s="78" t="s">
        <v>196</v>
      </c>
      <c r="AC89" s="79" t="s">
        <v>60</v>
      </c>
      <c r="AI89" s="78" t="s">
        <v>29</v>
      </c>
      <c r="AW89" s="79">
        <v>110</v>
      </c>
      <c r="AX89" s="79"/>
      <c r="BC89" s="79" t="s">
        <v>197</v>
      </c>
      <c r="BD89" s="76">
        <f t="shared" si="3"/>
        <v>0</v>
      </c>
      <c r="BF89" s="78" t="s">
        <v>223</v>
      </c>
      <c r="CC89" s="76"/>
      <c r="CV89" s="76"/>
    </row>
    <row r="90" spans="1:100" ht="22.5" customHeight="1" x14ac:dyDescent="0.15">
      <c r="A90" s="68">
        <v>86</v>
      </c>
      <c r="B90" s="62" t="s">
        <v>471</v>
      </c>
      <c r="C90" s="62">
        <v>1003881122</v>
      </c>
      <c r="D90" s="63" t="str">
        <f t="shared" si="4"/>
        <v>https://portal.dnb.de/opac.htm?method=simpleSearch&amp;cqlMode=true&amp;query=idn%3D1003881122</v>
      </c>
      <c r="E90" s="62" t="s">
        <v>472</v>
      </c>
      <c r="F90" s="62"/>
      <c r="G90" s="68" t="s">
        <v>200</v>
      </c>
      <c r="H90" s="65" t="s">
        <v>44</v>
      </c>
      <c r="I90" s="68" t="s">
        <v>191</v>
      </c>
      <c r="J90" s="65" t="s">
        <v>201</v>
      </c>
      <c r="K90" s="65" t="s">
        <v>354</v>
      </c>
      <c r="L90" s="68"/>
      <c r="M90" s="68"/>
      <c r="N90" s="68"/>
      <c r="O90" s="68">
        <v>0</v>
      </c>
      <c r="P90" s="68"/>
      <c r="Q90" s="68"/>
      <c r="R90" s="68"/>
      <c r="S90" s="68"/>
      <c r="Y90" s="79" t="s">
        <v>43</v>
      </c>
      <c r="Z90" s="79"/>
      <c r="AB90" s="78" t="s">
        <v>196</v>
      </c>
      <c r="AC90" s="79" t="s">
        <v>58</v>
      </c>
      <c r="AI90" s="78" t="s">
        <v>29</v>
      </c>
      <c r="AU90" s="78">
        <v>2</v>
      </c>
      <c r="AW90" s="79">
        <v>110</v>
      </c>
      <c r="AX90" s="79"/>
      <c r="BA90" s="78" t="s">
        <v>196</v>
      </c>
      <c r="BC90" s="79" t="s">
        <v>197</v>
      </c>
      <c r="BD90" s="76">
        <f t="shared" si="3"/>
        <v>0</v>
      </c>
      <c r="CC90" s="76"/>
      <c r="CV90" s="76"/>
    </row>
    <row r="91" spans="1:100" ht="12.75" customHeight="1" x14ac:dyDescent="0.15">
      <c r="A91" s="68">
        <v>87</v>
      </c>
      <c r="B91" s="62" t="s">
        <v>473</v>
      </c>
      <c r="C91" s="62" t="s">
        <v>474</v>
      </c>
      <c r="D91" s="63" t="str">
        <f t="shared" si="4"/>
        <v>https://portal.dnb.de/opac.htm?method=simpleSearch&amp;cqlMode=true&amp;query=idn%3D100386628X</v>
      </c>
      <c r="E91" s="62" t="s">
        <v>475</v>
      </c>
      <c r="F91" s="62"/>
      <c r="G91" s="68"/>
      <c r="H91" s="65"/>
      <c r="I91" s="68"/>
      <c r="J91" s="65"/>
      <c r="K91" s="65"/>
      <c r="L91" s="68"/>
      <c r="M91" s="68"/>
      <c r="N91" s="68"/>
      <c r="O91" s="68"/>
      <c r="P91" s="64"/>
      <c r="Q91" s="68"/>
      <c r="R91" s="68"/>
      <c r="S91" s="68"/>
      <c r="Y91" s="79"/>
      <c r="Z91" s="79"/>
      <c r="AC91" s="79"/>
      <c r="AW91" s="79"/>
      <c r="AX91" s="79"/>
      <c r="BD91" s="76">
        <f t="shared" si="3"/>
        <v>0</v>
      </c>
      <c r="CC91" s="76"/>
      <c r="CV91" s="76"/>
    </row>
    <row r="92" spans="1:100" ht="22.5" customHeight="1" x14ac:dyDescent="0.15">
      <c r="A92" s="68">
        <v>88</v>
      </c>
      <c r="B92" s="62" t="s">
        <v>476</v>
      </c>
      <c r="C92" s="62">
        <v>1003895549</v>
      </c>
      <c r="D92" s="63" t="str">
        <f t="shared" si="4"/>
        <v>https://portal.dnb.de/opac.htm?method=simpleSearch&amp;cqlMode=true&amp;query=idn%3D1003895549</v>
      </c>
      <c r="E92" s="62" t="s">
        <v>477</v>
      </c>
      <c r="F92" s="62"/>
      <c r="G92" s="68"/>
      <c r="H92" s="65" t="s">
        <v>44</v>
      </c>
      <c r="I92" s="68" t="s">
        <v>191</v>
      </c>
      <c r="J92" s="65" t="s">
        <v>201</v>
      </c>
      <c r="K92" s="65" t="s">
        <v>354</v>
      </c>
      <c r="L92" s="68"/>
      <c r="M92" s="68" t="s">
        <v>145</v>
      </c>
      <c r="N92" s="68" t="s">
        <v>221</v>
      </c>
      <c r="O92" s="68">
        <v>2</v>
      </c>
      <c r="P92" s="68"/>
      <c r="Q92" s="68"/>
      <c r="R92" s="68"/>
      <c r="S92" s="68"/>
      <c r="Y92" s="79" t="s">
        <v>43</v>
      </c>
      <c r="Z92" s="79" t="s">
        <v>478</v>
      </c>
      <c r="AB92" s="78" t="s">
        <v>196</v>
      </c>
      <c r="AC92" s="79" t="s">
        <v>58</v>
      </c>
      <c r="AI92" s="78" t="s">
        <v>29</v>
      </c>
      <c r="AU92" s="78">
        <v>2</v>
      </c>
      <c r="AW92" s="79" t="s">
        <v>222</v>
      </c>
      <c r="AX92" s="79" t="s">
        <v>479</v>
      </c>
      <c r="BC92" s="79" t="s">
        <v>197</v>
      </c>
      <c r="BD92" s="76">
        <f t="shared" si="3"/>
        <v>0</v>
      </c>
      <c r="BF92" s="78" t="s">
        <v>223</v>
      </c>
      <c r="CC92" s="76"/>
      <c r="CV92" s="76"/>
    </row>
    <row r="93" spans="1:100" ht="22.5" customHeight="1" x14ac:dyDescent="0.15">
      <c r="A93" s="68">
        <v>89</v>
      </c>
      <c r="B93" s="62" t="s">
        <v>480</v>
      </c>
      <c r="C93" s="62">
        <v>1003968708</v>
      </c>
      <c r="D93" s="63" t="str">
        <f t="shared" si="4"/>
        <v>https://portal.dnb.de/opac.htm?method=simpleSearch&amp;cqlMode=true&amp;query=idn%3D1003968708</v>
      </c>
      <c r="E93" s="62" t="s">
        <v>481</v>
      </c>
      <c r="F93" s="62"/>
      <c r="G93" s="68"/>
      <c r="H93" s="65" t="s">
        <v>383</v>
      </c>
      <c r="I93" s="68" t="s">
        <v>191</v>
      </c>
      <c r="J93" s="65" t="s">
        <v>192</v>
      </c>
      <c r="K93" s="65" t="s">
        <v>335</v>
      </c>
      <c r="L93" s="68"/>
      <c r="M93" s="68" t="s">
        <v>326</v>
      </c>
      <c r="N93" s="68" t="s">
        <v>237</v>
      </c>
      <c r="O93" s="68">
        <v>0</v>
      </c>
      <c r="P93" s="64"/>
      <c r="Q93" s="68"/>
      <c r="R93" s="68"/>
      <c r="S93" s="68"/>
      <c r="Y93" s="79" t="s">
        <v>39</v>
      </c>
      <c r="Z93" s="79"/>
      <c r="AB93" s="78" t="s">
        <v>196</v>
      </c>
      <c r="AC93" s="79" t="s">
        <v>54</v>
      </c>
      <c r="AI93" s="78" t="s">
        <v>29</v>
      </c>
      <c r="AN93" s="78" t="s">
        <v>196</v>
      </c>
      <c r="AU93" s="78">
        <v>0</v>
      </c>
      <c r="AV93" s="78" t="s">
        <v>196</v>
      </c>
      <c r="AW93" s="79">
        <v>110</v>
      </c>
      <c r="AX93" s="79"/>
      <c r="BC93" s="79" t="s">
        <v>197</v>
      </c>
      <c r="BD93" s="76">
        <f t="shared" si="3"/>
        <v>0</v>
      </c>
      <c r="BI93" s="78" t="s">
        <v>205</v>
      </c>
      <c r="BJ93" s="78" t="s">
        <v>205</v>
      </c>
      <c r="BK93" s="78" t="s">
        <v>196</v>
      </c>
      <c r="BO93" s="56" t="s">
        <v>329</v>
      </c>
      <c r="CC93" s="76"/>
      <c r="CV93" s="76"/>
    </row>
    <row r="94" spans="1:100" ht="12.75" customHeight="1" x14ac:dyDescent="0.15">
      <c r="A94" s="68">
        <v>90</v>
      </c>
      <c r="B94" s="62" t="s">
        <v>482</v>
      </c>
      <c r="C94" s="62">
        <v>1003838979</v>
      </c>
      <c r="D94" s="63" t="str">
        <f t="shared" si="4"/>
        <v>https://portal.dnb.de/opac.htm?method=simpleSearch&amp;cqlMode=true&amp;query=idn%3D1003838979</v>
      </c>
      <c r="E94" s="62" t="s">
        <v>483</v>
      </c>
      <c r="F94" s="62"/>
      <c r="G94" s="68"/>
      <c r="H94" s="65"/>
      <c r="I94" s="68"/>
      <c r="J94" s="65"/>
      <c r="K94" s="65"/>
      <c r="L94" s="68"/>
      <c r="M94" s="68"/>
      <c r="N94" s="68"/>
      <c r="O94" s="68"/>
      <c r="P94" s="64"/>
      <c r="Q94" s="68"/>
      <c r="R94" s="68"/>
      <c r="S94" s="68"/>
      <c r="Y94" s="79"/>
      <c r="Z94" s="79"/>
      <c r="AC94" s="79"/>
      <c r="AW94" s="79"/>
      <c r="AX94" s="79"/>
      <c r="BD94" s="76">
        <f t="shared" si="3"/>
        <v>0</v>
      </c>
      <c r="CC94" s="76"/>
      <c r="CV94" s="76"/>
    </row>
    <row r="95" spans="1:100" ht="12.75" customHeight="1" x14ac:dyDescent="0.15">
      <c r="A95" s="68">
        <v>91</v>
      </c>
      <c r="B95" s="62" t="s">
        <v>484</v>
      </c>
      <c r="C95" s="62" t="s">
        <v>485</v>
      </c>
      <c r="D95" s="63" t="str">
        <f t="shared" si="4"/>
        <v>https://portal.dnb.de/opac.htm?method=simpleSearch&amp;cqlMode=true&amp;query=idn%3D100398584X</v>
      </c>
      <c r="E95" s="62" t="s">
        <v>483</v>
      </c>
      <c r="F95" s="62"/>
      <c r="G95" s="68"/>
      <c r="H95" s="65"/>
      <c r="I95" s="68"/>
      <c r="J95" s="65"/>
      <c r="K95" s="65"/>
      <c r="L95" s="68"/>
      <c r="M95" s="68"/>
      <c r="N95" s="68"/>
      <c r="O95" s="68"/>
      <c r="P95" s="64"/>
      <c r="Q95" s="68"/>
      <c r="R95" s="68"/>
      <c r="S95" s="68"/>
      <c r="Y95" s="79"/>
      <c r="Z95" s="79"/>
      <c r="AC95" s="79"/>
      <c r="AW95" s="79"/>
      <c r="AX95" s="79"/>
      <c r="BD95" s="76">
        <f t="shared" si="3"/>
        <v>0</v>
      </c>
      <c r="CC95" s="76"/>
      <c r="CV95" s="76"/>
    </row>
    <row r="96" spans="1:100" ht="22.5" customHeight="1" x14ac:dyDescent="0.15">
      <c r="A96" s="68">
        <v>92</v>
      </c>
      <c r="B96" s="62" t="s">
        <v>486</v>
      </c>
      <c r="C96" s="62">
        <v>1003888895</v>
      </c>
      <c r="D96" s="63" t="str">
        <f t="shared" si="4"/>
        <v>https://portal.dnb.de/opac.htm?method=simpleSearch&amp;cqlMode=true&amp;query=idn%3D1003888895</v>
      </c>
      <c r="E96" s="62" t="s">
        <v>487</v>
      </c>
      <c r="F96" s="62"/>
      <c r="G96" s="68"/>
      <c r="H96" s="65" t="s">
        <v>30</v>
      </c>
      <c r="I96" s="68" t="s">
        <v>191</v>
      </c>
      <c r="J96" s="65" t="s">
        <v>192</v>
      </c>
      <c r="K96" s="65" t="s">
        <v>354</v>
      </c>
      <c r="L96" s="68"/>
      <c r="M96" s="68"/>
      <c r="N96" s="68" t="s">
        <v>195</v>
      </c>
      <c r="O96" s="68">
        <v>2</v>
      </c>
      <c r="P96" s="68"/>
      <c r="Q96" s="68"/>
      <c r="R96" s="68"/>
      <c r="S96" s="68"/>
      <c r="X96" s="78" t="s">
        <v>196</v>
      </c>
      <c r="Y96" s="79" t="s">
        <v>29</v>
      </c>
      <c r="Z96" s="79"/>
      <c r="AC96" s="79" t="s">
        <v>60</v>
      </c>
      <c r="AI96" s="78" t="s">
        <v>29</v>
      </c>
      <c r="AW96" s="79">
        <v>110</v>
      </c>
      <c r="AX96" s="79"/>
      <c r="BC96" s="79" t="s">
        <v>197</v>
      </c>
      <c r="BD96" s="76">
        <f t="shared" si="3"/>
        <v>0</v>
      </c>
      <c r="BO96" s="56" t="s">
        <v>364</v>
      </c>
      <c r="CC96" s="76"/>
      <c r="CV96" s="76"/>
    </row>
    <row r="97" spans="1:101" ht="22.5" customHeight="1" x14ac:dyDescent="0.15">
      <c r="A97" s="68">
        <v>93</v>
      </c>
      <c r="B97" s="62" t="s">
        <v>488</v>
      </c>
      <c r="C97" s="62">
        <v>1066957959</v>
      </c>
      <c r="D97" s="63" t="str">
        <f t="shared" si="4"/>
        <v>https://portal.dnb.de/opac.htm?method=simpleSearch&amp;cqlMode=true&amp;query=idn%3D1066957959</v>
      </c>
      <c r="E97" s="62" t="s">
        <v>489</v>
      </c>
      <c r="F97" s="62"/>
      <c r="G97" s="68"/>
      <c r="H97" s="65" t="s">
        <v>44</v>
      </c>
      <c r="I97" s="68" t="s">
        <v>191</v>
      </c>
      <c r="J97" s="65" t="s">
        <v>201</v>
      </c>
      <c r="K97" s="65" t="s">
        <v>59</v>
      </c>
      <c r="L97" s="68"/>
      <c r="M97" s="68" t="s">
        <v>203</v>
      </c>
      <c r="N97" s="68" t="s">
        <v>204</v>
      </c>
      <c r="O97" s="68">
        <v>1</v>
      </c>
      <c r="P97" s="68"/>
      <c r="Q97" s="68"/>
      <c r="R97" s="68"/>
      <c r="S97" s="68"/>
      <c r="Y97" s="79" t="s">
        <v>43</v>
      </c>
      <c r="Z97" s="79"/>
      <c r="AC97" s="79" t="s">
        <v>58</v>
      </c>
      <c r="AI97" s="78" t="s">
        <v>29</v>
      </c>
      <c r="AU97" s="78">
        <v>2</v>
      </c>
      <c r="AW97" s="79">
        <v>110</v>
      </c>
      <c r="AX97" s="79"/>
      <c r="BC97" s="79" t="s">
        <v>197</v>
      </c>
      <c r="BD97" s="76">
        <f t="shared" si="3"/>
        <v>0</v>
      </c>
      <c r="BJ97" s="78" t="s">
        <v>205</v>
      </c>
      <c r="BK97" s="78" t="s">
        <v>196</v>
      </c>
      <c r="BL97" s="85" t="s">
        <v>490</v>
      </c>
      <c r="BO97" s="56" t="s">
        <v>206</v>
      </c>
      <c r="CC97" s="76"/>
      <c r="CV97" s="76"/>
    </row>
    <row r="98" spans="1:101" ht="12.75" customHeight="1" x14ac:dyDescent="0.15">
      <c r="A98" s="68">
        <v>94</v>
      </c>
      <c r="B98" s="62" t="s">
        <v>491</v>
      </c>
      <c r="C98" s="62">
        <v>1209582961</v>
      </c>
      <c r="D98" s="63" t="str">
        <f t="shared" si="4"/>
        <v>https://portal.dnb.de/opac.htm?method=simpleSearch&amp;cqlMode=true&amp;query=idn%3D1209582961</v>
      </c>
      <c r="E98" s="62" t="s">
        <v>492</v>
      </c>
      <c r="F98" s="62"/>
      <c r="G98" s="68"/>
      <c r="H98" s="65"/>
      <c r="I98" s="68"/>
      <c r="J98" s="65"/>
      <c r="K98" s="65"/>
      <c r="L98" s="68"/>
      <c r="M98" s="68"/>
      <c r="N98" s="68"/>
      <c r="O98" s="68"/>
      <c r="P98" s="64"/>
      <c r="Q98" s="68"/>
      <c r="R98" s="68"/>
      <c r="S98" s="68"/>
      <c r="Y98" s="79"/>
      <c r="Z98" s="79"/>
      <c r="AC98" s="79"/>
      <c r="AW98" s="79"/>
      <c r="AX98" s="79"/>
      <c r="BD98" s="76">
        <f t="shared" si="3"/>
        <v>0</v>
      </c>
      <c r="CC98" s="76"/>
      <c r="CV98" s="76"/>
    </row>
    <row r="99" spans="1:101" ht="22.5" customHeight="1" x14ac:dyDescent="0.15">
      <c r="A99" s="68">
        <v>95</v>
      </c>
      <c r="B99" s="62" t="s">
        <v>493</v>
      </c>
      <c r="C99" s="62">
        <v>1003867375</v>
      </c>
      <c r="D99" s="63" t="str">
        <f t="shared" ref="D99:D130" si="5">HYPERLINK(CONCATENATE("https://portal.dnb.de/opac.htm?method=simpleSearch&amp;cqlMode=true&amp;query=idn%3D",C99))</f>
        <v>https://portal.dnb.de/opac.htm?method=simpleSearch&amp;cqlMode=true&amp;query=idn%3D1003867375</v>
      </c>
      <c r="E99" s="62" t="s">
        <v>494</v>
      </c>
      <c r="F99" s="62"/>
      <c r="G99" s="68"/>
      <c r="H99" s="65" t="s">
        <v>44</v>
      </c>
      <c r="I99" s="68" t="s">
        <v>191</v>
      </c>
      <c r="J99" s="65" t="s">
        <v>192</v>
      </c>
      <c r="K99" s="65" t="s">
        <v>354</v>
      </c>
      <c r="L99" s="68"/>
      <c r="M99" s="68"/>
      <c r="N99" s="68" t="s">
        <v>195</v>
      </c>
      <c r="O99" s="68">
        <v>0</v>
      </c>
      <c r="P99" s="64"/>
      <c r="Q99" s="68"/>
      <c r="R99" s="68"/>
      <c r="S99" s="68"/>
      <c r="Y99" s="79" t="s">
        <v>43</v>
      </c>
      <c r="Z99" s="79"/>
      <c r="AC99" s="79" t="s">
        <v>58</v>
      </c>
      <c r="AI99" s="78" t="s">
        <v>29</v>
      </c>
      <c r="AU99" s="78">
        <v>4</v>
      </c>
      <c r="AW99" s="79">
        <v>110</v>
      </c>
      <c r="AX99" s="79"/>
      <c r="BC99" s="79" t="s">
        <v>197</v>
      </c>
      <c r="BD99" s="76">
        <f t="shared" si="3"/>
        <v>0</v>
      </c>
      <c r="CC99" s="76"/>
      <c r="CV99" s="76"/>
    </row>
    <row r="100" spans="1:101" x14ac:dyDescent="0.15">
      <c r="A100" s="68">
        <v>96</v>
      </c>
      <c r="B100" s="62" t="s">
        <v>495</v>
      </c>
      <c r="C100" s="62">
        <v>1124489959</v>
      </c>
      <c r="D100" s="63" t="str">
        <f t="shared" si="5"/>
        <v>https://portal.dnb.de/opac.htm?method=simpleSearch&amp;cqlMode=true&amp;query=idn%3D1124489959</v>
      </c>
      <c r="E100" s="62" t="s">
        <v>496</v>
      </c>
      <c r="F100" s="62"/>
      <c r="G100" s="68"/>
      <c r="H100" s="65" t="s">
        <v>42</v>
      </c>
      <c r="I100" s="68" t="s">
        <v>191</v>
      </c>
      <c r="J100" s="65" t="s">
        <v>211</v>
      </c>
      <c r="K100" s="65"/>
      <c r="L100" s="68"/>
      <c r="M100" s="68"/>
      <c r="N100" s="68" t="s">
        <v>195</v>
      </c>
      <c r="O100" s="68">
        <v>1</v>
      </c>
      <c r="P100" s="68"/>
      <c r="Q100" s="68"/>
      <c r="R100" s="68"/>
      <c r="S100" s="68"/>
      <c r="Y100" s="79" t="s">
        <v>41</v>
      </c>
      <c r="Z100" s="79"/>
      <c r="AC100" s="79" t="s">
        <v>58</v>
      </c>
      <c r="AI100" s="78" t="s">
        <v>29</v>
      </c>
      <c r="AW100" s="79">
        <v>110</v>
      </c>
      <c r="AX100" s="79"/>
      <c r="BC100" s="79" t="s">
        <v>197</v>
      </c>
      <c r="BD100" s="76">
        <f t="shared" si="3"/>
        <v>0</v>
      </c>
      <c r="CC100" s="76"/>
      <c r="CV100" s="76"/>
    </row>
    <row r="101" spans="1:101" ht="22.5" customHeight="1" x14ac:dyDescent="0.15">
      <c r="A101" s="68">
        <v>97</v>
      </c>
      <c r="B101" s="62" t="s">
        <v>497</v>
      </c>
      <c r="C101" s="62">
        <v>1003867502</v>
      </c>
      <c r="D101" s="63" t="str">
        <f t="shared" si="5"/>
        <v>https://portal.dnb.de/opac.htm?method=simpleSearch&amp;cqlMode=true&amp;query=idn%3D1003867502</v>
      </c>
      <c r="E101" s="62" t="s">
        <v>498</v>
      </c>
      <c r="F101" s="62"/>
      <c r="G101" s="68" t="s">
        <v>196</v>
      </c>
      <c r="H101" s="65" t="s">
        <v>30</v>
      </c>
      <c r="I101" s="68" t="s">
        <v>191</v>
      </c>
      <c r="J101" s="65" t="s">
        <v>192</v>
      </c>
      <c r="K101" s="65" t="s">
        <v>354</v>
      </c>
      <c r="L101" s="68"/>
      <c r="M101" s="68" t="s">
        <v>145</v>
      </c>
      <c r="N101" s="68" t="s">
        <v>221</v>
      </c>
      <c r="O101" s="68">
        <v>0</v>
      </c>
      <c r="P101" s="64"/>
      <c r="Q101" s="68"/>
      <c r="R101" s="68"/>
      <c r="S101" s="68"/>
      <c r="Y101" s="79" t="s">
        <v>29</v>
      </c>
      <c r="Z101" s="79"/>
      <c r="AB101" s="78" t="s">
        <v>196</v>
      </c>
      <c r="AC101" s="79" t="s">
        <v>60</v>
      </c>
      <c r="AI101" s="78" t="s">
        <v>29</v>
      </c>
      <c r="AW101" s="79">
        <v>110</v>
      </c>
      <c r="AX101" s="79"/>
      <c r="BC101" s="79" t="s">
        <v>197</v>
      </c>
      <c r="BD101" s="76">
        <f t="shared" si="3"/>
        <v>0</v>
      </c>
      <c r="BF101" s="78" t="s">
        <v>223</v>
      </c>
      <c r="CC101" s="76"/>
      <c r="CV101" s="76"/>
    </row>
    <row r="102" spans="1:101" ht="45" customHeight="1" x14ac:dyDescent="0.15">
      <c r="A102" s="68">
        <v>98</v>
      </c>
      <c r="B102" s="62" t="s">
        <v>499</v>
      </c>
      <c r="C102" s="62">
        <v>1003856071</v>
      </c>
      <c r="D102" s="63" t="str">
        <f t="shared" si="5"/>
        <v>https://portal.dnb.de/opac.htm?method=simpleSearch&amp;cqlMode=true&amp;query=idn%3D1003856071</v>
      </c>
      <c r="E102" s="62" t="s">
        <v>500</v>
      </c>
      <c r="F102" s="62"/>
      <c r="G102" s="68" t="s">
        <v>200</v>
      </c>
      <c r="H102" s="65" t="s">
        <v>44</v>
      </c>
      <c r="I102" s="68" t="s">
        <v>191</v>
      </c>
      <c r="J102" s="65" t="s">
        <v>192</v>
      </c>
      <c r="K102" s="65" t="s">
        <v>202</v>
      </c>
      <c r="L102" s="68"/>
      <c r="M102" s="68" t="s">
        <v>203</v>
      </c>
      <c r="N102" s="68" t="s">
        <v>237</v>
      </c>
      <c r="O102" s="68">
        <v>1</v>
      </c>
      <c r="P102" s="68"/>
      <c r="Q102" s="68"/>
      <c r="R102" s="68"/>
      <c r="S102" s="68"/>
      <c r="Y102" s="79" t="s">
        <v>43</v>
      </c>
      <c r="Z102" s="79"/>
      <c r="AC102" s="79" t="s">
        <v>58</v>
      </c>
      <c r="AI102" s="78" t="s">
        <v>29</v>
      </c>
      <c r="AU102" s="78">
        <v>4</v>
      </c>
      <c r="AW102" s="79">
        <v>45</v>
      </c>
      <c r="AX102" s="79"/>
      <c r="AY102" s="79" t="s">
        <v>196</v>
      </c>
      <c r="AZ102" s="79" t="s">
        <v>501</v>
      </c>
      <c r="BD102" s="76">
        <f t="shared" si="3"/>
        <v>0</v>
      </c>
      <c r="BJ102" s="78" t="s">
        <v>205</v>
      </c>
      <c r="BK102" s="78" t="s">
        <v>196</v>
      </c>
      <c r="BL102" s="85" t="s">
        <v>502</v>
      </c>
      <c r="BO102" s="56" t="s">
        <v>206</v>
      </c>
      <c r="CC102" s="76"/>
      <c r="CV102" s="76"/>
    </row>
    <row r="103" spans="1:101" ht="22.5" customHeight="1" x14ac:dyDescent="0.15">
      <c r="A103" s="68">
        <v>99</v>
      </c>
      <c r="B103" s="62" t="s">
        <v>503</v>
      </c>
      <c r="C103" s="62">
        <v>1003970443</v>
      </c>
      <c r="D103" s="63" t="str">
        <f t="shared" si="5"/>
        <v>https://portal.dnb.de/opac.htm?method=simpleSearch&amp;cqlMode=true&amp;query=idn%3D1003970443</v>
      </c>
      <c r="E103" s="62" t="s">
        <v>504</v>
      </c>
      <c r="F103" s="62"/>
      <c r="G103" s="68" t="s">
        <v>196</v>
      </c>
      <c r="H103" s="65" t="s">
        <v>44</v>
      </c>
      <c r="I103" s="68" t="s">
        <v>191</v>
      </c>
      <c r="J103" s="65" t="s">
        <v>201</v>
      </c>
      <c r="K103" s="65" t="s">
        <v>59</v>
      </c>
      <c r="L103" s="68"/>
      <c r="M103" s="68" t="s">
        <v>145</v>
      </c>
      <c r="N103" s="68" t="s">
        <v>221</v>
      </c>
      <c r="O103" s="68">
        <v>0</v>
      </c>
      <c r="P103" s="64"/>
      <c r="Q103" s="68"/>
      <c r="R103" s="68"/>
      <c r="S103" s="68"/>
      <c r="Y103" s="79" t="s">
        <v>43</v>
      </c>
      <c r="Z103" s="79"/>
      <c r="AB103" s="78" t="s">
        <v>196</v>
      </c>
      <c r="AC103" s="79" t="s">
        <v>60</v>
      </c>
      <c r="AI103" s="78" t="s">
        <v>29</v>
      </c>
      <c r="AP103" s="78" t="s">
        <v>196</v>
      </c>
      <c r="AU103" s="79"/>
      <c r="AV103" s="79"/>
      <c r="AW103" s="79">
        <v>180</v>
      </c>
      <c r="AX103" s="79" t="s">
        <v>505</v>
      </c>
      <c r="BC103" s="79" t="s">
        <v>197</v>
      </c>
      <c r="BD103" s="76">
        <f t="shared" si="3"/>
        <v>0</v>
      </c>
      <c r="BF103" s="78" t="s">
        <v>223</v>
      </c>
      <c r="CC103" s="76"/>
      <c r="CV103" s="76"/>
    </row>
    <row r="104" spans="1:101" ht="45" customHeight="1" x14ac:dyDescent="0.15">
      <c r="A104" s="68">
        <v>100</v>
      </c>
      <c r="B104" s="62" t="s">
        <v>506</v>
      </c>
      <c r="C104" s="62" t="s">
        <v>507</v>
      </c>
      <c r="D104" s="63" t="str">
        <f t="shared" si="5"/>
        <v>https://portal.dnb.de/opac.htm?method=simpleSearch&amp;cqlMode=true&amp;query=idn%3D100388962X</v>
      </c>
      <c r="E104" s="62" t="s">
        <v>508</v>
      </c>
      <c r="F104" s="62"/>
      <c r="G104" s="68"/>
      <c r="H104" s="65" t="s">
        <v>40</v>
      </c>
      <c r="I104" s="68" t="s">
        <v>242</v>
      </c>
      <c r="J104" s="65" t="s">
        <v>201</v>
      </c>
      <c r="K104" s="65" t="s">
        <v>509</v>
      </c>
      <c r="L104" s="68"/>
      <c r="M104" s="68" t="s">
        <v>145</v>
      </c>
      <c r="N104" s="68" t="s">
        <v>221</v>
      </c>
      <c r="O104" s="68">
        <v>3</v>
      </c>
      <c r="P104" s="66"/>
      <c r="Q104" s="68"/>
      <c r="R104" s="68"/>
      <c r="S104" s="68"/>
      <c r="V104" s="78" t="s">
        <v>510</v>
      </c>
      <c r="Y104" s="79" t="s">
        <v>39</v>
      </c>
      <c r="Z104" s="79"/>
      <c r="AC104" s="79" t="s">
        <v>54</v>
      </c>
      <c r="AI104" s="78" t="s">
        <v>29</v>
      </c>
      <c r="AP104" s="78" t="s">
        <v>196</v>
      </c>
      <c r="AQ104" s="79" t="s">
        <v>511</v>
      </c>
      <c r="AR104" s="78" t="s">
        <v>196</v>
      </c>
      <c r="AT104" s="78" t="s">
        <v>196</v>
      </c>
      <c r="AW104" s="79" t="s">
        <v>72</v>
      </c>
      <c r="AX104" s="79" t="s">
        <v>512</v>
      </c>
      <c r="AY104" s="79" t="s">
        <v>513</v>
      </c>
      <c r="AZ104" s="79"/>
      <c r="BC104" s="79" t="s">
        <v>239</v>
      </c>
      <c r="BD104" s="76">
        <f t="shared" si="3"/>
        <v>5</v>
      </c>
      <c r="BF104" s="78" t="s">
        <v>223</v>
      </c>
      <c r="BQ104" s="78" t="s">
        <v>196</v>
      </c>
      <c r="BR104" s="78" t="s">
        <v>196</v>
      </c>
      <c r="BT104" s="78" t="s">
        <v>77</v>
      </c>
      <c r="BU104" s="78">
        <v>5</v>
      </c>
      <c r="BY104" s="78" t="s">
        <v>196</v>
      </c>
      <c r="CA104" s="78" t="s">
        <v>80</v>
      </c>
      <c r="CC104" s="76">
        <v>2.5</v>
      </c>
      <c r="CD104" s="85" t="s">
        <v>514</v>
      </c>
      <c r="CN104" s="78" t="s">
        <v>196</v>
      </c>
      <c r="CO104" s="78" t="s">
        <v>196</v>
      </c>
      <c r="CQ104" s="78" t="s">
        <v>196</v>
      </c>
      <c r="CV104" s="76">
        <v>2.5</v>
      </c>
      <c r="CW104" s="85" t="s">
        <v>515</v>
      </c>
    </row>
    <row r="105" spans="1:101" ht="12.75" customHeight="1" x14ac:dyDescent="0.15">
      <c r="A105" s="68">
        <v>101</v>
      </c>
      <c r="B105" s="62" t="s">
        <v>516</v>
      </c>
      <c r="C105" s="62" t="s">
        <v>517</v>
      </c>
      <c r="D105" s="63" t="str">
        <f t="shared" si="5"/>
        <v>https://portal.dnb.de/opac.htm?method=simpleSearch&amp;cqlMode=true&amp;query=idn%3D100389819X</v>
      </c>
      <c r="E105" s="62" t="s">
        <v>518</v>
      </c>
      <c r="F105" s="62"/>
      <c r="G105" s="68"/>
      <c r="H105" s="65" t="s">
        <v>40</v>
      </c>
      <c r="I105" s="68" t="s">
        <v>191</v>
      </c>
      <c r="J105" s="65" t="s">
        <v>192</v>
      </c>
      <c r="K105" s="65" t="s">
        <v>335</v>
      </c>
      <c r="L105" s="68"/>
      <c r="M105" s="68" t="s">
        <v>145</v>
      </c>
      <c r="N105" s="68" t="s">
        <v>463</v>
      </c>
      <c r="O105" s="68">
        <v>0</v>
      </c>
      <c r="P105" s="64"/>
      <c r="Q105" s="68"/>
      <c r="R105" s="68"/>
      <c r="S105" s="68"/>
      <c r="Y105" s="79" t="s">
        <v>39</v>
      </c>
      <c r="Z105" s="79"/>
      <c r="AB105" s="78" t="s">
        <v>196</v>
      </c>
      <c r="AC105" s="79" t="s">
        <v>58</v>
      </c>
      <c r="AI105" s="78" t="s">
        <v>29</v>
      </c>
      <c r="AN105" s="78" t="s">
        <v>385</v>
      </c>
      <c r="AU105" s="78">
        <v>2</v>
      </c>
      <c r="AW105" s="79">
        <v>110</v>
      </c>
      <c r="AX105" s="79"/>
      <c r="BA105" s="78" t="s">
        <v>196</v>
      </c>
      <c r="BC105" s="79" t="s">
        <v>197</v>
      </c>
      <c r="BD105" s="76">
        <f t="shared" si="3"/>
        <v>0</v>
      </c>
      <c r="BF105" s="78" t="s">
        <v>223</v>
      </c>
      <c r="CC105" s="76"/>
      <c r="CV105" s="76"/>
    </row>
    <row r="106" spans="1:101" ht="45" customHeight="1" x14ac:dyDescent="0.15">
      <c r="A106" s="68">
        <v>102</v>
      </c>
      <c r="B106" s="62" t="s">
        <v>519</v>
      </c>
      <c r="C106" s="62">
        <v>1003880487</v>
      </c>
      <c r="D106" s="63" t="str">
        <f t="shared" si="5"/>
        <v>https://portal.dnb.de/opac.htm?method=simpleSearch&amp;cqlMode=true&amp;query=idn%3D1003880487</v>
      </c>
      <c r="E106" s="62" t="s">
        <v>520</v>
      </c>
      <c r="F106" s="62"/>
      <c r="G106" s="68"/>
      <c r="H106" s="65" t="s">
        <v>40</v>
      </c>
      <c r="I106" s="68" t="s">
        <v>191</v>
      </c>
      <c r="J106" s="65" t="s">
        <v>211</v>
      </c>
      <c r="K106" s="65" t="s">
        <v>521</v>
      </c>
      <c r="L106" s="68"/>
      <c r="M106" s="68" t="s">
        <v>203</v>
      </c>
      <c r="N106" s="68" t="s">
        <v>237</v>
      </c>
      <c r="O106" s="68">
        <v>2</v>
      </c>
      <c r="P106" s="68"/>
      <c r="Q106" s="68"/>
      <c r="R106" s="68"/>
      <c r="S106" s="68"/>
      <c r="Y106" s="79" t="s">
        <v>39</v>
      </c>
      <c r="Z106" s="79"/>
      <c r="AC106" s="79" t="s">
        <v>58</v>
      </c>
      <c r="AI106" s="78" t="s">
        <v>29</v>
      </c>
      <c r="AW106" s="79">
        <v>110</v>
      </c>
      <c r="AX106" s="79"/>
      <c r="BC106" s="79" t="s">
        <v>197</v>
      </c>
      <c r="BD106" s="76">
        <f t="shared" si="3"/>
        <v>0</v>
      </c>
      <c r="BJ106" s="78" t="s">
        <v>205</v>
      </c>
      <c r="BK106" s="78" t="s">
        <v>196</v>
      </c>
      <c r="BO106" s="56" t="s">
        <v>522</v>
      </c>
      <c r="CC106" s="76"/>
      <c r="CV106" s="76"/>
    </row>
    <row r="107" spans="1:101" ht="12.75" customHeight="1" x14ac:dyDescent="0.15">
      <c r="A107" s="68">
        <v>103</v>
      </c>
      <c r="B107" s="62" t="s">
        <v>523</v>
      </c>
      <c r="C107" s="62">
        <v>1149404639</v>
      </c>
      <c r="D107" s="63" t="str">
        <f t="shared" si="5"/>
        <v>https://portal.dnb.de/opac.htm?method=simpleSearch&amp;cqlMode=true&amp;query=idn%3D1149404639</v>
      </c>
      <c r="E107" s="62" t="s">
        <v>524</v>
      </c>
      <c r="F107" s="62" t="s">
        <v>525</v>
      </c>
      <c r="G107" s="68"/>
      <c r="H107" s="65"/>
      <c r="I107" s="68"/>
      <c r="J107" s="65"/>
      <c r="K107" s="65"/>
      <c r="L107" s="68"/>
      <c r="M107" s="68"/>
      <c r="N107" s="68"/>
      <c r="O107" s="68"/>
      <c r="P107" s="64"/>
      <c r="Q107" s="68"/>
      <c r="R107" s="68"/>
      <c r="S107" s="68"/>
      <c r="Y107" s="79"/>
      <c r="Z107" s="79"/>
      <c r="AC107" s="79"/>
      <c r="AW107" s="79"/>
      <c r="AX107" s="79"/>
      <c r="BD107" s="76">
        <f t="shared" si="3"/>
        <v>0</v>
      </c>
      <c r="CC107" s="76"/>
      <c r="CV107" s="76"/>
    </row>
    <row r="108" spans="1:101" ht="12.75" customHeight="1" x14ac:dyDescent="0.15">
      <c r="A108" s="68">
        <v>104</v>
      </c>
      <c r="B108" s="62" t="s">
        <v>526</v>
      </c>
      <c r="C108" s="62">
        <v>1149404868</v>
      </c>
      <c r="D108" s="63" t="str">
        <f t="shared" si="5"/>
        <v>https://portal.dnb.de/opac.htm?method=simpleSearch&amp;cqlMode=true&amp;query=idn%3D1149404868</v>
      </c>
      <c r="E108" s="62" t="s">
        <v>527</v>
      </c>
      <c r="F108" s="62" t="s">
        <v>525</v>
      </c>
      <c r="G108" s="68"/>
      <c r="H108" s="65"/>
      <c r="I108" s="68"/>
      <c r="J108" s="65"/>
      <c r="K108" s="65"/>
      <c r="L108" s="68"/>
      <c r="M108" s="68"/>
      <c r="N108" s="68"/>
      <c r="O108" s="68"/>
      <c r="P108" s="64"/>
      <c r="Q108" s="68"/>
      <c r="R108" s="68"/>
      <c r="S108" s="68"/>
      <c r="Y108" s="79"/>
      <c r="Z108" s="79"/>
      <c r="AC108" s="79"/>
      <c r="AW108" s="79"/>
      <c r="AX108" s="79"/>
      <c r="BD108" s="76">
        <f t="shared" si="3"/>
        <v>0</v>
      </c>
      <c r="CC108" s="76"/>
      <c r="CV108" s="76"/>
    </row>
    <row r="109" spans="1:101" ht="22.5" customHeight="1" x14ac:dyDescent="0.15">
      <c r="A109" s="68">
        <v>105</v>
      </c>
      <c r="B109" s="62" t="s">
        <v>528</v>
      </c>
      <c r="C109" s="62">
        <v>1003838677</v>
      </c>
      <c r="D109" s="63" t="str">
        <f t="shared" si="5"/>
        <v>https://portal.dnb.de/opac.htm?method=simpleSearch&amp;cqlMode=true&amp;query=idn%3D1003838677</v>
      </c>
      <c r="E109" s="62" t="s">
        <v>529</v>
      </c>
      <c r="F109" s="62"/>
      <c r="G109" s="68"/>
      <c r="H109" s="65" t="s">
        <v>383</v>
      </c>
      <c r="I109" s="68" t="s">
        <v>235</v>
      </c>
      <c r="J109" s="65" t="s">
        <v>201</v>
      </c>
      <c r="K109" s="65" t="s">
        <v>530</v>
      </c>
      <c r="L109" s="68"/>
      <c r="M109" s="68" t="s">
        <v>203</v>
      </c>
      <c r="N109" s="68" t="s">
        <v>237</v>
      </c>
      <c r="O109" s="68">
        <v>2</v>
      </c>
      <c r="P109" s="64"/>
      <c r="Q109" s="68"/>
      <c r="R109" s="68"/>
      <c r="S109" s="68"/>
      <c r="Y109" s="79" t="s">
        <v>37</v>
      </c>
      <c r="Z109" s="79"/>
      <c r="AC109" s="79" t="s">
        <v>54</v>
      </c>
      <c r="AI109" s="78" t="s">
        <v>29</v>
      </c>
      <c r="AW109" s="79">
        <v>110</v>
      </c>
      <c r="AX109" s="79"/>
      <c r="BC109" s="79" t="s">
        <v>239</v>
      </c>
      <c r="BD109" s="76">
        <f t="shared" si="3"/>
        <v>3</v>
      </c>
      <c r="BH109" s="78" t="s">
        <v>196</v>
      </c>
      <c r="BR109" s="78" t="s">
        <v>196</v>
      </c>
      <c r="CB109" s="78" t="s">
        <v>196</v>
      </c>
      <c r="CC109" s="76">
        <v>1.5</v>
      </c>
      <c r="CD109" s="85" t="s">
        <v>531</v>
      </c>
      <c r="CQ109" s="78" t="s">
        <v>196</v>
      </c>
      <c r="CV109" s="76">
        <v>1.5</v>
      </c>
    </row>
    <row r="110" spans="1:101" ht="33.75" customHeight="1" x14ac:dyDescent="0.15">
      <c r="A110" s="68">
        <v>106</v>
      </c>
      <c r="B110" s="62" t="s">
        <v>532</v>
      </c>
      <c r="C110" s="62">
        <v>1147722870</v>
      </c>
      <c r="D110" s="63" t="str">
        <f t="shared" si="5"/>
        <v>https://portal.dnb.de/opac.htm?method=simpleSearch&amp;cqlMode=true&amp;query=idn%3D1147722870</v>
      </c>
      <c r="E110" s="62" t="s">
        <v>533</v>
      </c>
      <c r="F110" s="62"/>
      <c r="G110" s="68" t="s">
        <v>200</v>
      </c>
      <c r="H110" s="65" t="s">
        <v>40</v>
      </c>
      <c r="I110" s="68"/>
      <c r="J110" s="65" t="s">
        <v>201</v>
      </c>
      <c r="K110" s="65" t="s">
        <v>534</v>
      </c>
      <c r="L110" s="68"/>
      <c r="M110" s="68" t="s">
        <v>203</v>
      </c>
      <c r="N110" s="68" t="s">
        <v>237</v>
      </c>
      <c r="O110" s="68">
        <v>2</v>
      </c>
      <c r="P110" s="64"/>
      <c r="Q110" s="68"/>
      <c r="R110" s="68"/>
      <c r="S110" s="68"/>
      <c r="Y110" s="79"/>
      <c r="Z110" s="79"/>
      <c r="AC110" s="79"/>
      <c r="AW110" s="79"/>
      <c r="AX110" s="79"/>
      <c r="BD110" s="76">
        <f t="shared" si="3"/>
        <v>0</v>
      </c>
      <c r="CC110" s="76"/>
      <c r="CV110" s="76"/>
    </row>
    <row r="111" spans="1:101" ht="12.75" customHeight="1" x14ac:dyDescent="0.15">
      <c r="A111" s="68">
        <v>107</v>
      </c>
      <c r="B111" s="62" t="s">
        <v>535</v>
      </c>
      <c r="C111" s="62" t="s">
        <v>536</v>
      </c>
      <c r="D111" s="63" t="str">
        <f t="shared" si="5"/>
        <v>https://portal.dnb.de/opac.htm?method=simpleSearch&amp;cqlMode=true&amp;query=idn%3D114772265X</v>
      </c>
      <c r="E111" s="62" t="s">
        <v>533</v>
      </c>
      <c r="F111" s="62"/>
      <c r="G111" s="68"/>
      <c r="H111" s="65"/>
      <c r="I111" s="68"/>
      <c r="J111" s="65"/>
      <c r="K111" s="65"/>
      <c r="L111" s="68"/>
      <c r="M111" s="68"/>
      <c r="N111" s="68"/>
      <c r="O111" s="68"/>
      <c r="P111" s="64"/>
      <c r="Q111" s="68"/>
      <c r="R111" s="68"/>
      <c r="S111" s="68"/>
      <c r="Y111" s="79"/>
      <c r="Z111" s="79"/>
      <c r="AC111" s="79"/>
      <c r="AW111" s="79"/>
      <c r="AX111" s="79"/>
      <c r="BD111" s="76">
        <f t="shared" si="3"/>
        <v>0</v>
      </c>
      <c r="CC111" s="76"/>
      <c r="CV111" s="76"/>
    </row>
    <row r="112" spans="1:101" ht="45" customHeight="1" x14ac:dyDescent="0.15">
      <c r="A112" s="68">
        <v>108</v>
      </c>
      <c r="B112" s="62" t="s">
        <v>537</v>
      </c>
      <c r="C112" s="62">
        <v>1003921124</v>
      </c>
      <c r="D112" s="63" t="str">
        <f t="shared" si="5"/>
        <v>https://portal.dnb.de/opac.htm?method=simpleSearch&amp;cqlMode=true&amp;query=idn%3D1003921124</v>
      </c>
      <c r="E112" s="62" t="s">
        <v>538</v>
      </c>
      <c r="F112" s="62"/>
      <c r="G112" s="68"/>
      <c r="H112" s="65"/>
      <c r="I112" s="68" t="s">
        <v>235</v>
      </c>
      <c r="J112" s="65"/>
      <c r="K112" s="65"/>
      <c r="L112" s="68"/>
      <c r="M112" s="68"/>
      <c r="N112" s="68"/>
      <c r="O112" s="68"/>
      <c r="P112" s="64"/>
      <c r="Q112" s="68"/>
      <c r="R112" s="68"/>
      <c r="S112" s="68"/>
      <c r="Y112" s="79" t="s">
        <v>39</v>
      </c>
      <c r="Z112" s="79"/>
      <c r="AC112" s="79" t="s">
        <v>54</v>
      </c>
      <c r="AI112" s="78" t="s">
        <v>29</v>
      </c>
      <c r="AM112" s="78" t="s">
        <v>196</v>
      </c>
      <c r="AW112" s="79">
        <v>60</v>
      </c>
      <c r="AX112" s="79"/>
      <c r="BC112" s="79" t="s">
        <v>239</v>
      </c>
      <c r="BD112" s="76">
        <f t="shared" si="3"/>
        <v>16</v>
      </c>
      <c r="BJ112" s="78" t="s">
        <v>205</v>
      </c>
      <c r="BK112" s="78" t="s">
        <v>196</v>
      </c>
      <c r="BL112" s="85" t="s">
        <v>539</v>
      </c>
      <c r="BO112" s="56" t="s">
        <v>320</v>
      </c>
      <c r="BR112" s="78" t="s">
        <v>196</v>
      </c>
      <c r="BY112" s="78" t="s">
        <v>196</v>
      </c>
      <c r="CB112" s="78" t="s">
        <v>196</v>
      </c>
      <c r="CC112" s="76">
        <v>6</v>
      </c>
      <c r="CD112" s="85" t="s">
        <v>540</v>
      </c>
      <c r="CE112" s="78" t="s">
        <v>196</v>
      </c>
      <c r="CF112" s="78" t="s">
        <v>196</v>
      </c>
      <c r="CL112" s="78" t="s">
        <v>196</v>
      </c>
      <c r="CN112" s="78" t="s">
        <v>196</v>
      </c>
      <c r="CV112" s="76">
        <v>10</v>
      </c>
      <c r="CW112" s="85" t="s">
        <v>541</v>
      </c>
    </row>
    <row r="113" spans="1:101" ht="12.75" customHeight="1" x14ac:dyDescent="0.15">
      <c r="A113" s="68">
        <v>109</v>
      </c>
      <c r="B113" s="62" t="s">
        <v>542</v>
      </c>
      <c r="C113" s="62">
        <v>1147722773</v>
      </c>
      <c r="D113" s="63" t="str">
        <f t="shared" si="5"/>
        <v>https://portal.dnb.de/opac.htm?method=simpleSearch&amp;cqlMode=true&amp;query=idn%3D1147722773</v>
      </c>
      <c r="E113" s="62" t="s">
        <v>533</v>
      </c>
      <c r="F113" s="62"/>
      <c r="G113" s="68"/>
      <c r="H113" s="65"/>
      <c r="I113" s="68"/>
      <c r="J113" s="65"/>
      <c r="K113" s="65"/>
      <c r="L113" s="68"/>
      <c r="M113" s="68"/>
      <c r="N113" s="68"/>
      <c r="O113" s="68"/>
      <c r="P113" s="64"/>
      <c r="Q113" s="68"/>
      <c r="R113" s="68"/>
      <c r="S113" s="68"/>
      <c r="Y113" s="79"/>
      <c r="Z113" s="79"/>
      <c r="AC113" s="79"/>
      <c r="AW113" s="79"/>
      <c r="AX113" s="79"/>
      <c r="BD113" s="76">
        <f t="shared" si="3"/>
        <v>0</v>
      </c>
      <c r="CC113" s="76"/>
      <c r="CV113" s="76"/>
    </row>
    <row r="114" spans="1:101" ht="130.5" customHeight="1" x14ac:dyDescent="0.15">
      <c r="A114" s="68">
        <v>110</v>
      </c>
      <c r="B114" s="62" t="s">
        <v>543</v>
      </c>
      <c r="C114" s="62" t="s">
        <v>536</v>
      </c>
      <c r="D114" s="63" t="str">
        <f t="shared" si="5"/>
        <v>https://portal.dnb.de/opac.htm?method=simpleSearch&amp;cqlMode=true&amp;query=idn%3D114772265X</v>
      </c>
      <c r="E114" s="62" t="s">
        <v>544</v>
      </c>
      <c r="F114" s="101" t="s">
        <v>545</v>
      </c>
      <c r="G114" s="68" t="s">
        <v>200</v>
      </c>
      <c r="H114" s="65" t="s">
        <v>40</v>
      </c>
      <c r="I114" s="68" t="s">
        <v>235</v>
      </c>
      <c r="J114" s="65" t="s">
        <v>201</v>
      </c>
      <c r="K114" s="65" t="s">
        <v>546</v>
      </c>
      <c r="L114" s="68"/>
      <c r="M114" s="68"/>
      <c r="N114" s="68"/>
      <c r="O114" s="68">
        <v>3</v>
      </c>
      <c r="P114" s="64"/>
      <c r="Q114" s="68"/>
      <c r="R114" s="68"/>
      <c r="S114" s="68"/>
      <c r="Y114" s="79"/>
      <c r="Z114" s="79"/>
      <c r="AC114" s="79"/>
      <c r="AW114" s="79"/>
      <c r="AX114" s="79"/>
      <c r="BD114" s="76">
        <f t="shared" si="3"/>
        <v>0</v>
      </c>
      <c r="CC114" s="76"/>
      <c r="CV114" s="76"/>
    </row>
    <row r="115" spans="1:101" ht="12.75" customHeight="1" x14ac:dyDescent="0.15">
      <c r="A115" s="68">
        <v>111</v>
      </c>
      <c r="B115" s="62" t="s">
        <v>547</v>
      </c>
      <c r="C115" s="62">
        <v>1147722870</v>
      </c>
      <c r="D115" s="63" t="str">
        <f t="shared" si="5"/>
        <v>https://portal.dnb.de/opac.htm?method=simpleSearch&amp;cqlMode=true&amp;query=idn%3D1147722870</v>
      </c>
      <c r="E115" s="62" t="s">
        <v>544</v>
      </c>
      <c r="F115" s="62"/>
      <c r="G115" s="68"/>
      <c r="H115" s="65"/>
      <c r="I115" s="68"/>
      <c r="J115" s="65"/>
      <c r="K115" s="65"/>
      <c r="L115" s="68"/>
      <c r="M115" s="68"/>
      <c r="N115" s="68"/>
      <c r="O115" s="68"/>
      <c r="P115" s="64"/>
      <c r="Q115" s="68"/>
      <c r="R115" s="68"/>
      <c r="S115" s="68"/>
      <c r="Y115" s="79"/>
      <c r="Z115" s="79"/>
      <c r="AC115" s="79"/>
      <c r="AW115" s="79"/>
      <c r="AX115" s="79"/>
      <c r="BD115" s="76">
        <f t="shared" si="3"/>
        <v>0</v>
      </c>
      <c r="CC115" s="76"/>
      <c r="CV115" s="76"/>
    </row>
    <row r="116" spans="1:101" ht="12.75" customHeight="1" x14ac:dyDescent="0.15">
      <c r="A116" s="68">
        <v>112</v>
      </c>
      <c r="B116" s="62" t="s">
        <v>548</v>
      </c>
      <c r="C116" s="62">
        <v>1147722773</v>
      </c>
      <c r="D116" s="63" t="str">
        <f t="shared" si="5"/>
        <v>https://portal.dnb.de/opac.htm?method=simpleSearch&amp;cqlMode=true&amp;query=idn%3D1147722773</v>
      </c>
      <c r="E116" s="62" t="s">
        <v>544</v>
      </c>
      <c r="F116" s="62"/>
      <c r="G116" s="68"/>
      <c r="H116" s="65"/>
      <c r="I116" s="68"/>
      <c r="J116" s="65"/>
      <c r="K116" s="65"/>
      <c r="L116" s="68"/>
      <c r="M116" s="68"/>
      <c r="N116" s="68"/>
      <c r="O116" s="68"/>
      <c r="P116" s="64"/>
      <c r="Q116" s="68"/>
      <c r="R116" s="68"/>
      <c r="S116" s="68"/>
      <c r="Y116" s="79"/>
      <c r="Z116" s="79"/>
      <c r="AC116" s="79"/>
      <c r="AW116" s="79"/>
      <c r="AX116" s="79"/>
      <c r="BD116" s="76">
        <f t="shared" si="3"/>
        <v>0</v>
      </c>
      <c r="CC116" s="76"/>
      <c r="CV116" s="76"/>
    </row>
    <row r="117" spans="1:101" ht="12.75" customHeight="1" x14ac:dyDescent="0.15">
      <c r="A117" s="68">
        <v>113</v>
      </c>
      <c r="B117" s="62" t="s">
        <v>549</v>
      </c>
      <c r="C117" s="62">
        <v>1003921124</v>
      </c>
      <c r="D117" s="63" t="str">
        <f t="shared" si="5"/>
        <v>https://portal.dnb.de/opac.htm?method=simpleSearch&amp;cqlMode=true&amp;query=idn%3D1003921124</v>
      </c>
      <c r="E117" s="62" t="s">
        <v>544</v>
      </c>
      <c r="F117" s="62"/>
      <c r="G117" s="68"/>
      <c r="H117" s="65"/>
      <c r="I117" s="68"/>
      <c r="J117" s="65"/>
      <c r="K117" s="65"/>
      <c r="L117" s="68"/>
      <c r="M117" s="68"/>
      <c r="N117" s="68"/>
      <c r="O117" s="68"/>
      <c r="P117" s="64"/>
      <c r="Q117" s="68"/>
      <c r="R117" s="68"/>
      <c r="S117" s="68"/>
      <c r="Y117" s="79"/>
      <c r="Z117" s="79"/>
      <c r="AC117" s="79"/>
      <c r="AW117" s="79"/>
      <c r="AX117" s="79"/>
      <c r="BD117" s="76">
        <f t="shared" si="3"/>
        <v>0</v>
      </c>
      <c r="CC117" s="76"/>
      <c r="CV117" s="76"/>
    </row>
    <row r="118" spans="1:101" ht="22.5" customHeight="1" x14ac:dyDescent="0.15">
      <c r="A118" s="68">
        <v>114</v>
      </c>
      <c r="B118" s="62" t="s">
        <v>550</v>
      </c>
      <c r="C118" s="62">
        <v>1003927939</v>
      </c>
      <c r="D118" s="63" t="str">
        <f t="shared" si="5"/>
        <v>https://portal.dnb.de/opac.htm?method=simpleSearch&amp;cqlMode=true&amp;query=idn%3D1003927939</v>
      </c>
      <c r="E118" s="62" t="s">
        <v>551</v>
      </c>
      <c r="F118" s="62"/>
      <c r="G118" s="68"/>
      <c r="H118" s="65" t="s">
        <v>40</v>
      </c>
      <c r="I118" s="68" t="s">
        <v>191</v>
      </c>
      <c r="J118" s="65" t="s">
        <v>192</v>
      </c>
      <c r="K118" s="65" t="s">
        <v>354</v>
      </c>
      <c r="L118" s="68"/>
      <c r="M118" s="68" t="s">
        <v>145</v>
      </c>
      <c r="N118" s="68" t="s">
        <v>221</v>
      </c>
      <c r="O118" s="68">
        <v>0</v>
      </c>
      <c r="P118" s="64"/>
      <c r="Q118" s="68"/>
      <c r="R118" s="68"/>
      <c r="S118" s="68"/>
      <c r="X118" s="78" t="s">
        <v>196</v>
      </c>
      <c r="Y118" s="79" t="s">
        <v>39</v>
      </c>
      <c r="Z118" s="79"/>
      <c r="AC118" s="79" t="s">
        <v>60</v>
      </c>
      <c r="AI118" s="78" t="s">
        <v>29</v>
      </c>
      <c r="AU118" s="78">
        <v>0</v>
      </c>
      <c r="AW118" s="79">
        <v>110</v>
      </c>
      <c r="AX118" s="79"/>
      <c r="BC118" s="79" t="s">
        <v>197</v>
      </c>
      <c r="BD118" s="76">
        <f t="shared" si="3"/>
        <v>0</v>
      </c>
      <c r="BF118" s="78" t="s">
        <v>223</v>
      </c>
      <c r="CC118" s="76"/>
      <c r="CV118" s="76"/>
    </row>
    <row r="119" spans="1:101" ht="33.75" customHeight="1" x14ac:dyDescent="0.15">
      <c r="A119" s="68">
        <v>115</v>
      </c>
      <c r="B119" s="62" t="s">
        <v>552</v>
      </c>
      <c r="C119" s="62">
        <v>1003825370</v>
      </c>
      <c r="D119" s="63" t="str">
        <f t="shared" si="5"/>
        <v>https://portal.dnb.de/opac.htm?method=simpleSearch&amp;cqlMode=true&amp;query=idn%3D1003825370</v>
      </c>
      <c r="E119" s="62" t="s">
        <v>553</v>
      </c>
      <c r="F119" s="62"/>
      <c r="G119" s="68"/>
      <c r="H119" s="65" t="s">
        <v>30</v>
      </c>
      <c r="I119" s="68" t="s">
        <v>191</v>
      </c>
      <c r="J119" s="65" t="s">
        <v>201</v>
      </c>
      <c r="K119" s="65" t="s">
        <v>469</v>
      </c>
      <c r="L119" s="68"/>
      <c r="M119" s="68" t="s">
        <v>145</v>
      </c>
      <c r="N119" s="68" t="s">
        <v>463</v>
      </c>
      <c r="O119" s="68">
        <v>3</v>
      </c>
      <c r="P119" s="68"/>
      <c r="Q119" s="68" t="s">
        <v>554</v>
      </c>
      <c r="R119" s="68"/>
      <c r="S119" s="68"/>
      <c r="Y119" s="79" t="s">
        <v>555</v>
      </c>
      <c r="Z119" s="79"/>
      <c r="AC119" s="79"/>
      <c r="AI119" s="78" t="s">
        <v>29</v>
      </c>
      <c r="AW119" s="70">
        <v>0</v>
      </c>
      <c r="AX119" s="70" t="s">
        <v>556</v>
      </c>
      <c r="BC119" s="79" t="s">
        <v>239</v>
      </c>
      <c r="BD119" s="76">
        <f t="shared" si="3"/>
        <v>40</v>
      </c>
      <c r="BF119" s="78" t="s">
        <v>223</v>
      </c>
      <c r="BJ119" s="79" t="s">
        <v>196</v>
      </c>
      <c r="BK119" s="78" t="s">
        <v>196</v>
      </c>
      <c r="BL119" s="85" t="s">
        <v>557</v>
      </c>
      <c r="BR119" s="78" t="s">
        <v>196</v>
      </c>
      <c r="BT119" s="78" t="s">
        <v>196</v>
      </c>
      <c r="BV119" s="78" t="s">
        <v>196</v>
      </c>
      <c r="CC119" s="76">
        <v>40</v>
      </c>
      <c r="CD119" s="85" t="s">
        <v>558</v>
      </c>
      <c r="CV119" s="76"/>
    </row>
    <row r="120" spans="1:101" ht="12.75" customHeight="1" x14ac:dyDescent="0.15">
      <c r="A120" s="68">
        <v>116</v>
      </c>
      <c r="B120" s="62" t="s">
        <v>559</v>
      </c>
      <c r="C120" s="62">
        <v>1003895220</v>
      </c>
      <c r="D120" s="63" t="str">
        <f t="shared" si="5"/>
        <v>https://portal.dnb.de/opac.htm?method=simpleSearch&amp;cqlMode=true&amp;query=idn%3D1003895220</v>
      </c>
      <c r="E120" s="62" t="s">
        <v>553</v>
      </c>
      <c r="F120" s="62"/>
      <c r="G120" s="68"/>
      <c r="H120" s="65"/>
      <c r="I120" s="68"/>
      <c r="J120" s="65"/>
      <c r="K120" s="65"/>
      <c r="L120" s="68"/>
      <c r="M120" s="68"/>
      <c r="N120" s="68"/>
      <c r="O120" s="68"/>
      <c r="P120" s="64"/>
      <c r="Q120" s="68"/>
      <c r="R120" s="68"/>
      <c r="S120" s="68"/>
      <c r="Y120" s="79"/>
      <c r="Z120" s="79"/>
      <c r="AC120" s="79"/>
      <c r="AW120" s="79"/>
      <c r="AX120" s="79"/>
      <c r="BD120" s="76">
        <f t="shared" si="3"/>
        <v>0</v>
      </c>
      <c r="CC120" s="76"/>
      <c r="CV120" s="76"/>
    </row>
    <row r="121" spans="1:101" ht="22.5" customHeight="1" x14ac:dyDescent="0.15">
      <c r="A121" s="68">
        <v>117</v>
      </c>
      <c r="B121" s="62" t="s">
        <v>560</v>
      </c>
      <c r="C121" s="62" t="s">
        <v>561</v>
      </c>
      <c r="D121" s="63" t="str">
        <f t="shared" si="5"/>
        <v>https://portal.dnb.de/opac.htm?method=simpleSearch&amp;cqlMode=true&amp;query=idn%3D100389948X</v>
      </c>
      <c r="E121" s="62" t="s">
        <v>562</v>
      </c>
      <c r="F121" s="62"/>
      <c r="G121" s="68"/>
      <c r="H121" s="65" t="s">
        <v>44</v>
      </c>
      <c r="I121" s="68" t="s">
        <v>191</v>
      </c>
      <c r="J121" s="65" t="s">
        <v>201</v>
      </c>
      <c r="K121" s="65" t="s">
        <v>59</v>
      </c>
      <c r="L121" s="68"/>
      <c r="M121" s="68" t="s">
        <v>145</v>
      </c>
      <c r="N121" s="68" t="s">
        <v>221</v>
      </c>
      <c r="O121" s="68">
        <v>0</v>
      </c>
      <c r="P121" s="64"/>
      <c r="Q121" s="68"/>
      <c r="R121" s="68"/>
      <c r="S121" s="68"/>
      <c r="Y121" s="79" t="s">
        <v>43</v>
      </c>
      <c r="Z121" s="79" t="s">
        <v>563</v>
      </c>
      <c r="AC121" s="79" t="s">
        <v>58</v>
      </c>
      <c r="AI121" s="78" t="s">
        <v>29</v>
      </c>
      <c r="AS121" s="78" t="s">
        <v>63</v>
      </c>
      <c r="AT121" s="78" t="s">
        <v>196</v>
      </c>
      <c r="AW121" s="79">
        <v>110</v>
      </c>
      <c r="AX121" s="79"/>
      <c r="BC121" s="79" t="s">
        <v>197</v>
      </c>
      <c r="BD121" s="76">
        <f t="shared" si="3"/>
        <v>0</v>
      </c>
      <c r="BF121" s="78" t="s">
        <v>223</v>
      </c>
      <c r="CC121" s="76"/>
      <c r="CV121" s="76"/>
    </row>
    <row r="122" spans="1:101" ht="22.5" customHeight="1" x14ac:dyDescent="0.15">
      <c r="A122" s="68">
        <v>118</v>
      </c>
      <c r="B122" s="62" t="s">
        <v>564</v>
      </c>
      <c r="C122" s="62">
        <v>1003840140</v>
      </c>
      <c r="D122" s="63" t="str">
        <f t="shared" si="5"/>
        <v>https://portal.dnb.de/opac.htm?method=simpleSearch&amp;cqlMode=true&amp;query=idn%3D1003840140</v>
      </c>
      <c r="E122" s="62" t="s">
        <v>565</v>
      </c>
      <c r="F122" s="62"/>
      <c r="G122" s="68"/>
      <c r="H122" s="65" t="s">
        <v>40</v>
      </c>
      <c r="I122" s="68" t="s">
        <v>191</v>
      </c>
      <c r="J122" s="65" t="s">
        <v>201</v>
      </c>
      <c r="K122" s="65" t="s">
        <v>354</v>
      </c>
      <c r="L122" s="68"/>
      <c r="M122" s="68" t="s">
        <v>203</v>
      </c>
      <c r="N122" s="68" t="s">
        <v>237</v>
      </c>
      <c r="O122" s="68">
        <v>0</v>
      </c>
      <c r="P122" s="64"/>
      <c r="Q122" s="68"/>
      <c r="R122" s="68"/>
      <c r="S122" s="68"/>
      <c r="X122" s="78" t="s">
        <v>196</v>
      </c>
      <c r="Y122" s="79" t="s">
        <v>39</v>
      </c>
      <c r="Z122" s="79"/>
      <c r="AC122" s="79" t="s">
        <v>54</v>
      </c>
      <c r="AI122" s="78" t="s">
        <v>29</v>
      </c>
      <c r="AU122" s="78">
        <v>2</v>
      </c>
      <c r="AW122" s="79" t="s">
        <v>222</v>
      </c>
      <c r="AX122" s="79"/>
      <c r="BC122" s="79" t="s">
        <v>197</v>
      </c>
      <c r="BD122" s="76">
        <f t="shared" si="3"/>
        <v>0</v>
      </c>
      <c r="BJ122" s="78" t="s">
        <v>205</v>
      </c>
      <c r="BK122" s="78" t="s">
        <v>196</v>
      </c>
      <c r="BO122" s="56" t="s">
        <v>566</v>
      </c>
      <c r="CC122" s="76"/>
      <c r="CV122" s="76"/>
    </row>
    <row r="123" spans="1:101" x14ac:dyDescent="0.15">
      <c r="A123" s="68">
        <v>119</v>
      </c>
      <c r="B123" s="62" t="s">
        <v>567</v>
      </c>
      <c r="C123" s="62">
        <v>1003893767</v>
      </c>
      <c r="D123" s="63" t="str">
        <f t="shared" si="5"/>
        <v>https://portal.dnb.de/opac.htm?method=simpleSearch&amp;cqlMode=true&amp;query=idn%3D1003893767</v>
      </c>
      <c r="E123" s="62" t="s">
        <v>568</v>
      </c>
      <c r="F123" s="62"/>
      <c r="G123" s="68"/>
      <c r="H123" s="65" t="s">
        <v>40</v>
      </c>
      <c r="I123" s="68" t="s">
        <v>191</v>
      </c>
      <c r="J123" s="65" t="s">
        <v>192</v>
      </c>
      <c r="K123" s="65" t="s">
        <v>335</v>
      </c>
      <c r="L123" s="68"/>
      <c r="M123" s="68" t="s">
        <v>145</v>
      </c>
      <c r="N123" s="68" t="s">
        <v>221</v>
      </c>
      <c r="O123" s="68">
        <v>0</v>
      </c>
      <c r="P123" s="68"/>
      <c r="Q123" s="68"/>
      <c r="R123" s="68"/>
      <c r="S123" s="68"/>
      <c r="X123" s="78" t="s">
        <v>196</v>
      </c>
      <c r="Y123" s="79" t="s">
        <v>39</v>
      </c>
      <c r="Z123" s="79"/>
      <c r="AB123" s="78" t="s">
        <v>196</v>
      </c>
      <c r="AC123" s="79" t="s">
        <v>54</v>
      </c>
      <c r="AI123" s="78" t="s">
        <v>29</v>
      </c>
      <c r="AN123" s="78" t="s">
        <v>196</v>
      </c>
      <c r="AU123" s="78">
        <v>0</v>
      </c>
      <c r="AV123" s="78" t="s">
        <v>196</v>
      </c>
      <c r="AW123" s="79">
        <v>110</v>
      </c>
      <c r="AX123" s="79"/>
      <c r="BC123" s="79" t="s">
        <v>197</v>
      </c>
      <c r="BD123" s="76">
        <f t="shared" si="3"/>
        <v>0</v>
      </c>
      <c r="BF123" s="78" t="s">
        <v>223</v>
      </c>
      <c r="BL123" s="85" t="s">
        <v>569</v>
      </c>
      <c r="CC123" s="76"/>
      <c r="CV123" s="76"/>
    </row>
    <row r="124" spans="1:101" ht="12.75" customHeight="1" x14ac:dyDescent="0.15">
      <c r="A124" s="68">
        <v>120</v>
      </c>
      <c r="B124" s="62" t="s">
        <v>570</v>
      </c>
      <c r="C124" s="62" t="s">
        <v>571</v>
      </c>
      <c r="D124" s="63" t="str">
        <f t="shared" si="5"/>
        <v>https://portal.dnb.de/opac.htm?method=simpleSearch&amp;cqlMode=true&amp;query=idn%3D100389321X</v>
      </c>
      <c r="E124" s="62" t="s">
        <v>572</v>
      </c>
      <c r="F124" s="62"/>
      <c r="G124" s="68"/>
      <c r="H124" s="65"/>
      <c r="I124" s="68"/>
      <c r="J124" s="65"/>
      <c r="K124" s="65"/>
      <c r="L124" s="68"/>
      <c r="M124" s="68"/>
      <c r="N124" s="68"/>
      <c r="O124" s="68"/>
      <c r="P124" s="64"/>
      <c r="Q124" s="68"/>
      <c r="R124" s="68"/>
      <c r="S124" s="68"/>
      <c r="Y124" s="79"/>
      <c r="Z124" s="79"/>
      <c r="AC124" s="79"/>
      <c r="AW124" s="79"/>
      <c r="AX124" s="79"/>
      <c r="BD124" s="76">
        <f t="shared" si="3"/>
        <v>0</v>
      </c>
      <c r="CC124" s="76"/>
      <c r="CV124" s="76"/>
    </row>
    <row r="125" spans="1:101" ht="22.5" customHeight="1" x14ac:dyDescent="0.15">
      <c r="A125" s="68">
        <v>121</v>
      </c>
      <c r="B125" s="62" t="s">
        <v>573</v>
      </c>
      <c r="C125" s="62">
        <v>1003937128</v>
      </c>
      <c r="D125" s="63" t="str">
        <f t="shared" si="5"/>
        <v>https://portal.dnb.de/opac.htm?method=simpleSearch&amp;cqlMode=true&amp;query=idn%3D1003937128</v>
      </c>
      <c r="E125" s="62" t="s">
        <v>574</v>
      </c>
      <c r="F125" s="62"/>
      <c r="G125" s="68" t="s">
        <v>196</v>
      </c>
      <c r="H125" s="65" t="s">
        <v>44</v>
      </c>
      <c r="I125" s="68" t="s">
        <v>191</v>
      </c>
      <c r="J125" s="65" t="s">
        <v>201</v>
      </c>
      <c r="K125" s="65" t="s">
        <v>416</v>
      </c>
      <c r="L125" s="68"/>
      <c r="M125" s="68" t="s">
        <v>326</v>
      </c>
      <c r="N125" s="68" t="s">
        <v>237</v>
      </c>
      <c r="O125" s="68">
        <v>0</v>
      </c>
      <c r="P125" s="64"/>
      <c r="Q125" s="68"/>
      <c r="R125" s="68"/>
      <c r="S125" s="68"/>
      <c r="Y125" s="79" t="s">
        <v>43</v>
      </c>
      <c r="Z125" s="79" t="s">
        <v>575</v>
      </c>
      <c r="AC125" s="79" t="s">
        <v>58</v>
      </c>
      <c r="AD125" s="78" t="s">
        <v>196</v>
      </c>
      <c r="AI125" s="78" t="s">
        <v>29</v>
      </c>
      <c r="AW125" s="79">
        <v>60</v>
      </c>
      <c r="AX125" s="79"/>
      <c r="BC125" s="79" t="s">
        <v>197</v>
      </c>
      <c r="BD125" s="76">
        <f t="shared" si="3"/>
        <v>0</v>
      </c>
      <c r="BI125" s="78" t="s">
        <v>205</v>
      </c>
      <c r="BK125" s="78" t="s">
        <v>196</v>
      </c>
      <c r="CC125" s="76"/>
      <c r="CV125" s="76"/>
    </row>
    <row r="126" spans="1:101" ht="22.5" customHeight="1" x14ac:dyDescent="0.15">
      <c r="A126" s="68">
        <v>122</v>
      </c>
      <c r="B126" s="62" t="s">
        <v>576</v>
      </c>
      <c r="C126" s="62">
        <v>1003971172</v>
      </c>
      <c r="D126" s="63" t="str">
        <f t="shared" si="5"/>
        <v>https://portal.dnb.de/opac.htm?method=simpleSearch&amp;cqlMode=true&amp;query=idn%3D1003971172</v>
      </c>
      <c r="E126" s="62" t="s">
        <v>577</v>
      </c>
      <c r="F126" s="62"/>
      <c r="G126" s="68"/>
      <c r="H126" s="65" t="s">
        <v>44</v>
      </c>
      <c r="I126" s="68" t="s">
        <v>191</v>
      </c>
      <c r="J126" s="65" t="s">
        <v>201</v>
      </c>
      <c r="K126" s="65" t="s">
        <v>530</v>
      </c>
      <c r="L126" s="68"/>
      <c r="M126" s="68" t="s">
        <v>145</v>
      </c>
      <c r="N126" s="68" t="s">
        <v>221</v>
      </c>
      <c r="O126" s="68">
        <v>2</v>
      </c>
      <c r="P126" s="68"/>
      <c r="Q126" s="68"/>
      <c r="R126" s="68"/>
      <c r="S126" s="68"/>
      <c r="Y126" s="79" t="s">
        <v>39</v>
      </c>
      <c r="Z126" s="79" t="s">
        <v>578</v>
      </c>
      <c r="AC126" s="79" t="s">
        <v>54</v>
      </c>
      <c r="AI126" s="78" t="s">
        <v>29</v>
      </c>
      <c r="AW126" s="79">
        <v>60</v>
      </c>
      <c r="AX126" s="79"/>
      <c r="BC126" s="79" t="s">
        <v>197</v>
      </c>
      <c r="BD126" s="76">
        <f t="shared" si="3"/>
        <v>0</v>
      </c>
      <c r="BF126" s="78" t="s">
        <v>579</v>
      </c>
      <c r="CC126" s="76"/>
      <c r="CV126" s="76"/>
    </row>
    <row r="127" spans="1:101" ht="22.5" customHeight="1" x14ac:dyDescent="0.15">
      <c r="A127" s="68">
        <v>123</v>
      </c>
      <c r="B127" s="62" t="s">
        <v>580</v>
      </c>
      <c r="C127" s="62">
        <v>1003966217</v>
      </c>
      <c r="D127" s="63" t="str">
        <f t="shared" si="5"/>
        <v>https://portal.dnb.de/opac.htm?method=simpleSearch&amp;cqlMode=true&amp;query=idn%3D1003966217</v>
      </c>
      <c r="E127" s="62" t="s">
        <v>581</v>
      </c>
      <c r="F127" s="62"/>
      <c r="G127" s="68" t="s">
        <v>196</v>
      </c>
      <c r="H127" s="65" t="s">
        <v>30</v>
      </c>
      <c r="I127" s="68" t="s">
        <v>191</v>
      </c>
      <c r="J127" s="65" t="s">
        <v>201</v>
      </c>
      <c r="K127" s="65" t="s">
        <v>253</v>
      </c>
      <c r="L127" s="68"/>
      <c r="M127" s="68"/>
      <c r="N127" s="68" t="s">
        <v>195</v>
      </c>
      <c r="O127" s="68">
        <v>1</v>
      </c>
      <c r="P127" s="64"/>
      <c r="Q127" s="68"/>
      <c r="R127" s="68"/>
      <c r="S127" s="68"/>
      <c r="Y127" s="79" t="s">
        <v>45</v>
      </c>
      <c r="Z127" s="79"/>
      <c r="AC127" s="79" t="s">
        <v>60</v>
      </c>
      <c r="AI127" s="78" t="s">
        <v>29</v>
      </c>
      <c r="AW127" s="79">
        <v>110</v>
      </c>
      <c r="AX127" s="79"/>
      <c r="BC127" s="79" t="s">
        <v>239</v>
      </c>
      <c r="BD127" s="76">
        <f t="shared" si="3"/>
        <v>4.5</v>
      </c>
      <c r="BR127" s="78" t="s">
        <v>196</v>
      </c>
      <c r="CC127" s="76">
        <v>0.5</v>
      </c>
      <c r="CD127" s="85" t="s">
        <v>582</v>
      </c>
      <c r="CF127" s="78" t="s">
        <v>196</v>
      </c>
      <c r="CM127" s="78" t="s">
        <v>196</v>
      </c>
      <c r="CV127" s="76">
        <v>4</v>
      </c>
      <c r="CW127" s="85" t="s">
        <v>583</v>
      </c>
    </row>
    <row r="128" spans="1:101" ht="12.75" customHeight="1" x14ac:dyDescent="0.15">
      <c r="A128" s="68"/>
      <c r="B128" s="62"/>
      <c r="C128" s="62"/>
      <c r="D128" s="63"/>
      <c r="E128" s="62" t="s">
        <v>584</v>
      </c>
      <c r="F128" s="62"/>
      <c r="G128" s="68"/>
      <c r="H128" s="65"/>
      <c r="I128" s="68"/>
      <c r="J128" s="65"/>
      <c r="K128" s="65"/>
      <c r="L128" s="68"/>
      <c r="M128" s="68"/>
      <c r="N128" s="68"/>
      <c r="O128" s="68"/>
      <c r="P128" s="64"/>
      <c r="Q128" s="68"/>
      <c r="R128" s="68"/>
      <c r="S128" s="68"/>
      <c r="T128" s="78" t="s">
        <v>585</v>
      </c>
      <c r="Y128" s="79"/>
      <c r="Z128" s="79"/>
      <c r="AC128" s="79"/>
      <c r="AW128" s="79"/>
      <c r="AX128" s="79"/>
      <c r="BD128" s="76">
        <f t="shared" si="3"/>
        <v>0</v>
      </c>
      <c r="BX128" s="78" t="s">
        <v>585</v>
      </c>
      <c r="CC128" s="76"/>
      <c r="CN128" s="78" t="s">
        <v>585</v>
      </c>
      <c r="CV128" s="76"/>
    </row>
    <row r="129" spans="1:101" ht="22.5" customHeight="1" x14ac:dyDescent="0.15">
      <c r="A129" s="68">
        <v>124</v>
      </c>
      <c r="B129" s="62" t="s">
        <v>586</v>
      </c>
      <c r="C129" s="62" t="s">
        <v>587</v>
      </c>
      <c r="D129" s="63" t="str">
        <f t="shared" ref="D129:D160" si="6">HYPERLINK(CONCATENATE("https://portal.dnb.de/opac.htm?method=simpleSearch&amp;cqlMode=true&amp;query=idn%3D",C129))</f>
        <v>https://portal.dnb.de/opac.htm?method=simpleSearch&amp;cqlMode=true&amp;query=idn%3D100390291X</v>
      </c>
      <c r="E129" s="62" t="s">
        <v>588</v>
      </c>
      <c r="F129" s="62"/>
      <c r="G129" s="68" t="s">
        <v>196</v>
      </c>
      <c r="H129" s="65" t="s">
        <v>40</v>
      </c>
      <c r="I129" s="68" t="s">
        <v>191</v>
      </c>
      <c r="J129" s="65" t="s">
        <v>192</v>
      </c>
      <c r="K129" s="65" t="s">
        <v>589</v>
      </c>
      <c r="L129" s="68"/>
      <c r="M129" s="68" t="s">
        <v>203</v>
      </c>
      <c r="N129" s="68" t="s">
        <v>237</v>
      </c>
      <c r="O129" s="68"/>
      <c r="P129" s="64"/>
      <c r="Q129" s="68"/>
      <c r="R129" s="68"/>
      <c r="S129" s="68"/>
      <c r="X129" s="78" t="s">
        <v>196</v>
      </c>
      <c r="Y129" s="79" t="s">
        <v>39</v>
      </c>
      <c r="Z129" s="79"/>
      <c r="AC129" s="79" t="s">
        <v>54</v>
      </c>
      <c r="AI129" s="78" t="s">
        <v>29</v>
      </c>
      <c r="AU129" s="78">
        <v>2</v>
      </c>
      <c r="AW129" s="79" t="s">
        <v>222</v>
      </c>
      <c r="AX129" s="79"/>
      <c r="BC129" s="79" t="s">
        <v>197</v>
      </c>
      <c r="BD129" s="76">
        <f t="shared" si="3"/>
        <v>0</v>
      </c>
      <c r="BJ129" s="78" t="s">
        <v>205</v>
      </c>
      <c r="BK129" s="78" t="s">
        <v>196</v>
      </c>
      <c r="CC129" s="76"/>
      <c r="CV129" s="76"/>
    </row>
    <row r="130" spans="1:101" ht="22.5" customHeight="1" x14ac:dyDescent="0.15">
      <c r="A130" s="68">
        <v>125</v>
      </c>
      <c r="B130" s="62" t="s">
        <v>590</v>
      </c>
      <c r="C130" s="62">
        <v>1003983278</v>
      </c>
      <c r="D130" s="63" t="str">
        <f t="shared" si="6"/>
        <v>https://portal.dnb.de/opac.htm?method=simpleSearch&amp;cqlMode=true&amp;query=idn%3D1003983278</v>
      </c>
      <c r="E130" s="62" t="s">
        <v>591</v>
      </c>
      <c r="F130" s="62"/>
      <c r="G130" s="68"/>
      <c r="H130" s="65" t="s">
        <v>40</v>
      </c>
      <c r="I130" s="68" t="s">
        <v>191</v>
      </c>
      <c r="J130" s="65" t="s">
        <v>192</v>
      </c>
      <c r="K130" s="65" t="s">
        <v>592</v>
      </c>
      <c r="L130" s="68"/>
      <c r="M130" s="68" t="s">
        <v>145</v>
      </c>
      <c r="N130" s="68" t="s">
        <v>221</v>
      </c>
      <c r="O130" s="68">
        <v>0</v>
      </c>
      <c r="P130" s="68"/>
      <c r="Q130" s="68"/>
      <c r="R130" s="68"/>
      <c r="S130" s="68"/>
      <c r="Y130" s="79" t="s">
        <v>39</v>
      </c>
      <c r="Z130" s="79"/>
      <c r="AB130" s="78" t="s">
        <v>196</v>
      </c>
      <c r="AC130" s="79" t="s">
        <v>54</v>
      </c>
      <c r="AI130" s="78" t="s">
        <v>29</v>
      </c>
      <c r="AM130" s="78" t="s">
        <v>196</v>
      </c>
      <c r="AU130" s="78">
        <v>0</v>
      </c>
      <c r="AV130" s="78" t="s">
        <v>196</v>
      </c>
      <c r="AW130" s="79" t="s">
        <v>327</v>
      </c>
      <c r="AX130" s="79"/>
      <c r="BC130" s="79" t="s">
        <v>197</v>
      </c>
      <c r="BD130" s="76">
        <f t="shared" ref="BD130:BD193" si="7">CC130+CV130</f>
        <v>0</v>
      </c>
      <c r="BF130" s="78" t="s">
        <v>223</v>
      </c>
      <c r="BL130" s="85" t="s">
        <v>593</v>
      </c>
      <c r="CC130" s="76"/>
      <c r="CV130" s="76"/>
    </row>
    <row r="131" spans="1:101" ht="22.5" customHeight="1" x14ac:dyDescent="0.15">
      <c r="A131" s="68">
        <v>126</v>
      </c>
      <c r="B131" s="62" t="s">
        <v>594</v>
      </c>
      <c r="C131" s="62">
        <v>1003928617</v>
      </c>
      <c r="D131" s="63" t="str">
        <f t="shared" si="6"/>
        <v>https://portal.dnb.de/opac.htm?method=simpleSearch&amp;cqlMode=true&amp;query=idn%3D1003928617</v>
      </c>
      <c r="E131" s="62" t="s">
        <v>595</v>
      </c>
      <c r="F131" s="62"/>
      <c r="G131" s="68"/>
      <c r="H131" s="65" t="s">
        <v>383</v>
      </c>
      <c r="I131" s="68" t="s">
        <v>191</v>
      </c>
      <c r="J131" s="65" t="s">
        <v>192</v>
      </c>
      <c r="K131" s="65" t="s">
        <v>335</v>
      </c>
      <c r="L131" s="68"/>
      <c r="M131" s="68" t="s">
        <v>203</v>
      </c>
      <c r="N131" s="68" t="s">
        <v>237</v>
      </c>
      <c r="O131" s="68">
        <v>0</v>
      </c>
      <c r="P131" s="64"/>
      <c r="Q131" s="68"/>
      <c r="R131" s="68"/>
      <c r="S131" s="68"/>
      <c r="X131" s="78" t="s">
        <v>196</v>
      </c>
      <c r="Y131" s="79" t="s">
        <v>37</v>
      </c>
      <c r="Z131" s="79"/>
      <c r="AC131" s="79" t="s">
        <v>54</v>
      </c>
      <c r="AI131" s="78" t="s">
        <v>29</v>
      </c>
      <c r="AU131" s="78">
        <v>2</v>
      </c>
      <c r="AW131" s="79" t="s">
        <v>222</v>
      </c>
      <c r="AX131" s="79"/>
      <c r="BC131" s="79" t="s">
        <v>239</v>
      </c>
      <c r="BD131" s="76">
        <f t="shared" si="7"/>
        <v>1.5</v>
      </c>
      <c r="BJ131" s="78" t="s">
        <v>205</v>
      </c>
      <c r="BK131" s="78" t="s">
        <v>196</v>
      </c>
      <c r="BL131" s="85" t="s">
        <v>596</v>
      </c>
      <c r="BO131" s="56" t="s">
        <v>597</v>
      </c>
      <c r="BQ131" s="78" t="s">
        <v>196</v>
      </c>
      <c r="BR131" s="78" t="s">
        <v>196</v>
      </c>
      <c r="BX131" s="78" t="s">
        <v>196</v>
      </c>
      <c r="CC131" s="76">
        <v>1.5</v>
      </c>
      <c r="CV131" s="76"/>
    </row>
    <row r="132" spans="1:101" ht="67.5" customHeight="1" x14ac:dyDescent="0.15">
      <c r="A132" s="68">
        <v>127</v>
      </c>
      <c r="B132" s="62" t="s">
        <v>598</v>
      </c>
      <c r="C132" s="62">
        <v>1003799868</v>
      </c>
      <c r="D132" s="63" t="str">
        <f t="shared" si="6"/>
        <v>https://portal.dnb.de/opac.htm?method=simpleSearch&amp;cqlMode=true&amp;query=idn%3D1003799868</v>
      </c>
      <c r="E132" s="62" t="s">
        <v>599</v>
      </c>
      <c r="F132" s="62"/>
      <c r="G132" s="68"/>
      <c r="H132" s="65" t="s">
        <v>600</v>
      </c>
      <c r="I132" s="68" t="s">
        <v>191</v>
      </c>
      <c r="J132" s="65" t="s">
        <v>201</v>
      </c>
      <c r="K132" s="65" t="s">
        <v>354</v>
      </c>
      <c r="L132" s="68"/>
      <c r="M132" s="68" t="s">
        <v>145</v>
      </c>
      <c r="N132" s="68" t="s">
        <v>463</v>
      </c>
      <c r="O132" s="68">
        <v>1</v>
      </c>
      <c r="P132" s="64"/>
      <c r="Q132" s="68"/>
      <c r="R132" s="68"/>
      <c r="S132" s="68"/>
      <c r="X132" s="78" t="s">
        <v>196</v>
      </c>
      <c r="Y132" s="79" t="s">
        <v>43</v>
      </c>
      <c r="Z132" s="79" t="s">
        <v>601</v>
      </c>
      <c r="AC132" s="79" t="s">
        <v>58</v>
      </c>
      <c r="AI132" s="78" t="s">
        <v>29</v>
      </c>
      <c r="AU132" s="78">
        <v>2</v>
      </c>
      <c r="AV132" s="78" t="s">
        <v>196</v>
      </c>
      <c r="AW132" s="79" t="s">
        <v>602</v>
      </c>
      <c r="AX132" s="79" t="s">
        <v>603</v>
      </c>
      <c r="BC132" s="79" t="s">
        <v>239</v>
      </c>
      <c r="BD132" s="76">
        <f t="shared" si="7"/>
        <v>6</v>
      </c>
      <c r="BF132" s="78" t="s">
        <v>223</v>
      </c>
      <c r="BL132" s="80" t="s">
        <v>604</v>
      </c>
      <c r="BR132" s="78" t="s">
        <v>196</v>
      </c>
      <c r="CC132" s="76">
        <v>2</v>
      </c>
      <c r="CD132" s="85" t="s">
        <v>605</v>
      </c>
      <c r="CL132" s="78" t="s">
        <v>196</v>
      </c>
      <c r="CM132" s="78" t="s">
        <v>196</v>
      </c>
      <c r="CN132" s="78" t="s">
        <v>196</v>
      </c>
      <c r="CV132" s="76">
        <v>4</v>
      </c>
      <c r="CW132" s="85" t="s">
        <v>606</v>
      </c>
    </row>
    <row r="133" spans="1:101" ht="33.75" customHeight="1" x14ac:dyDescent="0.15">
      <c r="A133" s="68">
        <v>128</v>
      </c>
      <c r="B133" s="62" t="s">
        <v>607</v>
      </c>
      <c r="C133" s="62">
        <v>1003964591</v>
      </c>
      <c r="D133" s="63" t="str">
        <f t="shared" si="6"/>
        <v>https://portal.dnb.de/opac.htm?method=simpleSearch&amp;cqlMode=true&amp;query=idn%3D1003964591</v>
      </c>
      <c r="E133" s="62" t="s">
        <v>608</v>
      </c>
      <c r="F133" s="62"/>
      <c r="G133" s="68" t="s">
        <v>200</v>
      </c>
      <c r="H133" s="65" t="s">
        <v>40</v>
      </c>
      <c r="I133" s="68" t="s">
        <v>191</v>
      </c>
      <c r="J133" s="65" t="s">
        <v>201</v>
      </c>
      <c r="K133" s="65"/>
      <c r="L133" s="68"/>
      <c r="M133" s="68" t="s">
        <v>146</v>
      </c>
      <c r="N133" s="68" t="s">
        <v>221</v>
      </c>
      <c r="O133" s="68">
        <v>0</v>
      </c>
      <c r="P133" s="64"/>
      <c r="Q133" s="68"/>
      <c r="R133" s="68"/>
      <c r="S133" s="68"/>
      <c r="Y133" s="79" t="s">
        <v>39</v>
      </c>
      <c r="Z133" s="79"/>
      <c r="AB133" s="78" t="s">
        <v>196</v>
      </c>
      <c r="AC133" s="79" t="s">
        <v>54</v>
      </c>
      <c r="AI133" s="78" t="s">
        <v>29</v>
      </c>
      <c r="AW133" s="79">
        <v>45</v>
      </c>
      <c r="AX133" s="79"/>
      <c r="BC133" s="79" t="s">
        <v>239</v>
      </c>
      <c r="BD133" s="76">
        <f t="shared" si="7"/>
        <v>1</v>
      </c>
      <c r="BG133" s="78" t="s">
        <v>196</v>
      </c>
      <c r="BI133" s="79"/>
      <c r="BJ133" s="79" t="s">
        <v>231</v>
      </c>
      <c r="BL133" s="80" t="s">
        <v>609</v>
      </c>
      <c r="BQ133" s="78" t="s">
        <v>196</v>
      </c>
      <c r="BR133" s="78" t="s">
        <v>196</v>
      </c>
      <c r="CC133" s="76">
        <v>1</v>
      </c>
      <c r="CD133" s="85" t="s">
        <v>582</v>
      </c>
      <c r="CV133" s="76"/>
    </row>
    <row r="134" spans="1:101" ht="22.5" customHeight="1" x14ac:dyDescent="0.15">
      <c r="A134" s="68">
        <v>129</v>
      </c>
      <c r="B134" s="62" t="s">
        <v>610</v>
      </c>
      <c r="C134" s="62" t="s">
        <v>611</v>
      </c>
      <c r="D134" s="63" t="str">
        <f t="shared" si="6"/>
        <v>https://portal.dnb.de/opac.htm?method=simpleSearch&amp;cqlMode=true&amp;query=idn%3D100390307X</v>
      </c>
      <c r="E134" s="62" t="s">
        <v>612</v>
      </c>
      <c r="F134" s="62"/>
      <c r="G134" s="68" t="s">
        <v>200</v>
      </c>
      <c r="H134" s="65" t="s">
        <v>34</v>
      </c>
      <c r="I134" s="68" t="s">
        <v>191</v>
      </c>
      <c r="J134" s="65" t="s">
        <v>201</v>
      </c>
      <c r="K134" s="65" t="s">
        <v>360</v>
      </c>
      <c r="L134" s="68"/>
      <c r="M134" s="68" t="s">
        <v>145</v>
      </c>
      <c r="N134" s="68" t="s">
        <v>463</v>
      </c>
      <c r="O134" s="68">
        <v>0</v>
      </c>
      <c r="P134" s="64"/>
      <c r="Q134" s="68"/>
      <c r="R134" s="68"/>
      <c r="S134" s="68"/>
      <c r="X134" s="78" t="s">
        <v>385</v>
      </c>
      <c r="Y134" s="79" t="s">
        <v>39</v>
      </c>
      <c r="Z134" s="79"/>
      <c r="AC134" s="79" t="s">
        <v>56</v>
      </c>
      <c r="AI134" s="78" t="s">
        <v>29</v>
      </c>
      <c r="AW134" s="79">
        <v>110</v>
      </c>
      <c r="AX134" s="79"/>
      <c r="AY134" s="79" t="s">
        <v>196</v>
      </c>
      <c r="AZ134" s="79" t="s">
        <v>613</v>
      </c>
      <c r="BC134" s="79" t="s">
        <v>197</v>
      </c>
      <c r="BD134" s="76">
        <f t="shared" si="7"/>
        <v>0</v>
      </c>
      <c r="BF134" s="78" t="s">
        <v>223</v>
      </c>
      <c r="BL134" s="85" t="s">
        <v>614</v>
      </c>
      <c r="BO134" s="56" t="s">
        <v>364</v>
      </c>
      <c r="CC134" s="76"/>
      <c r="CV134" s="76"/>
    </row>
    <row r="135" spans="1:101" ht="22.5" customHeight="1" x14ac:dyDescent="0.15">
      <c r="A135" s="68">
        <v>130</v>
      </c>
      <c r="B135" s="62" t="s">
        <v>615</v>
      </c>
      <c r="C135" s="62">
        <v>1003922767</v>
      </c>
      <c r="D135" s="63" t="str">
        <f t="shared" si="6"/>
        <v>https://portal.dnb.de/opac.htm?method=simpleSearch&amp;cqlMode=true&amp;query=idn%3D1003922767</v>
      </c>
      <c r="E135" s="62" t="s">
        <v>616</v>
      </c>
      <c r="F135" s="62"/>
      <c r="G135" s="68" t="s">
        <v>200</v>
      </c>
      <c r="H135" s="65" t="s">
        <v>40</v>
      </c>
      <c r="I135" s="68" t="s">
        <v>191</v>
      </c>
      <c r="J135" s="65" t="s">
        <v>201</v>
      </c>
      <c r="K135" s="65" t="s">
        <v>360</v>
      </c>
      <c r="L135" s="68"/>
      <c r="M135" s="68" t="s">
        <v>145</v>
      </c>
      <c r="N135" s="68" t="s">
        <v>463</v>
      </c>
      <c r="O135" s="68">
        <v>0</v>
      </c>
      <c r="P135" s="64"/>
      <c r="Q135" s="68"/>
      <c r="R135" s="68"/>
      <c r="S135" s="68"/>
      <c r="X135" s="78" t="s">
        <v>385</v>
      </c>
      <c r="Y135" s="79" t="s">
        <v>39</v>
      </c>
      <c r="Z135" s="79"/>
      <c r="AC135" s="79" t="s">
        <v>56</v>
      </c>
      <c r="AI135" s="78" t="s">
        <v>29</v>
      </c>
      <c r="AW135" s="79">
        <v>110</v>
      </c>
      <c r="AX135" s="79"/>
      <c r="AY135" s="79" t="s">
        <v>196</v>
      </c>
      <c r="AZ135" s="79" t="s">
        <v>613</v>
      </c>
      <c r="BC135" s="79" t="s">
        <v>197</v>
      </c>
      <c r="BD135" s="76">
        <f t="shared" si="7"/>
        <v>0</v>
      </c>
      <c r="BF135" s="78" t="s">
        <v>223</v>
      </c>
      <c r="BK135" s="78" t="s">
        <v>196</v>
      </c>
      <c r="BL135" s="85" t="s">
        <v>617</v>
      </c>
      <c r="BO135" s="56" t="s">
        <v>364</v>
      </c>
      <c r="CC135" s="76"/>
      <c r="CV135" s="76"/>
    </row>
    <row r="136" spans="1:101" ht="22.5" customHeight="1" x14ac:dyDescent="0.15">
      <c r="A136" s="68">
        <v>131</v>
      </c>
      <c r="B136" s="62" t="s">
        <v>618</v>
      </c>
      <c r="C136" s="62" t="s">
        <v>619</v>
      </c>
      <c r="D136" s="63" t="str">
        <f t="shared" si="6"/>
        <v>https://portal.dnb.de/opac.htm?method=simpleSearch&amp;cqlMode=true&amp;query=idn%3D100397788X</v>
      </c>
      <c r="E136" s="62" t="s">
        <v>620</v>
      </c>
      <c r="F136" s="62"/>
      <c r="G136" s="68"/>
      <c r="H136" s="65" t="s">
        <v>46</v>
      </c>
      <c r="I136" s="68" t="s">
        <v>242</v>
      </c>
      <c r="J136" s="65" t="s">
        <v>201</v>
      </c>
      <c r="K136" s="65" t="s">
        <v>59</v>
      </c>
      <c r="L136" s="68"/>
      <c r="M136" s="68"/>
      <c r="N136" s="68"/>
      <c r="O136" s="68">
        <v>0</v>
      </c>
      <c r="P136" s="64"/>
      <c r="Q136" s="68"/>
      <c r="R136" s="68"/>
      <c r="S136" s="68"/>
      <c r="Y136" s="79" t="s">
        <v>45</v>
      </c>
      <c r="Z136" s="79"/>
      <c r="AB136" s="78" t="s">
        <v>196</v>
      </c>
      <c r="AC136" s="79" t="s">
        <v>60</v>
      </c>
      <c r="AI136" s="78" t="s">
        <v>29</v>
      </c>
      <c r="AW136" s="79">
        <v>110</v>
      </c>
      <c r="AX136" s="79"/>
      <c r="BC136" s="79" t="s">
        <v>197</v>
      </c>
      <c r="BD136" s="76">
        <f t="shared" si="7"/>
        <v>0</v>
      </c>
      <c r="CC136" s="76"/>
      <c r="CV136" s="76"/>
    </row>
    <row r="137" spans="1:101" ht="22.5" customHeight="1" x14ac:dyDescent="0.15">
      <c r="A137" s="68">
        <v>132</v>
      </c>
      <c r="B137" s="62" t="s">
        <v>621</v>
      </c>
      <c r="C137" s="62">
        <v>1066956618</v>
      </c>
      <c r="D137" s="63" t="str">
        <f t="shared" si="6"/>
        <v>https://portal.dnb.de/opac.htm?method=simpleSearch&amp;cqlMode=true&amp;query=idn%3D1066956618</v>
      </c>
      <c r="E137" s="62" t="s">
        <v>622</v>
      </c>
      <c r="F137" s="62"/>
      <c r="G137" s="68"/>
      <c r="H137" s="65" t="s">
        <v>383</v>
      </c>
      <c r="I137" s="68" t="s">
        <v>242</v>
      </c>
      <c r="J137" s="65" t="s">
        <v>192</v>
      </c>
      <c r="K137" s="65" t="s">
        <v>335</v>
      </c>
      <c r="L137" s="68"/>
      <c r="M137" s="68"/>
      <c r="N137" s="68" t="s">
        <v>195</v>
      </c>
      <c r="O137" s="68">
        <v>2</v>
      </c>
      <c r="P137" s="64"/>
      <c r="Q137" s="68"/>
      <c r="R137" s="68"/>
      <c r="S137" s="68"/>
      <c r="Y137" s="79" t="s">
        <v>39</v>
      </c>
      <c r="Z137" s="79"/>
      <c r="AC137" s="79" t="s">
        <v>54</v>
      </c>
      <c r="AI137" s="78" t="s">
        <v>29</v>
      </c>
      <c r="AW137" s="79">
        <v>80</v>
      </c>
      <c r="AX137" s="79"/>
      <c r="BC137" s="79" t="s">
        <v>239</v>
      </c>
      <c r="BD137" s="76">
        <f t="shared" si="7"/>
        <v>2</v>
      </c>
      <c r="BL137" s="85" t="s">
        <v>623</v>
      </c>
      <c r="CC137" s="76"/>
      <c r="CE137" s="78" t="s">
        <v>196</v>
      </c>
      <c r="CL137" s="78" t="s">
        <v>196</v>
      </c>
      <c r="CQ137" s="78" t="s">
        <v>196</v>
      </c>
      <c r="CV137" s="76">
        <v>2</v>
      </c>
    </row>
    <row r="138" spans="1:101" ht="45" customHeight="1" x14ac:dyDescent="0.15">
      <c r="A138" s="68">
        <v>133</v>
      </c>
      <c r="B138" s="62" t="s">
        <v>624</v>
      </c>
      <c r="C138" s="62">
        <v>1066956979</v>
      </c>
      <c r="D138" s="63" t="str">
        <f t="shared" si="6"/>
        <v>https://portal.dnb.de/opac.htm?method=simpleSearch&amp;cqlMode=true&amp;query=idn%3D1066956979</v>
      </c>
      <c r="E138" s="62" t="s">
        <v>625</v>
      </c>
      <c r="F138" s="62"/>
      <c r="G138" s="68"/>
      <c r="H138" s="65" t="s">
        <v>383</v>
      </c>
      <c r="I138" s="68" t="s">
        <v>242</v>
      </c>
      <c r="J138" s="65" t="s">
        <v>201</v>
      </c>
      <c r="K138" s="65" t="s">
        <v>592</v>
      </c>
      <c r="L138" s="68"/>
      <c r="M138" s="68"/>
      <c r="N138" s="68" t="s">
        <v>195</v>
      </c>
      <c r="O138" s="68">
        <v>2</v>
      </c>
      <c r="P138" s="64"/>
      <c r="Q138" s="68"/>
      <c r="R138" s="68"/>
      <c r="S138" s="68"/>
      <c r="Y138" s="79" t="s">
        <v>37</v>
      </c>
      <c r="Z138" s="79"/>
      <c r="AC138" s="79" t="s">
        <v>54</v>
      </c>
      <c r="AI138" s="78" t="s">
        <v>29</v>
      </c>
      <c r="AW138" s="79">
        <v>60</v>
      </c>
      <c r="AX138" s="79"/>
      <c r="BC138" s="79" t="s">
        <v>239</v>
      </c>
      <c r="BD138" s="76">
        <f t="shared" si="7"/>
        <v>18</v>
      </c>
      <c r="BO138" s="56" t="s">
        <v>626</v>
      </c>
      <c r="BR138" s="78" t="s">
        <v>196</v>
      </c>
      <c r="BY138" s="78" t="s">
        <v>196</v>
      </c>
      <c r="BZ138" s="78" t="s">
        <v>196</v>
      </c>
      <c r="CC138" s="76">
        <v>10</v>
      </c>
      <c r="CD138" s="85" t="s">
        <v>627</v>
      </c>
      <c r="CE138" s="78" t="s">
        <v>196</v>
      </c>
      <c r="CL138" s="78" t="s">
        <v>196</v>
      </c>
      <c r="CP138" s="78" t="s">
        <v>196</v>
      </c>
      <c r="CQ138" s="78" t="s">
        <v>196</v>
      </c>
      <c r="CV138" s="76">
        <v>8</v>
      </c>
    </row>
    <row r="139" spans="1:101" ht="45" customHeight="1" x14ac:dyDescent="0.15">
      <c r="A139" s="68">
        <v>134</v>
      </c>
      <c r="B139" s="62" t="s">
        <v>628</v>
      </c>
      <c r="C139" s="62">
        <v>1066957967</v>
      </c>
      <c r="D139" s="63" t="str">
        <f t="shared" si="6"/>
        <v>https://portal.dnb.de/opac.htm?method=simpleSearch&amp;cqlMode=true&amp;query=idn%3D1066957967</v>
      </c>
      <c r="E139" s="62" t="s">
        <v>629</v>
      </c>
      <c r="F139" s="62"/>
      <c r="G139" s="68"/>
      <c r="H139" s="65" t="s">
        <v>383</v>
      </c>
      <c r="I139" s="68" t="s">
        <v>242</v>
      </c>
      <c r="J139" s="65" t="s">
        <v>201</v>
      </c>
      <c r="K139" s="65" t="s">
        <v>202</v>
      </c>
      <c r="L139" s="68"/>
      <c r="M139" s="68"/>
      <c r="N139" s="68" t="s">
        <v>195</v>
      </c>
      <c r="O139" s="68">
        <v>3</v>
      </c>
      <c r="P139" s="64"/>
      <c r="Q139" s="68"/>
      <c r="R139" s="68"/>
      <c r="S139" s="68"/>
      <c r="Y139" s="79" t="s">
        <v>37</v>
      </c>
      <c r="Z139" s="79"/>
      <c r="AC139" s="79" t="s">
        <v>54</v>
      </c>
      <c r="AI139" s="78" t="s">
        <v>29</v>
      </c>
      <c r="AW139" s="79">
        <v>110</v>
      </c>
      <c r="AX139" s="79"/>
      <c r="BC139" s="79" t="s">
        <v>239</v>
      </c>
      <c r="BD139" s="76">
        <f t="shared" si="7"/>
        <v>15</v>
      </c>
      <c r="BO139" s="56" t="s">
        <v>626</v>
      </c>
      <c r="BR139" s="78" t="s">
        <v>196</v>
      </c>
      <c r="BY139" s="78" t="s">
        <v>196</v>
      </c>
      <c r="CC139" s="76">
        <v>12</v>
      </c>
      <c r="CD139" s="85" t="s">
        <v>630</v>
      </c>
      <c r="CE139" s="78" t="s">
        <v>196</v>
      </c>
      <c r="CP139" s="78" t="s">
        <v>196</v>
      </c>
      <c r="CV139" s="76">
        <v>3</v>
      </c>
    </row>
    <row r="140" spans="1:101" ht="22.5" customHeight="1" x14ac:dyDescent="0.15">
      <c r="A140" s="68">
        <v>135</v>
      </c>
      <c r="B140" s="62" t="s">
        <v>631</v>
      </c>
      <c r="C140" s="62">
        <v>1003970656</v>
      </c>
      <c r="D140" s="63" t="str">
        <f t="shared" si="6"/>
        <v>https://portal.dnb.de/opac.htm?method=simpleSearch&amp;cqlMode=true&amp;query=idn%3D1003970656</v>
      </c>
      <c r="E140" s="62" t="s">
        <v>632</v>
      </c>
      <c r="F140" s="62"/>
      <c r="G140" s="68"/>
      <c r="H140" s="65" t="s">
        <v>40</v>
      </c>
      <c r="I140" s="68" t="s">
        <v>242</v>
      </c>
      <c r="J140" s="65" t="s">
        <v>201</v>
      </c>
      <c r="K140" s="65"/>
      <c r="L140" s="68"/>
      <c r="M140" s="68" t="s">
        <v>145</v>
      </c>
      <c r="N140" s="68" t="s">
        <v>221</v>
      </c>
      <c r="O140" s="68">
        <v>0</v>
      </c>
      <c r="P140" s="64"/>
      <c r="Q140" s="68"/>
      <c r="R140" s="68"/>
      <c r="S140" s="68"/>
      <c r="Y140" s="79" t="s">
        <v>39</v>
      </c>
      <c r="Z140" s="79"/>
      <c r="AB140" s="78" t="s">
        <v>196</v>
      </c>
      <c r="AC140" s="79" t="s">
        <v>54</v>
      </c>
      <c r="AI140" s="78" t="s">
        <v>29</v>
      </c>
      <c r="AN140" s="78" t="s">
        <v>196</v>
      </c>
      <c r="AW140" s="79">
        <v>110</v>
      </c>
      <c r="AX140" s="79"/>
      <c r="BC140" s="79" t="s">
        <v>197</v>
      </c>
      <c r="BD140" s="76">
        <f t="shared" si="7"/>
        <v>0</v>
      </c>
      <c r="BF140" s="78" t="s">
        <v>223</v>
      </c>
      <c r="CC140" s="76"/>
      <c r="CV140" s="76"/>
    </row>
    <row r="141" spans="1:101" ht="22.5" customHeight="1" x14ac:dyDescent="0.15">
      <c r="A141" s="68">
        <v>136</v>
      </c>
      <c r="B141" s="62" t="s">
        <v>633</v>
      </c>
      <c r="C141" s="62" t="s">
        <v>634</v>
      </c>
      <c r="D141" s="63" t="str">
        <f t="shared" si="6"/>
        <v>https://portal.dnb.de/opac.htm?method=simpleSearch&amp;cqlMode=true&amp;query=idn%3D106694251X</v>
      </c>
      <c r="E141" s="62" t="s">
        <v>635</v>
      </c>
      <c r="F141" s="62"/>
      <c r="G141" s="68"/>
      <c r="H141" s="65" t="s">
        <v>46</v>
      </c>
      <c r="I141" s="68" t="s">
        <v>242</v>
      </c>
      <c r="J141" s="65" t="s">
        <v>201</v>
      </c>
      <c r="K141" s="65" t="s">
        <v>253</v>
      </c>
      <c r="L141" s="68"/>
      <c r="M141" s="68"/>
      <c r="N141" s="68"/>
      <c r="O141" s="68">
        <v>1</v>
      </c>
      <c r="P141" s="64"/>
      <c r="Q141" s="68"/>
      <c r="R141" s="68"/>
      <c r="S141" s="68"/>
      <c r="Y141" s="79" t="s">
        <v>45</v>
      </c>
      <c r="Z141" s="79"/>
      <c r="AC141" s="79" t="s">
        <v>58</v>
      </c>
      <c r="AI141" s="78" t="s">
        <v>29</v>
      </c>
      <c r="AW141" s="79">
        <v>110</v>
      </c>
      <c r="AX141" s="79"/>
      <c r="BC141" s="79" t="s">
        <v>239</v>
      </c>
      <c r="BD141" s="76">
        <f t="shared" si="7"/>
        <v>1.5</v>
      </c>
      <c r="BR141" s="78" t="s">
        <v>196</v>
      </c>
      <c r="BY141" s="78" t="s">
        <v>196</v>
      </c>
      <c r="CC141" s="76">
        <v>1.5</v>
      </c>
      <c r="CV141" s="76"/>
    </row>
    <row r="142" spans="1:101" ht="12.75" customHeight="1" x14ac:dyDescent="0.15">
      <c r="A142" s="68">
        <v>137</v>
      </c>
      <c r="B142" s="62" t="s">
        <v>636</v>
      </c>
      <c r="C142" s="62" t="s">
        <v>637</v>
      </c>
      <c r="D142" s="63" t="str">
        <f t="shared" si="6"/>
        <v>https://portal.dnb.de/opac.htm?method=simpleSearch&amp;cqlMode=true&amp;query=idn%3D121052225X</v>
      </c>
      <c r="E142" s="62" t="s">
        <v>638</v>
      </c>
      <c r="F142" s="62"/>
      <c r="G142" s="68"/>
      <c r="H142" s="65"/>
      <c r="I142" s="68"/>
      <c r="J142" s="65"/>
      <c r="K142" s="65"/>
      <c r="L142" s="68"/>
      <c r="M142" s="68"/>
      <c r="N142" s="68"/>
      <c r="O142" s="68"/>
      <c r="P142" s="64"/>
      <c r="Q142" s="68"/>
      <c r="R142" s="68"/>
      <c r="S142" s="68"/>
      <c r="Y142" s="79"/>
      <c r="Z142" s="79"/>
      <c r="AC142" s="79"/>
      <c r="AW142" s="79"/>
      <c r="AX142" s="79"/>
      <c r="BD142" s="76">
        <f t="shared" si="7"/>
        <v>0</v>
      </c>
      <c r="CC142" s="76"/>
      <c r="CV142" s="76"/>
    </row>
    <row r="143" spans="1:101" ht="22.5" customHeight="1" x14ac:dyDescent="0.15">
      <c r="A143" s="68">
        <v>138</v>
      </c>
      <c r="B143" s="62" t="s">
        <v>639</v>
      </c>
      <c r="C143" s="62">
        <v>1003898033</v>
      </c>
      <c r="D143" s="63" t="str">
        <f t="shared" si="6"/>
        <v>https://portal.dnb.de/opac.htm?method=simpleSearch&amp;cqlMode=true&amp;query=idn%3D1003898033</v>
      </c>
      <c r="E143" s="62" t="s">
        <v>640</v>
      </c>
      <c r="F143" s="62"/>
      <c r="G143" s="68"/>
      <c r="H143" s="65" t="s">
        <v>383</v>
      </c>
      <c r="I143" s="68" t="s">
        <v>242</v>
      </c>
      <c r="J143" s="65" t="s">
        <v>201</v>
      </c>
      <c r="K143" s="65" t="s">
        <v>202</v>
      </c>
      <c r="L143" s="68"/>
      <c r="M143" s="68" t="s">
        <v>145</v>
      </c>
      <c r="N143" s="68" t="s">
        <v>221</v>
      </c>
      <c r="O143" s="68">
        <v>0</v>
      </c>
      <c r="P143" s="64"/>
      <c r="Q143" s="68" t="s">
        <v>641</v>
      </c>
      <c r="R143" s="68"/>
      <c r="S143" s="68"/>
      <c r="Y143" s="79" t="s">
        <v>37</v>
      </c>
      <c r="Z143" s="79"/>
      <c r="AB143" s="78" t="s">
        <v>196</v>
      </c>
      <c r="AC143" s="79" t="s">
        <v>54</v>
      </c>
      <c r="AI143" s="78" t="s">
        <v>29</v>
      </c>
      <c r="AW143" s="79">
        <v>110</v>
      </c>
      <c r="AX143" s="79"/>
      <c r="BC143" s="79" t="s">
        <v>197</v>
      </c>
      <c r="BD143" s="76">
        <f t="shared" si="7"/>
        <v>0</v>
      </c>
      <c r="BF143" s="78" t="s">
        <v>223</v>
      </c>
      <c r="BL143" s="85" t="s">
        <v>642</v>
      </c>
      <c r="CC143" s="76"/>
      <c r="CV143" s="76"/>
    </row>
    <row r="144" spans="1:101" ht="12.75" customHeight="1" x14ac:dyDescent="0.15">
      <c r="A144" s="68">
        <v>139</v>
      </c>
      <c r="B144" s="62" t="s">
        <v>643</v>
      </c>
      <c r="C144" s="62">
        <v>1066942137</v>
      </c>
      <c r="D144" s="63" t="str">
        <f t="shared" si="6"/>
        <v>https://portal.dnb.de/opac.htm?method=simpleSearch&amp;cqlMode=true&amp;query=idn%3D1066942137</v>
      </c>
      <c r="E144" s="62" t="s">
        <v>644</v>
      </c>
      <c r="F144" s="62"/>
      <c r="G144" s="68" t="s">
        <v>200</v>
      </c>
      <c r="H144" s="65" t="s">
        <v>30</v>
      </c>
      <c r="I144" s="68" t="s">
        <v>242</v>
      </c>
      <c r="J144" s="65" t="s">
        <v>211</v>
      </c>
      <c r="K144" s="65" t="s">
        <v>59</v>
      </c>
      <c r="L144" s="68"/>
      <c r="M144" s="68"/>
      <c r="N144" s="68" t="s">
        <v>195</v>
      </c>
      <c r="O144" s="68">
        <v>0</v>
      </c>
      <c r="P144" s="64"/>
      <c r="Q144" s="68"/>
      <c r="R144" s="68"/>
      <c r="S144" s="68"/>
      <c r="Y144" s="79" t="s">
        <v>29</v>
      </c>
      <c r="Z144" s="79"/>
      <c r="AC144" s="79" t="s">
        <v>60</v>
      </c>
      <c r="AI144" s="78" t="s">
        <v>29</v>
      </c>
      <c r="AW144" s="79">
        <v>180</v>
      </c>
      <c r="AX144" s="79"/>
      <c r="BC144" s="79" t="s">
        <v>197</v>
      </c>
      <c r="BD144" s="76">
        <f t="shared" si="7"/>
        <v>0</v>
      </c>
      <c r="CC144" s="76"/>
      <c r="CV144" s="76"/>
    </row>
    <row r="145" spans="1:101" ht="101.25" customHeight="1" x14ac:dyDescent="0.15">
      <c r="A145" s="68">
        <v>140</v>
      </c>
      <c r="B145" s="62" t="s">
        <v>645</v>
      </c>
      <c r="C145" s="62">
        <v>1066956782</v>
      </c>
      <c r="D145" s="63" t="str">
        <f t="shared" si="6"/>
        <v>https://portal.dnb.de/opac.htm?method=simpleSearch&amp;cqlMode=true&amp;query=idn%3D1066956782</v>
      </c>
      <c r="E145" s="62" t="s">
        <v>646</v>
      </c>
      <c r="F145" s="62"/>
      <c r="G145" s="68" t="s">
        <v>200</v>
      </c>
      <c r="H145" s="65" t="s">
        <v>383</v>
      </c>
      <c r="I145" s="68" t="s">
        <v>242</v>
      </c>
      <c r="J145" s="65" t="s">
        <v>201</v>
      </c>
      <c r="K145" s="65" t="s">
        <v>647</v>
      </c>
      <c r="L145" s="68"/>
      <c r="M145" s="68" t="s">
        <v>203</v>
      </c>
      <c r="N145" s="68" t="s">
        <v>237</v>
      </c>
      <c r="O145" s="68">
        <v>3</v>
      </c>
      <c r="P145" s="64"/>
      <c r="Q145" s="68" t="s">
        <v>648</v>
      </c>
      <c r="R145" s="68"/>
      <c r="S145" s="68"/>
      <c r="Y145" s="79" t="s">
        <v>37</v>
      </c>
      <c r="Z145" s="79"/>
      <c r="AC145" s="79" t="s">
        <v>54</v>
      </c>
      <c r="AI145" s="78" t="s">
        <v>29</v>
      </c>
      <c r="AW145" s="79" t="s">
        <v>72</v>
      </c>
      <c r="AX145" s="79"/>
      <c r="AY145" s="79" t="s">
        <v>649</v>
      </c>
      <c r="AZ145" s="79"/>
      <c r="BC145" s="79" t="s">
        <v>650</v>
      </c>
      <c r="BD145" s="76">
        <f t="shared" si="7"/>
        <v>9</v>
      </c>
      <c r="BJ145" s="78" t="s">
        <v>205</v>
      </c>
      <c r="BK145" s="78" t="s">
        <v>196</v>
      </c>
      <c r="BL145" s="85" t="s">
        <v>651</v>
      </c>
      <c r="BO145" s="56" t="s">
        <v>652</v>
      </c>
      <c r="BQ145" s="78" t="s">
        <v>196</v>
      </c>
      <c r="BR145" s="78" t="s">
        <v>196</v>
      </c>
      <c r="BT145" s="78" t="s">
        <v>291</v>
      </c>
      <c r="BZ145" s="78" t="s">
        <v>82</v>
      </c>
      <c r="CC145" s="76">
        <v>9</v>
      </c>
      <c r="CD145" s="85" t="s">
        <v>653</v>
      </c>
      <c r="CE145" s="78" t="s">
        <v>196</v>
      </c>
      <c r="CV145" s="76"/>
    </row>
    <row r="146" spans="1:101" ht="45" customHeight="1" x14ac:dyDescent="0.15">
      <c r="A146" s="68">
        <v>141</v>
      </c>
      <c r="B146" s="62" t="s">
        <v>654</v>
      </c>
      <c r="C146" s="62" t="s">
        <v>655</v>
      </c>
      <c r="D146" s="63" t="str">
        <f t="shared" si="6"/>
        <v>https://portal.dnb.de/opac.htm?method=simpleSearch&amp;cqlMode=true&amp;query=idn%3D100380232X</v>
      </c>
      <c r="E146" s="62" t="s">
        <v>656</v>
      </c>
      <c r="F146" s="62"/>
      <c r="G146" s="68"/>
      <c r="H146" s="65" t="s">
        <v>40</v>
      </c>
      <c r="I146" s="68" t="s">
        <v>242</v>
      </c>
      <c r="J146" s="65" t="s">
        <v>201</v>
      </c>
      <c r="K146" s="65" t="s">
        <v>647</v>
      </c>
      <c r="L146" s="68"/>
      <c r="M146" s="68"/>
      <c r="N146" s="68" t="s">
        <v>195</v>
      </c>
      <c r="O146" s="68">
        <v>3</v>
      </c>
      <c r="P146" s="64"/>
      <c r="Q146" s="68" t="s">
        <v>657</v>
      </c>
      <c r="R146" s="68"/>
      <c r="S146" s="68"/>
      <c r="Y146" s="79" t="s">
        <v>39</v>
      </c>
      <c r="Z146" s="79"/>
      <c r="AC146" s="79" t="s">
        <v>54</v>
      </c>
      <c r="AI146" s="78" t="s">
        <v>29</v>
      </c>
      <c r="AM146" s="78" t="s">
        <v>196</v>
      </c>
      <c r="AW146" s="79">
        <v>60</v>
      </c>
      <c r="AX146" s="79"/>
      <c r="BC146" s="79" t="s">
        <v>197</v>
      </c>
      <c r="BD146" s="76">
        <f t="shared" si="7"/>
        <v>0</v>
      </c>
      <c r="BL146" s="85" t="s">
        <v>658</v>
      </c>
      <c r="CC146" s="76"/>
      <c r="CV146" s="76"/>
    </row>
    <row r="147" spans="1:101" ht="22.5" customHeight="1" x14ac:dyDescent="0.15">
      <c r="A147" s="68">
        <v>142</v>
      </c>
      <c r="B147" s="62" t="s">
        <v>659</v>
      </c>
      <c r="C147" s="62">
        <v>1003929311</v>
      </c>
      <c r="D147" s="63" t="str">
        <f t="shared" si="6"/>
        <v>https://portal.dnb.de/opac.htm?method=simpleSearch&amp;cqlMode=true&amp;query=idn%3D1003929311</v>
      </c>
      <c r="E147" s="62" t="s">
        <v>660</v>
      </c>
      <c r="F147" s="62"/>
      <c r="G147" s="68"/>
      <c r="H147" s="65" t="s">
        <v>383</v>
      </c>
      <c r="I147" s="68" t="s">
        <v>242</v>
      </c>
      <c r="J147" s="65" t="s">
        <v>201</v>
      </c>
      <c r="K147" s="65" t="s">
        <v>459</v>
      </c>
      <c r="L147" s="68"/>
      <c r="M147" s="68" t="s">
        <v>145</v>
      </c>
      <c r="N147" s="68" t="s">
        <v>221</v>
      </c>
      <c r="O147" s="68">
        <v>1</v>
      </c>
      <c r="P147" s="64"/>
      <c r="Q147" s="68"/>
      <c r="R147" s="68"/>
      <c r="S147" s="68"/>
      <c r="Y147" s="79" t="s">
        <v>37</v>
      </c>
      <c r="Z147" s="79"/>
      <c r="AB147" s="78" t="s">
        <v>196</v>
      </c>
      <c r="AC147" s="79" t="s">
        <v>54</v>
      </c>
      <c r="AI147" s="78" t="s">
        <v>29</v>
      </c>
      <c r="AN147" s="78" t="s">
        <v>196</v>
      </c>
      <c r="AU147" s="78">
        <v>0</v>
      </c>
      <c r="AV147" s="78" t="s">
        <v>196</v>
      </c>
      <c r="AW147" s="79">
        <v>80</v>
      </c>
      <c r="AX147" s="79"/>
      <c r="BC147" s="79" t="s">
        <v>197</v>
      </c>
      <c r="BD147" s="76">
        <f t="shared" si="7"/>
        <v>0</v>
      </c>
      <c r="BF147" s="78" t="s">
        <v>223</v>
      </c>
      <c r="CC147" s="76"/>
      <c r="CV147" s="76"/>
    </row>
    <row r="148" spans="1:101" ht="33.75" customHeight="1" x14ac:dyDescent="0.15">
      <c r="A148" s="68">
        <v>143</v>
      </c>
      <c r="B148" s="62" t="s">
        <v>661</v>
      </c>
      <c r="C148" s="62">
        <v>1003927556</v>
      </c>
      <c r="D148" s="63" t="str">
        <f t="shared" si="6"/>
        <v>https://portal.dnb.de/opac.htm?method=simpleSearch&amp;cqlMode=true&amp;query=idn%3D1003927556</v>
      </c>
      <c r="E148" s="62" t="s">
        <v>662</v>
      </c>
      <c r="F148" s="62"/>
      <c r="G148" s="68"/>
      <c r="H148" s="65" t="s">
        <v>44</v>
      </c>
      <c r="I148" s="68" t="s">
        <v>242</v>
      </c>
      <c r="J148" s="65" t="s">
        <v>201</v>
      </c>
      <c r="K148" s="65" t="s">
        <v>663</v>
      </c>
      <c r="L148" s="68"/>
      <c r="M148" s="68"/>
      <c r="N148" s="68" t="s">
        <v>195</v>
      </c>
      <c r="O148" s="68">
        <v>2</v>
      </c>
      <c r="P148" s="64"/>
      <c r="Q148" s="68"/>
      <c r="R148" s="68"/>
      <c r="S148" s="68"/>
      <c r="Y148" s="79" t="s">
        <v>43</v>
      </c>
      <c r="Z148" s="79"/>
      <c r="AC148" s="79" t="s">
        <v>58</v>
      </c>
      <c r="AI148" s="78" t="s">
        <v>29</v>
      </c>
      <c r="AP148" s="78" t="s">
        <v>196</v>
      </c>
      <c r="AQ148" s="79" t="s">
        <v>664</v>
      </c>
      <c r="AR148" s="78" t="s">
        <v>196</v>
      </c>
      <c r="AW148" s="79">
        <v>110</v>
      </c>
      <c r="AX148" s="79"/>
      <c r="BC148" s="79" t="s">
        <v>239</v>
      </c>
      <c r="BD148" s="76">
        <f t="shared" si="7"/>
        <v>5</v>
      </c>
      <c r="BH148" s="78" t="s">
        <v>196</v>
      </c>
      <c r="CC148" s="76"/>
      <c r="CN148" s="78" t="s">
        <v>196</v>
      </c>
      <c r="CQ148" s="78" t="s">
        <v>196</v>
      </c>
      <c r="CV148" s="76">
        <v>5</v>
      </c>
    </row>
    <row r="149" spans="1:101" ht="33.75" customHeight="1" x14ac:dyDescent="0.15">
      <c r="A149" s="68">
        <v>144</v>
      </c>
      <c r="B149" s="62" t="s">
        <v>665</v>
      </c>
      <c r="C149" s="62">
        <v>1003927602</v>
      </c>
      <c r="D149" s="63" t="str">
        <f t="shared" si="6"/>
        <v>https://portal.dnb.de/opac.htm?method=simpleSearch&amp;cqlMode=true&amp;query=idn%3D1003927602</v>
      </c>
      <c r="E149" s="62" t="s">
        <v>666</v>
      </c>
      <c r="F149" s="62"/>
      <c r="G149" s="68"/>
      <c r="H149" s="65" t="s">
        <v>44</v>
      </c>
      <c r="I149" s="68" t="s">
        <v>242</v>
      </c>
      <c r="J149" s="65" t="s">
        <v>201</v>
      </c>
      <c r="K149" s="65" t="s">
        <v>663</v>
      </c>
      <c r="L149" s="68"/>
      <c r="M149" s="68"/>
      <c r="N149" s="68" t="s">
        <v>195</v>
      </c>
      <c r="O149" s="68">
        <v>1</v>
      </c>
      <c r="P149" s="64"/>
      <c r="Q149" s="68"/>
      <c r="R149" s="68"/>
      <c r="S149" s="68"/>
      <c r="Y149" s="79" t="s">
        <v>43</v>
      </c>
      <c r="Z149" s="79"/>
      <c r="AC149" s="79" t="s">
        <v>58</v>
      </c>
      <c r="AI149" s="78" t="s">
        <v>29</v>
      </c>
      <c r="AP149" s="78" t="s">
        <v>196</v>
      </c>
      <c r="AR149" s="78" t="s">
        <v>196</v>
      </c>
      <c r="AW149" s="79">
        <v>110</v>
      </c>
      <c r="AX149" s="79"/>
      <c r="BC149" s="79" t="s">
        <v>197</v>
      </c>
      <c r="BD149" s="76">
        <f t="shared" si="7"/>
        <v>0</v>
      </c>
      <c r="CC149" s="76"/>
      <c r="CV149" s="76"/>
    </row>
    <row r="150" spans="1:101" ht="33.75" customHeight="1" x14ac:dyDescent="0.15">
      <c r="A150" s="68">
        <v>145</v>
      </c>
      <c r="B150" s="62" t="s">
        <v>667</v>
      </c>
      <c r="C150" s="62" t="s">
        <v>668</v>
      </c>
      <c r="D150" s="63" t="str">
        <f t="shared" si="6"/>
        <v>https://portal.dnb.de/opac.htm?method=simpleSearch&amp;cqlMode=true&amp;query=idn%3D100392767X</v>
      </c>
      <c r="E150" s="62" t="s">
        <v>669</v>
      </c>
      <c r="F150" s="62"/>
      <c r="G150" s="68"/>
      <c r="H150" s="65" t="s">
        <v>44</v>
      </c>
      <c r="I150" s="68" t="s">
        <v>242</v>
      </c>
      <c r="J150" s="65" t="s">
        <v>201</v>
      </c>
      <c r="K150" s="65" t="s">
        <v>663</v>
      </c>
      <c r="L150" s="68"/>
      <c r="M150" s="68"/>
      <c r="N150" s="68" t="s">
        <v>195</v>
      </c>
      <c r="O150" s="68">
        <v>1</v>
      </c>
      <c r="P150" s="64"/>
      <c r="Q150" s="68"/>
      <c r="R150" s="68"/>
      <c r="S150" s="68"/>
      <c r="Y150" s="79" t="s">
        <v>43</v>
      </c>
      <c r="Z150" s="79"/>
      <c r="AC150" s="79" t="s">
        <v>58</v>
      </c>
      <c r="AI150" s="78" t="s">
        <v>29</v>
      </c>
      <c r="AP150" s="78" t="s">
        <v>196</v>
      </c>
      <c r="AR150" s="78" t="s">
        <v>196</v>
      </c>
      <c r="AW150" s="79">
        <v>110</v>
      </c>
      <c r="AX150" s="79"/>
      <c r="BC150" s="79" t="s">
        <v>197</v>
      </c>
      <c r="BD150" s="76">
        <f t="shared" si="7"/>
        <v>0</v>
      </c>
      <c r="CC150" s="76"/>
      <c r="CV150" s="76"/>
    </row>
    <row r="151" spans="1:101" ht="22.5" customHeight="1" x14ac:dyDescent="0.15">
      <c r="A151" s="68">
        <v>146</v>
      </c>
      <c r="B151" s="62" t="s">
        <v>670</v>
      </c>
      <c r="C151" s="62">
        <v>1003868746</v>
      </c>
      <c r="D151" s="63" t="str">
        <f t="shared" si="6"/>
        <v>https://portal.dnb.de/opac.htm?method=simpleSearch&amp;cqlMode=true&amp;query=idn%3D1003868746</v>
      </c>
      <c r="E151" s="62" t="s">
        <v>671</v>
      </c>
      <c r="F151" s="62"/>
      <c r="G151" s="68"/>
      <c r="H151" s="65" t="s">
        <v>40</v>
      </c>
      <c r="I151" s="68" t="s">
        <v>242</v>
      </c>
      <c r="J151" s="65" t="s">
        <v>201</v>
      </c>
      <c r="K151" s="65" t="s">
        <v>202</v>
      </c>
      <c r="L151" s="68"/>
      <c r="M151" s="68"/>
      <c r="N151" s="68" t="s">
        <v>195</v>
      </c>
      <c r="O151" s="68">
        <v>2</v>
      </c>
      <c r="P151" s="64"/>
      <c r="Q151" s="68"/>
      <c r="R151" s="68"/>
      <c r="S151" s="68"/>
      <c r="Y151" s="79" t="s">
        <v>39</v>
      </c>
      <c r="Z151" s="79"/>
      <c r="AC151" s="79" t="s">
        <v>54</v>
      </c>
      <c r="AI151" s="78" t="s">
        <v>29</v>
      </c>
      <c r="AW151" s="79">
        <v>60</v>
      </c>
      <c r="AX151" s="79"/>
      <c r="BC151" s="79" t="s">
        <v>239</v>
      </c>
      <c r="BD151" s="76">
        <f t="shared" si="7"/>
        <v>2.5</v>
      </c>
      <c r="BH151" s="78" t="s">
        <v>196</v>
      </c>
      <c r="BR151" s="78" t="s">
        <v>196</v>
      </c>
      <c r="BY151" s="78" t="s">
        <v>196</v>
      </c>
      <c r="CC151" s="76">
        <v>2.5</v>
      </c>
      <c r="CV151" s="76"/>
    </row>
    <row r="152" spans="1:101" ht="12.75" customHeight="1" x14ac:dyDescent="0.15">
      <c r="A152" s="68">
        <v>147</v>
      </c>
      <c r="B152" s="62" t="s">
        <v>672</v>
      </c>
      <c r="C152" s="62">
        <v>1003868738</v>
      </c>
      <c r="D152" s="63" t="str">
        <f t="shared" si="6"/>
        <v>https://portal.dnb.de/opac.htm?method=simpleSearch&amp;cqlMode=true&amp;query=idn%3D1003868738</v>
      </c>
      <c r="E152" s="62" t="s">
        <v>671</v>
      </c>
      <c r="F152" s="62"/>
      <c r="G152" s="68"/>
      <c r="H152" s="65"/>
      <c r="I152" s="68"/>
      <c r="J152" s="65"/>
      <c r="K152" s="65"/>
      <c r="L152" s="68"/>
      <c r="M152" s="68"/>
      <c r="N152" s="68"/>
      <c r="O152" s="68"/>
      <c r="P152" s="64"/>
      <c r="Q152" s="68"/>
      <c r="R152" s="68"/>
      <c r="S152" s="68"/>
      <c r="Y152" s="79"/>
      <c r="Z152" s="79"/>
      <c r="AC152" s="79"/>
      <c r="AW152" s="79"/>
      <c r="AX152" s="79"/>
      <c r="BD152" s="76">
        <f t="shared" si="7"/>
        <v>0</v>
      </c>
      <c r="CC152" s="76"/>
      <c r="CV152" s="76"/>
    </row>
    <row r="153" spans="1:101" ht="12.75" customHeight="1" x14ac:dyDescent="0.15">
      <c r="A153" s="68">
        <v>148</v>
      </c>
      <c r="B153" s="62" t="s">
        <v>673</v>
      </c>
      <c r="C153" s="62">
        <v>1003871720</v>
      </c>
      <c r="D153" s="63" t="str">
        <f t="shared" si="6"/>
        <v>https://portal.dnb.de/opac.htm?method=simpleSearch&amp;cqlMode=true&amp;query=idn%3D1003871720</v>
      </c>
      <c r="E153" s="62" t="s">
        <v>674</v>
      </c>
      <c r="F153" s="62"/>
      <c r="G153" s="68"/>
      <c r="H153" s="65"/>
      <c r="I153" s="68"/>
      <c r="J153" s="65"/>
      <c r="K153" s="65"/>
      <c r="L153" s="68"/>
      <c r="M153" s="68"/>
      <c r="N153" s="68"/>
      <c r="O153" s="68"/>
      <c r="P153" s="64"/>
      <c r="Q153" s="68"/>
      <c r="R153" s="68"/>
      <c r="S153" s="68"/>
      <c r="Y153" s="79"/>
      <c r="Z153" s="79"/>
      <c r="AC153" s="79"/>
      <c r="AW153" s="79"/>
      <c r="AX153" s="79"/>
      <c r="BD153" s="76">
        <f t="shared" si="7"/>
        <v>0</v>
      </c>
      <c r="CC153" s="76"/>
      <c r="CV153" s="76"/>
    </row>
    <row r="154" spans="1:101" ht="33.75" customHeight="1" x14ac:dyDescent="0.15">
      <c r="A154" s="68">
        <v>149</v>
      </c>
      <c r="B154" s="62" t="s">
        <v>675</v>
      </c>
      <c r="C154" s="62">
        <v>1132649080</v>
      </c>
      <c r="D154" s="63" t="str">
        <f t="shared" si="6"/>
        <v>https://portal.dnb.de/opac.htm?method=simpleSearch&amp;cqlMode=true&amp;query=idn%3D1132649080</v>
      </c>
      <c r="E154" s="62" t="s">
        <v>676</v>
      </c>
      <c r="F154" s="62"/>
      <c r="G154" s="68"/>
      <c r="H154" s="65" t="s">
        <v>383</v>
      </c>
      <c r="I154" s="68" t="s">
        <v>242</v>
      </c>
      <c r="J154" s="65" t="s">
        <v>201</v>
      </c>
      <c r="K154" s="65" t="s">
        <v>202</v>
      </c>
      <c r="L154" s="68"/>
      <c r="M154" s="68"/>
      <c r="N154" s="68" t="s">
        <v>195</v>
      </c>
      <c r="O154" s="68">
        <v>2</v>
      </c>
      <c r="P154" s="64"/>
      <c r="Q154" s="68"/>
      <c r="R154" s="68"/>
      <c r="S154" s="68"/>
      <c r="Y154" s="79" t="s">
        <v>37</v>
      </c>
      <c r="Z154" s="79"/>
      <c r="AC154" s="79" t="s">
        <v>54</v>
      </c>
      <c r="AI154" s="78" t="s">
        <v>29</v>
      </c>
      <c r="AW154" s="79">
        <v>60</v>
      </c>
      <c r="AX154" s="79"/>
      <c r="BC154" s="79" t="s">
        <v>239</v>
      </c>
      <c r="BD154" s="76">
        <f t="shared" si="7"/>
        <v>4</v>
      </c>
      <c r="BH154" s="78" t="s">
        <v>196</v>
      </c>
      <c r="BR154" s="78" t="s">
        <v>196</v>
      </c>
      <c r="BY154" s="78" t="s">
        <v>196</v>
      </c>
      <c r="CC154" s="76">
        <v>4</v>
      </c>
      <c r="CD154" s="85" t="s">
        <v>677</v>
      </c>
      <c r="CV154" s="76"/>
    </row>
    <row r="155" spans="1:101" ht="12.75" customHeight="1" x14ac:dyDescent="0.15">
      <c r="A155" s="68">
        <v>150</v>
      </c>
      <c r="B155" s="62" t="s">
        <v>678</v>
      </c>
      <c r="C155" s="62">
        <v>1132649099</v>
      </c>
      <c r="D155" s="63" t="str">
        <f t="shared" si="6"/>
        <v>https://portal.dnb.de/opac.htm?method=simpleSearch&amp;cqlMode=true&amp;query=idn%3D1132649099</v>
      </c>
      <c r="E155" s="62" t="s">
        <v>676</v>
      </c>
      <c r="F155" s="62"/>
      <c r="G155" s="68"/>
      <c r="H155" s="65"/>
      <c r="I155" s="68"/>
      <c r="J155" s="65"/>
      <c r="K155" s="65"/>
      <c r="L155" s="68"/>
      <c r="M155" s="68"/>
      <c r="N155" s="68"/>
      <c r="O155" s="68"/>
      <c r="P155" s="64"/>
      <c r="Q155" s="68"/>
      <c r="R155" s="68"/>
      <c r="S155" s="68"/>
      <c r="Y155" s="79"/>
      <c r="Z155" s="79"/>
      <c r="AC155" s="79"/>
      <c r="AW155" s="79"/>
      <c r="AX155" s="79"/>
      <c r="BD155" s="76">
        <f t="shared" si="7"/>
        <v>0</v>
      </c>
      <c r="CC155" s="76"/>
      <c r="CV155" s="76"/>
    </row>
    <row r="156" spans="1:101" ht="12.75" customHeight="1" x14ac:dyDescent="0.15">
      <c r="A156" s="68">
        <v>151</v>
      </c>
      <c r="B156" s="62" t="s">
        <v>679</v>
      </c>
      <c r="C156" s="62">
        <v>1132649072</v>
      </c>
      <c r="D156" s="63" t="str">
        <f t="shared" si="6"/>
        <v>https://portal.dnb.de/opac.htm?method=simpleSearch&amp;cqlMode=true&amp;query=idn%3D1132649072</v>
      </c>
      <c r="E156" s="62" t="s">
        <v>676</v>
      </c>
      <c r="F156" s="62"/>
      <c r="G156" s="68"/>
      <c r="H156" s="65"/>
      <c r="I156" s="68"/>
      <c r="J156" s="65"/>
      <c r="K156" s="65"/>
      <c r="L156" s="68"/>
      <c r="M156" s="68"/>
      <c r="N156" s="68"/>
      <c r="O156" s="68"/>
      <c r="P156" s="64"/>
      <c r="Q156" s="68"/>
      <c r="R156" s="68"/>
      <c r="S156" s="68"/>
      <c r="Y156" s="79"/>
      <c r="Z156" s="79"/>
      <c r="AC156" s="79"/>
      <c r="AW156" s="79"/>
      <c r="AX156" s="79"/>
      <c r="BD156" s="76">
        <f t="shared" si="7"/>
        <v>0</v>
      </c>
      <c r="CC156" s="76"/>
      <c r="CV156" s="76"/>
    </row>
    <row r="157" spans="1:101" ht="12.75" customHeight="1" x14ac:dyDescent="0.15">
      <c r="A157" s="68">
        <v>152</v>
      </c>
      <c r="B157" s="62" t="s">
        <v>680</v>
      </c>
      <c r="C157" s="62">
        <v>1132649102</v>
      </c>
      <c r="D157" s="63" t="str">
        <f t="shared" si="6"/>
        <v>https://portal.dnb.de/opac.htm?method=simpleSearch&amp;cqlMode=true&amp;query=idn%3D1132649102</v>
      </c>
      <c r="E157" s="62" t="s">
        <v>676</v>
      </c>
      <c r="F157" s="62"/>
      <c r="G157" s="68"/>
      <c r="H157" s="65"/>
      <c r="I157" s="68"/>
      <c r="J157" s="65"/>
      <c r="K157" s="65"/>
      <c r="L157" s="68"/>
      <c r="M157" s="68"/>
      <c r="N157" s="68"/>
      <c r="O157" s="68"/>
      <c r="P157" s="64"/>
      <c r="Q157" s="68"/>
      <c r="R157" s="68"/>
      <c r="S157" s="68"/>
      <c r="Y157" s="79"/>
      <c r="Z157" s="79"/>
      <c r="AC157" s="79"/>
      <c r="AW157" s="79"/>
      <c r="AX157" s="79"/>
      <c r="BD157" s="76">
        <f t="shared" si="7"/>
        <v>0</v>
      </c>
      <c r="CC157" s="76"/>
      <c r="CV157" s="76"/>
    </row>
    <row r="158" spans="1:101" ht="22.5" customHeight="1" x14ac:dyDescent="0.15">
      <c r="A158" s="68">
        <v>153</v>
      </c>
      <c r="B158" s="62" t="s">
        <v>681</v>
      </c>
      <c r="C158" s="62">
        <v>1003940358</v>
      </c>
      <c r="D158" s="63" t="str">
        <f t="shared" si="6"/>
        <v>https://portal.dnb.de/opac.htm?method=simpleSearch&amp;cqlMode=true&amp;query=idn%3D1003940358</v>
      </c>
      <c r="E158" s="62" t="s">
        <v>682</v>
      </c>
      <c r="F158" s="62"/>
      <c r="G158" s="68" t="s">
        <v>200</v>
      </c>
      <c r="H158" s="65" t="s">
        <v>40</v>
      </c>
      <c r="I158" s="68" t="s">
        <v>235</v>
      </c>
      <c r="J158" s="65" t="s">
        <v>201</v>
      </c>
      <c r="K158" s="65" t="s">
        <v>202</v>
      </c>
      <c r="L158" s="68"/>
      <c r="M158" s="68"/>
      <c r="N158" s="68" t="s">
        <v>195</v>
      </c>
      <c r="O158" s="68">
        <v>1</v>
      </c>
      <c r="P158" s="64"/>
      <c r="Q158" s="68"/>
      <c r="R158" s="68"/>
      <c r="S158" s="68"/>
      <c r="Y158" s="79" t="s">
        <v>39</v>
      </c>
      <c r="Z158" s="79"/>
      <c r="AC158" s="79" t="s">
        <v>54</v>
      </c>
      <c r="AI158" s="78" t="s">
        <v>29</v>
      </c>
      <c r="AM158" s="78" t="s">
        <v>196</v>
      </c>
      <c r="AW158" s="79">
        <v>80</v>
      </c>
      <c r="AX158" s="79"/>
      <c r="BC158" s="79" t="s">
        <v>197</v>
      </c>
      <c r="BD158" s="76">
        <f t="shared" si="7"/>
        <v>0</v>
      </c>
      <c r="BO158" s="56" t="s">
        <v>320</v>
      </c>
      <c r="CC158" s="76"/>
      <c r="CV158" s="76"/>
    </row>
    <row r="159" spans="1:101" ht="33.75" customHeight="1" x14ac:dyDescent="0.15">
      <c r="A159" s="68">
        <v>154</v>
      </c>
      <c r="B159" s="62" t="s">
        <v>683</v>
      </c>
      <c r="C159" s="62">
        <v>1066754675</v>
      </c>
      <c r="D159" s="63" t="str">
        <f t="shared" si="6"/>
        <v>https://portal.dnb.de/opac.htm?method=simpleSearch&amp;cqlMode=true&amp;query=idn%3D1066754675</v>
      </c>
      <c r="E159" s="62" t="s">
        <v>684</v>
      </c>
      <c r="F159" s="62"/>
      <c r="G159" s="68" t="s">
        <v>200</v>
      </c>
      <c r="H159" s="65" t="s">
        <v>383</v>
      </c>
      <c r="I159" s="68" t="s">
        <v>242</v>
      </c>
      <c r="J159" s="65" t="s">
        <v>201</v>
      </c>
      <c r="K159" s="65" t="s">
        <v>59</v>
      </c>
      <c r="L159" s="68"/>
      <c r="M159" s="68"/>
      <c r="N159" s="68" t="s">
        <v>195</v>
      </c>
      <c r="O159" s="68">
        <v>2</v>
      </c>
      <c r="P159" s="64"/>
      <c r="Q159" s="68"/>
      <c r="R159" s="68"/>
      <c r="S159" s="68"/>
      <c r="Y159" s="79" t="s">
        <v>37</v>
      </c>
      <c r="Z159" s="79"/>
      <c r="AC159" s="79" t="s">
        <v>54</v>
      </c>
      <c r="AI159" s="78" t="s">
        <v>29</v>
      </c>
      <c r="AW159" s="79">
        <v>60</v>
      </c>
      <c r="AX159" s="79"/>
      <c r="BC159" s="79" t="s">
        <v>197</v>
      </c>
      <c r="BD159" s="76">
        <f t="shared" si="7"/>
        <v>0</v>
      </c>
      <c r="BL159" s="85" t="s">
        <v>685</v>
      </c>
      <c r="CC159" s="76"/>
      <c r="CV159" s="76"/>
    </row>
    <row r="160" spans="1:101" ht="22.5" customHeight="1" x14ac:dyDescent="0.15">
      <c r="A160" s="68">
        <v>155</v>
      </c>
      <c r="B160" s="62" t="s">
        <v>686</v>
      </c>
      <c r="C160" s="62">
        <v>1066936919</v>
      </c>
      <c r="D160" s="63" t="str">
        <f t="shared" si="6"/>
        <v>https://portal.dnb.de/opac.htm?method=simpleSearch&amp;cqlMode=true&amp;query=idn%3D1066936919</v>
      </c>
      <c r="E160" s="62" t="s">
        <v>687</v>
      </c>
      <c r="F160" s="62"/>
      <c r="G160" s="68" t="s">
        <v>200</v>
      </c>
      <c r="H160" s="65" t="s">
        <v>40</v>
      </c>
      <c r="I160" s="68" t="s">
        <v>242</v>
      </c>
      <c r="J160" s="65" t="s">
        <v>201</v>
      </c>
      <c r="K160" s="65"/>
      <c r="L160" s="68"/>
      <c r="M160" s="68"/>
      <c r="N160" s="68" t="s">
        <v>195</v>
      </c>
      <c r="O160" s="68">
        <v>2</v>
      </c>
      <c r="P160" s="64"/>
      <c r="Q160" s="68" t="s">
        <v>302</v>
      </c>
      <c r="R160" s="68"/>
      <c r="S160" s="68"/>
      <c r="Y160" s="79" t="s">
        <v>39</v>
      </c>
      <c r="Z160" s="79"/>
      <c r="AC160" s="79" t="s">
        <v>54</v>
      </c>
      <c r="AI160" s="78" t="s">
        <v>29</v>
      </c>
      <c r="AW160" s="79">
        <v>60</v>
      </c>
      <c r="AX160" s="79"/>
      <c r="BC160" s="79" t="s">
        <v>239</v>
      </c>
      <c r="BD160" s="76">
        <f t="shared" si="7"/>
        <v>3</v>
      </c>
      <c r="BH160" s="78" t="s">
        <v>196</v>
      </c>
      <c r="BQ160" s="78" t="s">
        <v>196</v>
      </c>
      <c r="BR160" s="78" t="s">
        <v>196</v>
      </c>
      <c r="BY160" s="78" t="s">
        <v>196</v>
      </c>
      <c r="CC160" s="76">
        <v>2.5</v>
      </c>
      <c r="CD160" s="85" t="s">
        <v>688</v>
      </c>
      <c r="CL160" s="78" t="s">
        <v>196</v>
      </c>
      <c r="CV160" s="76">
        <v>0.5</v>
      </c>
      <c r="CW160" s="85" t="s">
        <v>689</v>
      </c>
    </row>
    <row r="161" spans="1:100" ht="22.5" customHeight="1" x14ac:dyDescent="0.15">
      <c r="A161" s="68">
        <v>156</v>
      </c>
      <c r="B161" s="62" t="s">
        <v>690</v>
      </c>
      <c r="C161" s="62">
        <v>1003971741</v>
      </c>
      <c r="D161" s="63" t="str">
        <f t="shared" ref="D161:D192" si="8">HYPERLINK(CONCATENATE("https://portal.dnb.de/opac.htm?method=simpleSearch&amp;cqlMode=true&amp;query=idn%3D",C161))</f>
        <v>https://portal.dnb.de/opac.htm?method=simpleSearch&amp;cqlMode=true&amp;query=idn%3D1003971741</v>
      </c>
      <c r="E161" s="62" t="s">
        <v>691</v>
      </c>
      <c r="F161" s="62"/>
      <c r="G161" s="68" t="s">
        <v>200</v>
      </c>
      <c r="H161" s="65" t="s">
        <v>44</v>
      </c>
      <c r="I161" s="68" t="s">
        <v>242</v>
      </c>
      <c r="J161" s="65" t="s">
        <v>201</v>
      </c>
      <c r="K161" s="65" t="s">
        <v>416</v>
      </c>
      <c r="L161" s="68"/>
      <c r="M161" s="68" t="s">
        <v>145</v>
      </c>
      <c r="N161" s="68" t="s">
        <v>221</v>
      </c>
      <c r="O161" s="68">
        <v>0</v>
      </c>
      <c r="P161" s="64"/>
      <c r="Q161" s="68"/>
      <c r="R161" s="68"/>
      <c r="S161" s="68"/>
      <c r="Y161" s="79" t="s">
        <v>43</v>
      </c>
      <c r="Z161" s="79"/>
      <c r="AB161" s="78" t="s">
        <v>196</v>
      </c>
      <c r="AC161" s="79" t="s">
        <v>58</v>
      </c>
      <c r="AD161" s="78" t="s">
        <v>196</v>
      </c>
      <c r="AI161" s="78" t="s">
        <v>29</v>
      </c>
      <c r="AW161" s="79">
        <v>110</v>
      </c>
      <c r="AX161" s="79"/>
      <c r="BC161" s="79" t="s">
        <v>197</v>
      </c>
      <c r="BD161" s="76">
        <f t="shared" si="7"/>
        <v>0</v>
      </c>
      <c r="BF161" s="78" t="s">
        <v>223</v>
      </c>
      <c r="CC161" s="76"/>
      <c r="CV161" s="76"/>
    </row>
    <row r="162" spans="1:100" ht="12.75" customHeight="1" x14ac:dyDescent="0.15">
      <c r="A162" s="68">
        <v>157</v>
      </c>
      <c r="B162" s="62" t="s">
        <v>692</v>
      </c>
      <c r="C162" s="62">
        <v>1132643635</v>
      </c>
      <c r="D162" s="63" t="str">
        <f t="shared" si="8"/>
        <v>https://portal.dnb.de/opac.htm?method=simpleSearch&amp;cqlMode=true&amp;query=idn%3D1132643635</v>
      </c>
      <c r="E162" s="62" t="s">
        <v>693</v>
      </c>
      <c r="F162" s="62"/>
      <c r="G162" s="68"/>
      <c r="H162" s="65"/>
      <c r="I162" s="68"/>
      <c r="J162" s="65"/>
      <c r="K162" s="65"/>
      <c r="L162" s="68"/>
      <c r="M162" s="68"/>
      <c r="N162" s="68"/>
      <c r="O162" s="68"/>
      <c r="P162" s="64"/>
      <c r="Q162" s="68"/>
      <c r="R162" s="68"/>
      <c r="S162" s="68"/>
      <c r="Y162" s="79"/>
      <c r="Z162" s="79"/>
      <c r="AC162" s="79"/>
      <c r="AW162" s="79"/>
      <c r="AX162" s="79"/>
      <c r="BD162" s="76">
        <f t="shared" si="7"/>
        <v>0</v>
      </c>
      <c r="CC162" s="76"/>
      <c r="CV162" s="76"/>
    </row>
    <row r="163" spans="1:100" ht="33.75" customHeight="1" x14ac:dyDescent="0.15">
      <c r="A163" s="68">
        <v>158</v>
      </c>
      <c r="B163" s="62" t="s">
        <v>694</v>
      </c>
      <c r="C163" s="62">
        <v>1132643619</v>
      </c>
      <c r="D163" s="63" t="str">
        <f t="shared" si="8"/>
        <v>https://portal.dnb.de/opac.htm?method=simpleSearch&amp;cqlMode=true&amp;query=idn%3D1132643619</v>
      </c>
      <c r="E163" s="62" t="s">
        <v>693</v>
      </c>
      <c r="F163" s="62"/>
      <c r="G163" s="68" t="s">
        <v>200</v>
      </c>
      <c r="H163" s="65" t="s">
        <v>383</v>
      </c>
      <c r="I163" s="68" t="s">
        <v>242</v>
      </c>
      <c r="J163" s="65" t="s">
        <v>201</v>
      </c>
      <c r="K163" s="65" t="s">
        <v>228</v>
      </c>
      <c r="L163" s="68"/>
      <c r="M163" s="68"/>
      <c r="N163" s="68" t="s">
        <v>195</v>
      </c>
      <c r="O163" s="68">
        <v>1</v>
      </c>
      <c r="P163" s="64"/>
      <c r="Q163" s="68"/>
      <c r="R163" s="68"/>
      <c r="S163" s="68"/>
      <c r="Y163" s="79" t="s">
        <v>37</v>
      </c>
      <c r="Z163" s="79"/>
      <c r="AC163" s="79" t="s">
        <v>54</v>
      </c>
      <c r="AI163" s="78" t="s">
        <v>29</v>
      </c>
      <c r="AK163" s="78" t="s">
        <v>196</v>
      </c>
      <c r="AW163" s="79">
        <v>60</v>
      </c>
      <c r="AX163" s="79"/>
      <c r="BC163" s="79" t="s">
        <v>197</v>
      </c>
      <c r="BD163" s="76">
        <f t="shared" si="7"/>
        <v>0</v>
      </c>
      <c r="BH163" s="78" t="s">
        <v>196</v>
      </c>
      <c r="BL163" s="85" t="s">
        <v>695</v>
      </c>
      <c r="CC163" s="76"/>
      <c r="CV163" s="76"/>
    </row>
    <row r="164" spans="1:100" ht="12.75" customHeight="1" x14ac:dyDescent="0.15">
      <c r="A164" s="68">
        <v>159</v>
      </c>
      <c r="B164" s="62" t="s">
        <v>696</v>
      </c>
      <c r="C164" s="62">
        <v>1132643627</v>
      </c>
      <c r="D164" s="63" t="str">
        <f t="shared" si="8"/>
        <v>https://portal.dnb.de/opac.htm?method=simpleSearch&amp;cqlMode=true&amp;query=idn%3D1132643627</v>
      </c>
      <c r="E164" s="62" t="s">
        <v>693</v>
      </c>
      <c r="F164" s="62"/>
      <c r="G164" s="68"/>
      <c r="H164" s="65"/>
      <c r="I164" s="68"/>
      <c r="J164" s="65"/>
      <c r="K164" s="65"/>
      <c r="L164" s="68"/>
      <c r="M164" s="68"/>
      <c r="N164" s="68"/>
      <c r="O164" s="68"/>
      <c r="P164" s="64"/>
      <c r="Q164" s="68"/>
      <c r="R164" s="68"/>
      <c r="S164" s="68"/>
      <c r="Y164" s="79"/>
      <c r="Z164" s="79"/>
      <c r="AC164" s="79"/>
      <c r="AW164" s="79"/>
      <c r="AX164" s="79"/>
      <c r="BD164" s="76">
        <f t="shared" si="7"/>
        <v>0</v>
      </c>
      <c r="CC164" s="76"/>
      <c r="CV164" s="76"/>
    </row>
    <row r="165" spans="1:100" ht="22.5" customHeight="1" x14ac:dyDescent="0.15">
      <c r="A165" s="68">
        <v>160</v>
      </c>
      <c r="B165" s="62" t="s">
        <v>697</v>
      </c>
      <c r="C165" s="62">
        <v>1066957258</v>
      </c>
      <c r="D165" s="63" t="str">
        <f t="shared" si="8"/>
        <v>https://portal.dnb.de/opac.htm?method=simpleSearch&amp;cqlMode=true&amp;query=idn%3D1066957258</v>
      </c>
      <c r="E165" s="62" t="s">
        <v>698</v>
      </c>
      <c r="F165" s="62"/>
      <c r="G165" s="68" t="s">
        <v>200</v>
      </c>
      <c r="H165" s="65" t="s">
        <v>383</v>
      </c>
      <c r="I165" s="68" t="s">
        <v>242</v>
      </c>
      <c r="J165" s="65" t="s">
        <v>201</v>
      </c>
      <c r="K165" s="65" t="s">
        <v>699</v>
      </c>
      <c r="L165" s="68" t="s">
        <v>194</v>
      </c>
      <c r="M165" s="68"/>
      <c r="N165" s="68" t="s">
        <v>195</v>
      </c>
      <c r="O165" s="68">
        <v>0</v>
      </c>
      <c r="P165" s="64"/>
      <c r="Q165" s="68"/>
      <c r="R165" s="68"/>
      <c r="S165" s="68"/>
      <c r="Y165" s="79" t="s">
        <v>39</v>
      </c>
      <c r="Z165" s="79"/>
      <c r="AB165" s="78" t="s">
        <v>196</v>
      </c>
      <c r="AC165" s="79" t="s">
        <v>54</v>
      </c>
      <c r="AI165" s="78" t="s">
        <v>29</v>
      </c>
      <c r="AM165" s="78" t="s">
        <v>196</v>
      </c>
      <c r="AS165" s="78" t="s">
        <v>67</v>
      </c>
      <c r="AT165" s="78" t="s">
        <v>196</v>
      </c>
      <c r="AW165" s="79">
        <v>60</v>
      </c>
      <c r="AX165" s="79"/>
      <c r="BC165" s="79" t="s">
        <v>197</v>
      </c>
      <c r="BD165" s="76">
        <f t="shared" si="7"/>
        <v>0</v>
      </c>
      <c r="CC165" s="76"/>
      <c r="CF165" s="78" t="s">
        <v>196</v>
      </c>
      <c r="CV165" s="76"/>
    </row>
    <row r="166" spans="1:100" ht="22.5" customHeight="1" x14ac:dyDescent="0.15">
      <c r="A166" s="68">
        <v>161</v>
      </c>
      <c r="B166" s="62" t="s">
        <v>700</v>
      </c>
      <c r="C166" s="62">
        <v>1066849587</v>
      </c>
      <c r="D166" s="63" t="str">
        <f t="shared" si="8"/>
        <v>https://portal.dnb.de/opac.htm?method=simpleSearch&amp;cqlMode=true&amp;query=idn%3D1066849587</v>
      </c>
      <c r="E166" s="62" t="s">
        <v>701</v>
      </c>
      <c r="F166" s="62"/>
      <c r="G166" s="68" t="s">
        <v>200</v>
      </c>
      <c r="H166" s="65" t="s">
        <v>383</v>
      </c>
      <c r="I166" s="68" t="s">
        <v>242</v>
      </c>
      <c r="J166" s="65" t="s">
        <v>201</v>
      </c>
      <c r="K166" s="65" t="s">
        <v>202</v>
      </c>
      <c r="L166" s="68"/>
      <c r="M166" s="68"/>
      <c r="N166" s="68" t="s">
        <v>195</v>
      </c>
      <c r="O166" s="68">
        <v>1</v>
      </c>
      <c r="P166" s="64"/>
      <c r="Q166" s="68" t="s">
        <v>302</v>
      </c>
      <c r="R166" s="68"/>
      <c r="S166" s="68"/>
      <c r="Y166" s="79" t="s">
        <v>37</v>
      </c>
      <c r="Z166" s="79"/>
      <c r="AC166" s="79" t="s">
        <v>54</v>
      </c>
      <c r="AI166" s="78" t="s">
        <v>29</v>
      </c>
      <c r="AW166" s="79">
        <v>60</v>
      </c>
      <c r="AX166" s="79"/>
      <c r="BC166" s="79" t="s">
        <v>197</v>
      </c>
      <c r="BD166" s="76">
        <f t="shared" si="7"/>
        <v>0</v>
      </c>
      <c r="BH166" s="78" t="s">
        <v>196</v>
      </c>
      <c r="CC166" s="76"/>
      <c r="CV166" s="76"/>
    </row>
    <row r="167" spans="1:100" ht="33.75" customHeight="1" x14ac:dyDescent="0.15">
      <c r="A167" s="68">
        <v>162</v>
      </c>
      <c r="B167" s="62" t="s">
        <v>702</v>
      </c>
      <c r="C167" s="62">
        <v>1066957835</v>
      </c>
      <c r="D167" s="63" t="str">
        <f t="shared" si="8"/>
        <v>https://portal.dnb.de/opac.htm?method=simpleSearch&amp;cqlMode=true&amp;query=idn%3D1066957835</v>
      </c>
      <c r="E167" s="62" t="s">
        <v>703</v>
      </c>
      <c r="F167" s="62"/>
      <c r="G167" s="68" t="s">
        <v>200</v>
      </c>
      <c r="H167" s="65" t="s">
        <v>42</v>
      </c>
      <c r="I167" s="68" t="s">
        <v>242</v>
      </c>
      <c r="J167" s="65" t="s">
        <v>201</v>
      </c>
      <c r="K167" s="65" t="s">
        <v>228</v>
      </c>
      <c r="L167" s="68"/>
      <c r="M167" s="68"/>
      <c r="N167" s="68" t="s">
        <v>195</v>
      </c>
      <c r="O167" s="68">
        <v>0</v>
      </c>
      <c r="P167" s="64"/>
      <c r="Q167" s="68"/>
      <c r="R167" s="68"/>
      <c r="S167" s="68"/>
      <c r="Y167" s="79" t="s">
        <v>41</v>
      </c>
      <c r="Z167" s="79"/>
      <c r="AB167" s="78" t="s">
        <v>196</v>
      </c>
      <c r="AC167" s="79" t="s">
        <v>54</v>
      </c>
      <c r="AI167" s="78" t="s">
        <v>29</v>
      </c>
      <c r="AW167" s="79">
        <v>60</v>
      </c>
      <c r="AX167" s="79"/>
      <c r="BC167" s="79" t="s">
        <v>197</v>
      </c>
      <c r="BD167" s="76">
        <f t="shared" si="7"/>
        <v>0</v>
      </c>
      <c r="CC167" s="76"/>
      <c r="CV167" s="76"/>
    </row>
    <row r="168" spans="1:100" ht="33.75" customHeight="1" x14ac:dyDescent="0.15">
      <c r="A168" s="68">
        <v>163</v>
      </c>
      <c r="B168" s="62" t="s">
        <v>704</v>
      </c>
      <c r="C168" s="62">
        <v>1066942501</v>
      </c>
      <c r="D168" s="63" t="str">
        <f t="shared" si="8"/>
        <v>https://portal.dnb.de/opac.htm?method=simpleSearch&amp;cqlMode=true&amp;query=idn%3D1066942501</v>
      </c>
      <c r="E168" s="62" t="s">
        <v>705</v>
      </c>
      <c r="F168" s="62"/>
      <c r="G168" s="68" t="s">
        <v>200</v>
      </c>
      <c r="H168" s="65" t="s">
        <v>383</v>
      </c>
      <c r="I168" s="68" t="s">
        <v>242</v>
      </c>
      <c r="J168" s="65" t="s">
        <v>201</v>
      </c>
      <c r="K168" s="65" t="s">
        <v>325</v>
      </c>
      <c r="L168" s="68"/>
      <c r="M168" s="68" t="s">
        <v>706</v>
      </c>
      <c r="N168" s="68" t="s">
        <v>463</v>
      </c>
      <c r="O168" s="68">
        <v>0</v>
      </c>
      <c r="P168" s="64"/>
      <c r="Q168" s="68"/>
      <c r="R168" s="68"/>
      <c r="S168" s="68"/>
      <c r="Y168" s="79" t="s">
        <v>39</v>
      </c>
      <c r="Z168" s="79"/>
      <c r="AB168" s="78" t="s">
        <v>196</v>
      </c>
      <c r="AC168" s="79" t="s">
        <v>54</v>
      </c>
      <c r="AI168" s="78" t="s">
        <v>29</v>
      </c>
      <c r="AK168" s="78" t="s">
        <v>196</v>
      </c>
      <c r="AM168" s="78" t="s">
        <v>196</v>
      </c>
      <c r="AV168" s="78" t="s">
        <v>196</v>
      </c>
      <c r="AW168" s="79">
        <v>45</v>
      </c>
      <c r="AX168" s="79"/>
      <c r="BC168" s="79" t="s">
        <v>197</v>
      </c>
      <c r="BD168" s="76">
        <f t="shared" si="7"/>
        <v>0</v>
      </c>
      <c r="BI168" s="78" t="s">
        <v>196</v>
      </c>
      <c r="BL168" s="85" t="s">
        <v>695</v>
      </c>
      <c r="CC168" s="76"/>
      <c r="CV168" s="76"/>
    </row>
    <row r="169" spans="1:100" ht="22.5" customHeight="1" x14ac:dyDescent="0.15">
      <c r="A169" s="68">
        <v>164</v>
      </c>
      <c r="B169" s="62" t="s">
        <v>707</v>
      </c>
      <c r="C169" s="62">
        <v>1003976174</v>
      </c>
      <c r="D169" s="63" t="str">
        <f t="shared" si="8"/>
        <v>https://portal.dnb.de/opac.htm?method=simpleSearch&amp;cqlMode=true&amp;query=idn%3D1003976174</v>
      </c>
      <c r="E169" s="62" t="s">
        <v>708</v>
      </c>
      <c r="F169" s="62"/>
      <c r="G169" s="68" t="s">
        <v>200</v>
      </c>
      <c r="H169" s="65" t="s">
        <v>383</v>
      </c>
      <c r="I169" s="68" t="s">
        <v>242</v>
      </c>
      <c r="J169" s="65" t="s">
        <v>201</v>
      </c>
      <c r="K169" s="65" t="s">
        <v>202</v>
      </c>
      <c r="L169" s="68"/>
      <c r="M169" s="68"/>
      <c r="N169" s="68" t="s">
        <v>195</v>
      </c>
      <c r="O169" s="68">
        <v>0</v>
      </c>
      <c r="P169" s="64"/>
      <c r="Q169" s="68"/>
      <c r="R169" s="68"/>
      <c r="S169" s="68"/>
      <c r="Y169" s="79" t="s">
        <v>37</v>
      </c>
      <c r="Z169" s="79"/>
      <c r="AC169" s="79" t="s">
        <v>54</v>
      </c>
      <c r="AI169" s="78" t="s">
        <v>29</v>
      </c>
      <c r="AW169" s="79">
        <v>110</v>
      </c>
      <c r="AX169" s="79"/>
      <c r="BC169" s="79" t="s">
        <v>197</v>
      </c>
      <c r="BD169" s="76">
        <f t="shared" si="7"/>
        <v>0</v>
      </c>
      <c r="CC169" s="76"/>
      <c r="CV169" s="76"/>
    </row>
    <row r="170" spans="1:100" ht="22.5" customHeight="1" x14ac:dyDescent="0.15">
      <c r="A170" s="68">
        <v>165</v>
      </c>
      <c r="B170" s="62" t="s">
        <v>709</v>
      </c>
      <c r="C170" s="62">
        <v>1003879004</v>
      </c>
      <c r="D170" s="63" t="str">
        <f t="shared" si="8"/>
        <v>https://portal.dnb.de/opac.htm?method=simpleSearch&amp;cqlMode=true&amp;query=idn%3D1003879004</v>
      </c>
      <c r="E170" s="62" t="s">
        <v>710</v>
      </c>
      <c r="F170" s="62"/>
      <c r="G170" s="68" t="s">
        <v>200</v>
      </c>
      <c r="H170" s="65" t="s">
        <v>711</v>
      </c>
      <c r="I170" s="68" t="s">
        <v>242</v>
      </c>
      <c r="J170" s="65" t="s">
        <v>211</v>
      </c>
      <c r="K170" s="65" t="s">
        <v>416</v>
      </c>
      <c r="L170" s="68"/>
      <c r="M170" s="68" t="s">
        <v>145</v>
      </c>
      <c r="N170" s="68" t="s">
        <v>221</v>
      </c>
      <c r="O170" s="68">
        <v>0</v>
      </c>
      <c r="P170" s="64"/>
      <c r="Q170" s="68"/>
      <c r="R170" s="68"/>
      <c r="S170" s="68"/>
      <c r="Y170" s="79" t="s">
        <v>43</v>
      </c>
      <c r="Z170" s="79"/>
      <c r="AB170" s="78" t="s">
        <v>196</v>
      </c>
      <c r="AC170" s="79" t="s">
        <v>60</v>
      </c>
      <c r="AD170" s="78" t="s">
        <v>196</v>
      </c>
      <c r="AI170" s="78" t="s">
        <v>29</v>
      </c>
      <c r="AW170" s="79">
        <v>110</v>
      </c>
      <c r="AX170" s="79"/>
      <c r="BC170" s="79" t="s">
        <v>197</v>
      </c>
      <c r="BD170" s="76">
        <f t="shared" si="7"/>
        <v>0</v>
      </c>
      <c r="BF170" s="78" t="s">
        <v>223</v>
      </c>
      <c r="CC170" s="76"/>
      <c r="CV170" s="76"/>
    </row>
    <row r="171" spans="1:100" ht="22.5" customHeight="1" x14ac:dyDescent="0.15">
      <c r="A171" s="68">
        <v>166</v>
      </c>
      <c r="B171" s="62" t="s">
        <v>712</v>
      </c>
      <c r="C171" s="62">
        <v>1003856292</v>
      </c>
      <c r="D171" s="63" t="str">
        <f t="shared" si="8"/>
        <v>https://portal.dnb.de/opac.htm?method=simpleSearch&amp;cqlMode=true&amp;query=idn%3D1003856292</v>
      </c>
      <c r="E171" s="62" t="s">
        <v>713</v>
      </c>
      <c r="F171" s="62"/>
      <c r="G171" s="68" t="s">
        <v>200</v>
      </c>
      <c r="H171" s="65" t="s">
        <v>40</v>
      </c>
      <c r="I171" s="68" t="s">
        <v>242</v>
      </c>
      <c r="J171" s="65" t="s">
        <v>201</v>
      </c>
      <c r="K171" s="65" t="s">
        <v>202</v>
      </c>
      <c r="L171" s="68"/>
      <c r="M171" s="68"/>
      <c r="N171" s="68" t="s">
        <v>195</v>
      </c>
      <c r="O171" s="68">
        <v>1</v>
      </c>
      <c r="P171" s="64"/>
      <c r="Q171" s="68"/>
      <c r="R171" s="68"/>
      <c r="S171" s="68"/>
      <c r="Y171" s="79" t="s">
        <v>39</v>
      </c>
      <c r="Z171" s="79"/>
      <c r="AC171" s="79" t="s">
        <v>54</v>
      </c>
      <c r="AI171" s="78" t="s">
        <v>29</v>
      </c>
      <c r="AM171" s="78" t="s">
        <v>196</v>
      </c>
      <c r="AW171" s="79">
        <v>110</v>
      </c>
      <c r="AX171" s="79"/>
      <c r="BC171" s="79" t="s">
        <v>197</v>
      </c>
      <c r="BD171" s="76">
        <f t="shared" si="7"/>
        <v>0</v>
      </c>
      <c r="BL171" s="85" t="s">
        <v>714</v>
      </c>
      <c r="CC171" s="76"/>
      <c r="CV171" s="76"/>
    </row>
    <row r="172" spans="1:100" ht="12.75" customHeight="1" x14ac:dyDescent="0.15">
      <c r="A172" s="68">
        <v>167</v>
      </c>
      <c r="B172" s="62" t="s">
        <v>715</v>
      </c>
      <c r="C172" s="62">
        <v>1148790705</v>
      </c>
      <c r="D172" s="63" t="str">
        <f t="shared" si="8"/>
        <v>https://portal.dnb.de/opac.htm?method=simpleSearch&amp;cqlMode=true&amp;query=idn%3D1148790705</v>
      </c>
      <c r="E172" s="62" t="s">
        <v>716</v>
      </c>
      <c r="F172" s="62"/>
      <c r="G172" s="68"/>
      <c r="H172" s="65"/>
      <c r="I172" s="68"/>
      <c r="J172" s="65"/>
      <c r="K172" s="65"/>
      <c r="L172" s="68"/>
      <c r="M172" s="68"/>
      <c r="N172" s="68"/>
      <c r="O172" s="68"/>
      <c r="P172" s="64"/>
      <c r="Q172" s="68"/>
      <c r="R172" s="68"/>
      <c r="S172" s="68"/>
      <c r="Y172" s="79"/>
      <c r="Z172" s="79"/>
      <c r="AC172" s="79"/>
      <c r="AW172" s="79"/>
      <c r="AX172" s="79"/>
      <c r="BD172" s="76">
        <f t="shared" si="7"/>
        <v>0</v>
      </c>
      <c r="CC172" s="76"/>
      <c r="CV172" s="76"/>
    </row>
    <row r="173" spans="1:100" ht="33.75" customHeight="1" x14ac:dyDescent="0.15">
      <c r="A173" s="68">
        <v>168</v>
      </c>
      <c r="B173" s="62" t="s">
        <v>717</v>
      </c>
      <c r="C173" s="62">
        <v>1003897894</v>
      </c>
      <c r="D173" s="63" t="str">
        <f t="shared" si="8"/>
        <v>https://portal.dnb.de/opac.htm?method=simpleSearch&amp;cqlMode=true&amp;query=idn%3D1003897894</v>
      </c>
      <c r="E173" s="62" t="s">
        <v>718</v>
      </c>
      <c r="F173" s="62"/>
      <c r="G173" s="68" t="s">
        <v>200</v>
      </c>
      <c r="H173" s="65" t="s">
        <v>40</v>
      </c>
      <c r="I173" s="68" t="s">
        <v>235</v>
      </c>
      <c r="J173" s="65" t="s">
        <v>201</v>
      </c>
      <c r="K173" s="65" t="s">
        <v>253</v>
      </c>
      <c r="L173" s="68"/>
      <c r="M173" s="68"/>
      <c r="N173" s="68" t="s">
        <v>195</v>
      </c>
      <c r="O173" s="68">
        <v>1</v>
      </c>
      <c r="P173" s="64"/>
      <c r="Q173" s="68"/>
      <c r="R173" s="68"/>
      <c r="S173" s="68"/>
      <c r="Y173" s="79" t="s">
        <v>39</v>
      </c>
      <c r="Z173" s="79"/>
      <c r="AC173" s="79" t="s">
        <v>56</v>
      </c>
      <c r="AE173" s="78" t="s">
        <v>196</v>
      </c>
      <c r="AI173" s="78" t="s">
        <v>29</v>
      </c>
      <c r="AW173" s="79">
        <v>60</v>
      </c>
      <c r="AX173" s="79"/>
      <c r="BC173" s="79" t="s">
        <v>239</v>
      </c>
      <c r="BD173" s="76">
        <f t="shared" si="7"/>
        <v>2.5</v>
      </c>
      <c r="BH173" s="78" t="s">
        <v>196</v>
      </c>
      <c r="BO173" s="56" t="s">
        <v>290</v>
      </c>
      <c r="BQ173" s="78" t="s">
        <v>196</v>
      </c>
      <c r="BT173" s="78" t="s">
        <v>291</v>
      </c>
      <c r="CC173" s="76">
        <v>2.5</v>
      </c>
      <c r="CD173" s="85" t="s">
        <v>719</v>
      </c>
      <c r="CV173" s="76"/>
    </row>
    <row r="174" spans="1:100" ht="22.5" customHeight="1" x14ac:dyDescent="0.15">
      <c r="A174" s="68">
        <v>169</v>
      </c>
      <c r="B174" s="62" t="s">
        <v>720</v>
      </c>
      <c r="C174" s="62">
        <v>1003872166</v>
      </c>
      <c r="D174" s="63" t="str">
        <f t="shared" si="8"/>
        <v>https://portal.dnb.de/opac.htm?method=simpleSearch&amp;cqlMode=true&amp;query=idn%3D1003872166</v>
      </c>
      <c r="E174" s="62" t="s">
        <v>721</v>
      </c>
      <c r="F174" s="62"/>
      <c r="G174" s="68" t="s">
        <v>200</v>
      </c>
      <c r="H174" s="65" t="s">
        <v>44</v>
      </c>
      <c r="I174" s="68" t="s">
        <v>242</v>
      </c>
      <c r="J174" s="65" t="s">
        <v>201</v>
      </c>
      <c r="K174" s="65" t="s">
        <v>253</v>
      </c>
      <c r="L174" s="68"/>
      <c r="M174" s="68" t="s">
        <v>203</v>
      </c>
      <c r="N174" s="68" t="s">
        <v>237</v>
      </c>
      <c r="O174" s="68">
        <v>0</v>
      </c>
      <c r="P174" s="64"/>
      <c r="Q174" s="68"/>
      <c r="R174" s="68"/>
      <c r="S174" s="68"/>
      <c r="Y174" s="79" t="s">
        <v>43</v>
      </c>
      <c r="Z174" s="79" t="s">
        <v>722</v>
      </c>
      <c r="AC174" s="79" t="s">
        <v>58</v>
      </c>
      <c r="AI174" s="78" t="s">
        <v>29</v>
      </c>
      <c r="AW174" s="79">
        <v>110</v>
      </c>
      <c r="AX174" s="79"/>
      <c r="BC174" s="79" t="s">
        <v>197</v>
      </c>
      <c r="BD174" s="76">
        <f t="shared" si="7"/>
        <v>0</v>
      </c>
      <c r="BJ174" s="78" t="s">
        <v>205</v>
      </c>
      <c r="BK174" s="78" t="s">
        <v>196</v>
      </c>
      <c r="BO174" s="56" t="s">
        <v>566</v>
      </c>
      <c r="CC174" s="76"/>
      <c r="CV174" s="76"/>
    </row>
    <row r="175" spans="1:100" ht="33.75" customHeight="1" x14ac:dyDescent="0.15">
      <c r="A175" s="68">
        <v>170</v>
      </c>
      <c r="B175" s="62" t="s">
        <v>723</v>
      </c>
      <c r="C175" s="62">
        <v>1003866883</v>
      </c>
      <c r="D175" s="63" t="str">
        <f t="shared" si="8"/>
        <v>https://portal.dnb.de/opac.htm?method=simpleSearch&amp;cqlMode=true&amp;query=idn%3D1003866883</v>
      </c>
      <c r="E175" s="62" t="s">
        <v>724</v>
      </c>
      <c r="F175" s="62"/>
      <c r="G175" s="68" t="s">
        <v>200</v>
      </c>
      <c r="H175" s="65" t="s">
        <v>30</v>
      </c>
      <c r="I175" s="68" t="s">
        <v>242</v>
      </c>
      <c r="J175" s="65" t="s">
        <v>201</v>
      </c>
      <c r="K175" s="65" t="s">
        <v>253</v>
      </c>
      <c r="L175" s="68"/>
      <c r="M175" s="68" t="s">
        <v>203</v>
      </c>
      <c r="N175" s="68" t="s">
        <v>237</v>
      </c>
      <c r="O175" s="68">
        <v>0</v>
      </c>
      <c r="P175" s="64"/>
      <c r="Q175" s="68"/>
      <c r="R175" s="68"/>
      <c r="S175" s="68"/>
      <c r="Y175" s="79" t="s">
        <v>29</v>
      </c>
      <c r="Z175" s="79"/>
      <c r="AB175" s="78" t="s">
        <v>196</v>
      </c>
      <c r="AC175" s="79" t="s">
        <v>60</v>
      </c>
      <c r="AI175" s="78" t="s">
        <v>29</v>
      </c>
      <c r="AW175" s="79">
        <v>110</v>
      </c>
      <c r="AX175" s="79"/>
      <c r="BC175" s="79" t="s">
        <v>197</v>
      </c>
      <c r="BD175" s="76">
        <f t="shared" si="7"/>
        <v>0</v>
      </c>
      <c r="BJ175" s="78" t="s">
        <v>205</v>
      </c>
      <c r="BK175" s="78" t="s">
        <v>196</v>
      </c>
      <c r="BO175" s="56" t="s">
        <v>725</v>
      </c>
      <c r="CC175" s="76"/>
      <c r="CV175" s="76"/>
    </row>
    <row r="176" spans="1:100" ht="12.75" customHeight="1" x14ac:dyDescent="0.15">
      <c r="A176" s="68">
        <v>171</v>
      </c>
      <c r="B176" s="62" t="s">
        <v>726</v>
      </c>
      <c r="C176" s="62">
        <v>1003866840</v>
      </c>
      <c r="D176" s="63" t="str">
        <f t="shared" si="8"/>
        <v>https://portal.dnb.de/opac.htm?method=simpleSearch&amp;cqlMode=true&amp;query=idn%3D1003866840</v>
      </c>
      <c r="E176" s="62" t="s">
        <v>727</v>
      </c>
      <c r="F176" s="62"/>
      <c r="G176" s="68"/>
      <c r="H176" s="65"/>
      <c r="I176" s="68"/>
      <c r="J176" s="65"/>
      <c r="K176" s="65"/>
      <c r="L176" s="68"/>
      <c r="M176" s="68"/>
      <c r="N176" s="68"/>
      <c r="O176" s="68"/>
      <c r="P176" s="64"/>
      <c r="Q176" s="68"/>
      <c r="R176" s="68"/>
      <c r="S176" s="68"/>
      <c r="Y176" s="79"/>
      <c r="Z176" s="79"/>
      <c r="AC176" s="79"/>
      <c r="AW176" s="79"/>
      <c r="AX176" s="79"/>
      <c r="BD176" s="76">
        <f t="shared" si="7"/>
        <v>0</v>
      </c>
      <c r="CC176" s="76"/>
      <c r="CV176" s="76"/>
    </row>
    <row r="177" spans="1:100" ht="12.75" customHeight="1" x14ac:dyDescent="0.15">
      <c r="A177" s="68">
        <v>172</v>
      </c>
      <c r="B177" s="62" t="s">
        <v>728</v>
      </c>
      <c r="C177" s="62">
        <v>1003866964</v>
      </c>
      <c r="D177" s="63" t="str">
        <f t="shared" si="8"/>
        <v>https://portal.dnb.de/opac.htm?method=simpleSearch&amp;cqlMode=true&amp;query=idn%3D1003866964</v>
      </c>
      <c r="E177" s="62" t="s">
        <v>729</v>
      </c>
      <c r="F177" s="62"/>
      <c r="G177" s="68"/>
      <c r="H177" s="65"/>
      <c r="I177" s="68"/>
      <c r="J177" s="65"/>
      <c r="K177" s="65"/>
      <c r="L177" s="68"/>
      <c r="M177" s="68"/>
      <c r="N177" s="68"/>
      <c r="O177" s="68"/>
      <c r="P177" s="64"/>
      <c r="Q177" s="68"/>
      <c r="R177" s="68"/>
      <c r="S177" s="68"/>
      <c r="Y177" s="79"/>
      <c r="Z177" s="79"/>
      <c r="AC177" s="79"/>
      <c r="AW177" s="79"/>
      <c r="AX177" s="79"/>
      <c r="BD177" s="76">
        <f t="shared" si="7"/>
        <v>0</v>
      </c>
      <c r="CC177" s="76"/>
      <c r="CV177" s="76"/>
    </row>
    <row r="178" spans="1:100" ht="12.75" customHeight="1" x14ac:dyDescent="0.15">
      <c r="A178" s="68">
        <v>173</v>
      </c>
      <c r="B178" s="62" t="s">
        <v>730</v>
      </c>
      <c r="C178" s="62">
        <v>1003866824</v>
      </c>
      <c r="D178" s="63" t="str">
        <f t="shared" si="8"/>
        <v>https://portal.dnb.de/opac.htm?method=simpleSearch&amp;cqlMode=true&amp;query=idn%3D1003866824</v>
      </c>
      <c r="E178" s="62" t="s">
        <v>731</v>
      </c>
      <c r="F178" s="62"/>
      <c r="G178" s="68"/>
      <c r="H178" s="65"/>
      <c r="I178" s="68"/>
      <c r="J178" s="65"/>
      <c r="K178" s="65"/>
      <c r="L178" s="68"/>
      <c r="M178" s="68"/>
      <c r="N178" s="68"/>
      <c r="O178" s="68"/>
      <c r="P178" s="64"/>
      <c r="Q178" s="68"/>
      <c r="R178" s="68"/>
      <c r="S178" s="68"/>
      <c r="Y178" s="79"/>
      <c r="Z178" s="79"/>
      <c r="AC178" s="79"/>
      <c r="AW178" s="79"/>
      <c r="AX178" s="79"/>
      <c r="BD178" s="76">
        <f t="shared" si="7"/>
        <v>0</v>
      </c>
      <c r="CC178" s="76"/>
      <c r="CV178" s="76"/>
    </row>
    <row r="179" spans="1:100" ht="12.75" customHeight="1" x14ac:dyDescent="0.15">
      <c r="A179" s="68">
        <v>174</v>
      </c>
      <c r="B179" s="62" t="s">
        <v>732</v>
      </c>
      <c r="C179" s="62" t="s">
        <v>733</v>
      </c>
      <c r="D179" s="63" t="str">
        <f t="shared" si="8"/>
        <v>https://portal.dnb.de/opac.htm?method=simpleSearch&amp;cqlMode=true&amp;query=idn%3D100386709X</v>
      </c>
      <c r="E179" s="62" t="s">
        <v>734</v>
      </c>
      <c r="F179" s="62"/>
      <c r="G179" s="68"/>
      <c r="H179" s="65"/>
      <c r="I179" s="68"/>
      <c r="J179" s="65"/>
      <c r="K179" s="65"/>
      <c r="L179" s="68"/>
      <c r="M179" s="68"/>
      <c r="N179" s="68"/>
      <c r="O179" s="68"/>
      <c r="P179" s="64"/>
      <c r="Q179" s="68"/>
      <c r="R179" s="68"/>
      <c r="S179" s="68"/>
      <c r="Y179" s="79"/>
      <c r="Z179" s="79"/>
      <c r="AC179" s="79"/>
      <c r="AW179" s="79"/>
      <c r="AX179" s="79"/>
      <c r="BD179" s="76">
        <f t="shared" si="7"/>
        <v>0</v>
      </c>
      <c r="CC179" s="76"/>
      <c r="CV179" s="76"/>
    </row>
    <row r="180" spans="1:100" ht="12.75" customHeight="1" x14ac:dyDescent="0.15">
      <c r="A180" s="68">
        <v>175</v>
      </c>
      <c r="B180" s="62" t="s">
        <v>735</v>
      </c>
      <c r="C180" s="62">
        <v>1003867057</v>
      </c>
      <c r="D180" s="63" t="str">
        <f t="shared" si="8"/>
        <v>https://portal.dnb.de/opac.htm?method=simpleSearch&amp;cqlMode=true&amp;query=idn%3D1003867057</v>
      </c>
      <c r="E180" s="62" t="s">
        <v>736</v>
      </c>
      <c r="F180" s="62"/>
      <c r="G180" s="68"/>
      <c r="H180" s="65"/>
      <c r="I180" s="68"/>
      <c r="J180" s="65"/>
      <c r="K180" s="65"/>
      <c r="L180" s="68"/>
      <c r="M180" s="68"/>
      <c r="N180" s="68"/>
      <c r="O180" s="68"/>
      <c r="P180" s="64"/>
      <c r="Q180" s="68"/>
      <c r="R180" s="68"/>
      <c r="S180" s="68"/>
      <c r="Y180" s="79"/>
      <c r="Z180" s="79"/>
      <c r="AC180" s="79"/>
      <c r="AW180" s="79"/>
      <c r="AX180" s="79"/>
      <c r="BD180" s="76">
        <f t="shared" si="7"/>
        <v>0</v>
      </c>
      <c r="CC180" s="76"/>
      <c r="CV180" s="76"/>
    </row>
    <row r="181" spans="1:100" ht="33.75" customHeight="1" x14ac:dyDescent="0.15">
      <c r="A181" s="68">
        <v>176</v>
      </c>
      <c r="B181" s="62" t="s">
        <v>737</v>
      </c>
      <c r="C181" s="62">
        <v>1003867979</v>
      </c>
      <c r="D181" s="63" t="str">
        <f t="shared" si="8"/>
        <v>https://portal.dnb.de/opac.htm?method=simpleSearch&amp;cqlMode=true&amp;query=idn%3D1003867979</v>
      </c>
      <c r="E181" s="62" t="s">
        <v>738</v>
      </c>
      <c r="F181" s="62"/>
      <c r="G181" s="68" t="s">
        <v>200</v>
      </c>
      <c r="H181" s="65" t="s">
        <v>44</v>
      </c>
      <c r="I181" s="68" t="s">
        <v>242</v>
      </c>
      <c r="J181" s="65" t="s">
        <v>201</v>
      </c>
      <c r="K181" s="65" t="s">
        <v>739</v>
      </c>
      <c r="L181" s="68"/>
      <c r="M181" s="68"/>
      <c r="N181" s="68" t="s">
        <v>195</v>
      </c>
      <c r="O181" s="68">
        <v>0</v>
      </c>
      <c r="P181" s="64"/>
      <c r="Q181" s="68"/>
      <c r="R181" s="68"/>
      <c r="S181" s="68"/>
      <c r="Y181" s="79" t="s">
        <v>47</v>
      </c>
      <c r="Z181" s="79"/>
      <c r="AC181" s="79" t="s">
        <v>60</v>
      </c>
      <c r="AI181" s="78" t="s">
        <v>29</v>
      </c>
      <c r="AW181" s="79">
        <v>110</v>
      </c>
      <c r="AX181" s="79"/>
      <c r="BC181" s="79" t="s">
        <v>197</v>
      </c>
      <c r="BD181" s="76">
        <f t="shared" si="7"/>
        <v>0</v>
      </c>
      <c r="BO181" s="56" t="s">
        <v>740</v>
      </c>
      <c r="CC181" s="76"/>
      <c r="CV181" s="76"/>
    </row>
    <row r="182" spans="1:100" ht="22.5" customHeight="1" x14ac:dyDescent="0.15">
      <c r="A182" s="68">
        <v>177</v>
      </c>
      <c r="B182" s="62" t="s">
        <v>741</v>
      </c>
      <c r="C182" s="62">
        <v>1066957932</v>
      </c>
      <c r="D182" s="63" t="str">
        <f t="shared" si="8"/>
        <v>https://portal.dnb.de/opac.htm?method=simpleSearch&amp;cqlMode=true&amp;query=idn%3D1066957932</v>
      </c>
      <c r="E182" s="62" t="s">
        <v>742</v>
      </c>
      <c r="F182" s="62"/>
      <c r="G182" s="68" t="s">
        <v>200</v>
      </c>
      <c r="H182" s="65" t="s">
        <v>383</v>
      </c>
      <c r="I182" s="68" t="s">
        <v>242</v>
      </c>
      <c r="J182" s="65" t="s">
        <v>201</v>
      </c>
      <c r="K182" s="65" t="s">
        <v>592</v>
      </c>
      <c r="L182" s="68"/>
      <c r="M182" s="68"/>
      <c r="N182" s="68" t="s">
        <v>195</v>
      </c>
      <c r="O182" s="68">
        <v>0</v>
      </c>
      <c r="P182" s="64"/>
      <c r="Q182" s="68"/>
      <c r="R182" s="68"/>
      <c r="S182" s="68"/>
      <c r="Y182" s="79" t="s">
        <v>39</v>
      </c>
      <c r="Z182" s="79"/>
      <c r="AC182" s="79" t="s">
        <v>54</v>
      </c>
      <c r="AI182" s="78" t="s">
        <v>29</v>
      </c>
      <c r="AU182" s="78">
        <v>3</v>
      </c>
      <c r="AV182" s="78" t="s">
        <v>196</v>
      </c>
      <c r="AW182" s="79">
        <v>60</v>
      </c>
      <c r="AX182" s="79"/>
      <c r="BC182" s="79" t="s">
        <v>239</v>
      </c>
      <c r="BD182" s="76">
        <f t="shared" si="7"/>
        <v>3</v>
      </c>
      <c r="BR182" s="78" t="s">
        <v>196</v>
      </c>
      <c r="BY182" s="78" t="s">
        <v>196</v>
      </c>
      <c r="CC182" s="76">
        <v>1</v>
      </c>
      <c r="CD182" s="85" t="s">
        <v>743</v>
      </c>
      <c r="CE182" s="78" t="s">
        <v>196</v>
      </c>
      <c r="CL182" s="78" t="s">
        <v>196</v>
      </c>
      <c r="CN182" s="78" t="s">
        <v>196</v>
      </c>
      <c r="CP182" s="78" t="s">
        <v>196</v>
      </c>
      <c r="CV182" s="76">
        <v>2</v>
      </c>
    </row>
    <row r="183" spans="1:100" ht="22.5" customHeight="1" x14ac:dyDescent="0.15">
      <c r="A183" s="68">
        <v>178</v>
      </c>
      <c r="B183" s="62" t="s">
        <v>744</v>
      </c>
      <c r="C183" s="62">
        <v>1066962642</v>
      </c>
      <c r="D183" s="63" t="str">
        <f t="shared" si="8"/>
        <v>https://portal.dnb.de/opac.htm?method=simpleSearch&amp;cqlMode=true&amp;query=idn%3D1066962642</v>
      </c>
      <c r="E183" s="62" t="s">
        <v>745</v>
      </c>
      <c r="F183" s="62"/>
      <c r="G183" s="68" t="s">
        <v>200</v>
      </c>
      <c r="H183" s="65" t="s">
        <v>383</v>
      </c>
      <c r="I183" s="68" t="s">
        <v>242</v>
      </c>
      <c r="J183" s="65" t="s">
        <v>201</v>
      </c>
      <c r="K183" s="65"/>
      <c r="L183" s="68"/>
      <c r="M183" s="68" t="s">
        <v>145</v>
      </c>
      <c r="N183" s="68" t="s">
        <v>221</v>
      </c>
      <c r="O183" s="68">
        <v>0</v>
      </c>
      <c r="P183" s="64"/>
      <c r="Q183" s="68" t="s">
        <v>746</v>
      </c>
      <c r="R183" s="68"/>
      <c r="S183" s="68"/>
      <c r="Y183" s="79" t="s">
        <v>37</v>
      </c>
      <c r="Z183" s="79"/>
      <c r="AB183" s="78" t="s">
        <v>196</v>
      </c>
      <c r="AC183" s="79" t="s">
        <v>54</v>
      </c>
      <c r="AI183" s="78" t="s">
        <v>29</v>
      </c>
      <c r="AW183" s="79">
        <v>110</v>
      </c>
      <c r="AX183" s="79"/>
      <c r="BC183" s="79" t="s">
        <v>197</v>
      </c>
      <c r="BD183" s="76">
        <f t="shared" si="7"/>
        <v>0</v>
      </c>
      <c r="BF183" s="78" t="s">
        <v>223</v>
      </c>
      <c r="BL183" s="85" t="s">
        <v>747</v>
      </c>
      <c r="CC183" s="76"/>
      <c r="CV183" s="76"/>
    </row>
    <row r="184" spans="1:100" ht="22.5" customHeight="1" x14ac:dyDescent="0.15">
      <c r="A184" s="68">
        <v>179</v>
      </c>
      <c r="B184" s="62" t="s">
        <v>748</v>
      </c>
      <c r="C184" s="62">
        <v>999799924</v>
      </c>
      <c r="D184" s="63" t="str">
        <f t="shared" si="8"/>
        <v>https://portal.dnb.de/opac.htm?method=simpleSearch&amp;cqlMode=true&amp;query=idn%3D999799924</v>
      </c>
      <c r="E184" s="62" t="s">
        <v>749</v>
      </c>
      <c r="F184" s="62"/>
      <c r="G184" s="68" t="s">
        <v>200</v>
      </c>
      <c r="H184" s="65" t="s">
        <v>46</v>
      </c>
      <c r="I184" s="68" t="s">
        <v>242</v>
      </c>
      <c r="J184" s="65" t="s">
        <v>201</v>
      </c>
      <c r="K184" s="65" t="s">
        <v>59</v>
      </c>
      <c r="L184" s="68"/>
      <c r="M184" s="68"/>
      <c r="N184" s="68"/>
      <c r="O184" s="68">
        <v>0</v>
      </c>
      <c r="P184" s="64"/>
      <c r="Q184" s="68"/>
      <c r="R184" s="68"/>
      <c r="S184" s="68"/>
      <c r="Y184" s="79" t="s">
        <v>45</v>
      </c>
      <c r="Z184" s="79"/>
      <c r="AC184" s="79" t="s">
        <v>60</v>
      </c>
      <c r="AI184" s="78" t="s">
        <v>29</v>
      </c>
      <c r="AW184" s="79">
        <v>110</v>
      </c>
      <c r="AX184" s="79"/>
      <c r="BC184" s="79" t="s">
        <v>197</v>
      </c>
      <c r="BD184" s="76">
        <f t="shared" si="7"/>
        <v>0</v>
      </c>
      <c r="CC184" s="76"/>
      <c r="CV184" s="76"/>
    </row>
    <row r="185" spans="1:100" ht="33.75" customHeight="1" x14ac:dyDescent="0.15">
      <c r="A185" s="68">
        <v>180</v>
      </c>
      <c r="B185" s="62" t="s">
        <v>750</v>
      </c>
      <c r="C185" s="62" t="s">
        <v>751</v>
      </c>
      <c r="D185" s="63" t="str">
        <f t="shared" si="8"/>
        <v>https://portal.dnb.de/opac.htm?method=simpleSearch&amp;cqlMode=true&amp;query=idn%3D100398861X</v>
      </c>
      <c r="E185" s="62" t="s">
        <v>752</v>
      </c>
      <c r="F185" s="62"/>
      <c r="G185" s="68" t="s">
        <v>200</v>
      </c>
      <c r="H185" s="65" t="s">
        <v>40</v>
      </c>
      <c r="I185" s="68" t="s">
        <v>242</v>
      </c>
      <c r="J185" s="65" t="s">
        <v>211</v>
      </c>
      <c r="K185" s="65" t="s">
        <v>59</v>
      </c>
      <c r="L185" s="68"/>
      <c r="M185" s="68" t="s">
        <v>203</v>
      </c>
      <c r="N185" s="68" t="s">
        <v>237</v>
      </c>
      <c r="O185" s="68">
        <v>0</v>
      </c>
      <c r="P185" s="64"/>
      <c r="Q185" s="68"/>
      <c r="R185" s="68"/>
      <c r="S185" s="68"/>
      <c r="Y185" s="79" t="s">
        <v>39</v>
      </c>
      <c r="Z185" s="79"/>
      <c r="AC185" s="79" t="s">
        <v>60</v>
      </c>
      <c r="AI185" s="78" t="s">
        <v>29</v>
      </c>
      <c r="AW185" s="79">
        <v>110</v>
      </c>
      <c r="AX185" s="79"/>
      <c r="BC185" s="79" t="s">
        <v>197</v>
      </c>
      <c r="BD185" s="76">
        <f t="shared" si="7"/>
        <v>0</v>
      </c>
      <c r="BJ185" s="78" t="s">
        <v>205</v>
      </c>
      <c r="BK185" s="78" t="s">
        <v>196</v>
      </c>
      <c r="BO185" s="56" t="s">
        <v>740</v>
      </c>
      <c r="CC185" s="76"/>
      <c r="CV185" s="76"/>
    </row>
    <row r="186" spans="1:100" ht="22.5" customHeight="1" x14ac:dyDescent="0.15">
      <c r="A186" s="68">
        <v>181</v>
      </c>
      <c r="B186" s="62" t="s">
        <v>753</v>
      </c>
      <c r="C186" s="62" t="s">
        <v>754</v>
      </c>
      <c r="D186" s="63" t="str">
        <f t="shared" si="8"/>
        <v>https://portal.dnb.de/opac.htm?method=simpleSearch&amp;cqlMode=true&amp;query=idn%3D100398908X</v>
      </c>
      <c r="E186" s="62" t="s">
        <v>755</v>
      </c>
      <c r="F186" s="62"/>
      <c r="G186" s="68" t="s">
        <v>200</v>
      </c>
      <c r="H186" s="65" t="s">
        <v>30</v>
      </c>
      <c r="I186" s="68" t="s">
        <v>242</v>
      </c>
      <c r="J186" s="65" t="s">
        <v>211</v>
      </c>
      <c r="K186" s="65"/>
      <c r="L186" s="68"/>
      <c r="M186" s="68"/>
      <c r="N186" s="68" t="s">
        <v>195</v>
      </c>
      <c r="O186" s="68">
        <v>1</v>
      </c>
      <c r="P186" s="64"/>
      <c r="Q186" s="68"/>
      <c r="R186" s="68"/>
      <c r="S186" s="68"/>
      <c r="Y186" s="79" t="s">
        <v>29</v>
      </c>
      <c r="Z186" s="79"/>
      <c r="AC186" s="79" t="s">
        <v>60</v>
      </c>
      <c r="AI186" s="78" t="s">
        <v>29</v>
      </c>
      <c r="AW186" s="79">
        <v>110</v>
      </c>
      <c r="AX186" s="79"/>
      <c r="BC186" s="79" t="s">
        <v>239</v>
      </c>
      <c r="BD186" s="76">
        <f t="shared" si="7"/>
        <v>2</v>
      </c>
      <c r="BH186" s="78" t="s">
        <v>196</v>
      </c>
      <c r="BR186" s="78" t="s">
        <v>196</v>
      </c>
      <c r="CC186" s="76">
        <v>2</v>
      </c>
      <c r="CD186" s="85" t="s">
        <v>756</v>
      </c>
      <c r="CV186" s="76"/>
    </row>
    <row r="187" spans="1:100" ht="33.75" customHeight="1" x14ac:dyDescent="0.15">
      <c r="A187" s="68">
        <v>182</v>
      </c>
      <c r="B187" s="62" t="s">
        <v>757</v>
      </c>
      <c r="C187" s="62">
        <v>1003925332</v>
      </c>
      <c r="D187" s="63" t="str">
        <f t="shared" si="8"/>
        <v>https://portal.dnb.de/opac.htm?method=simpleSearch&amp;cqlMode=true&amp;query=idn%3D1003925332</v>
      </c>
      <c r="E187" s="62" t="s">
        <v>758</v>
      </c>
      <c r="F187" s="62"/>
      <c r="G187" s="68" t="s">
        <v>200</v>
      </c>
      <c r="H187" s="65" t="s">
        <v>42</v>
      </c>
      <c r="I187" s="68" t="s">
        <v>242</v>
      </c>
      <c r="J187" s="65" t="s">
        <v>201</v>
      </c>
      <c r="K187" s="65" t="s">
        <v>228</v>
      </c>
      <c r="L187" s="68"/>
      <c r="M187" s="68"/>
      <c r="N187" s="68" t="s">
        <v>195</v>
      </c>
      <c r="O187" s="68">
        <v>1</v>
      </c>
      <c r="P187" s="64"/>
      <c r="Q187" s="68"/>
      <c r="R187" s="68"/>
      <c r="S187" s="68"/>
      <c r="Y187" s="79" t="s">
        <v>41</v>
      </c>
      <c r="Z187" s="79"/>
      <c r="AC187" s="79" t="s">
        <v>56</v>
      </c>
      <c r="AI187" s="78" t="s">
        <v>29</v>
      </c>
      <c r="AW187" s="79">
        <v>60</v>
      </c>
      <c r="AX187" s="79"/>
      <c r="BC187" s="79" t="s">
        <v>239</v>
      </c>
      <c r="BD187" s="76">
        <f t="shared" si="7"/>
        <v>3.5</v>
      </c>
      <c r="BH187" s="78" t="s">
        <v>196</v>
      </c>
      <c r="BQ187" s="78" t="s">
        <v>196</v>
      </c>
      <c r="BR187" s="78" t="s">
        <v>196</v>
      </c>
      <c r="BY187" s="78" t="s">
        <v>196</v>
      </c>
      <c r="CC187" s="76">
        <v>3.5</v>
      </c>
      <c r="CV187" s="76"/>
    </row>
    <row r="188" spans="1:100" ht="22.5" customHeight="1" x14ac:dyDescent="0.15">
      <c r="A188" s="68">
        <v>183</v>
      </c>
      <c r="B188" s="62" t="s">
        <v>759</v>
      </c>
      <c r="C188" s="62">
        <v>997039531</v>
      </c>
      <c r="D188" s="63" t="str">
        <f t="shared" si="8"/>
        <v>https://portal.dnb.de/opac.htm?method=simpleSearch&amp;cqlMode=true&amp;query=idn%3D997039531</v>
      </c>
      <c r="E188" s="62" t="s">
        <v>760</v>
      </c>
      <c r="F188" s="62"/>
      <c r="G188" s="68" t="s">
        <v>200</v>
      </c>
      <c r="H188" s="65" t="s">
        <v>44</v>
      </c>
      <c r="I188" s="68" t="s">
        <v>242</v>
      </c>
      <c r="J188" s="65" t="s">
        <v>201</v>
      </c>
      <c r="K188" s="65" t="s">
        <v>59</v>
      </c>
      <c r="L188" s="68"/>
      <c r="M188" s="68" t="s">
        <v>145</v>
      </c>
      <c r="N188" s="68" t="s">
        <v>221</v>
      </c>
      <c r="O188" s="68">
        <v>0</v>
      </c>
      <c r="P188" s="64"/>
      <c r="Q188" s="68"/>
      <c r="R188" s="68"/>
      <c r="S188" s="68"/>
      <c r="Y188" s="79" t="s">
        <v>43</v>
      </c>
      <c r="Z188" s="79"/>
      <c r="AB188" s="78" t="s">
        <v>196</v>
      </c>
      <c r="AC188" s="79" t="s">
        <v>60</v>
      </c>
      <c r="AI188" s="78" t="s">
        <v>29</v>
      </c>
      <c r="AW188" s="79">
        <v>110</v>
      </c>
      <c r="AX188" s="79"/>
      <c r="BC188" s="79" t="s">
        <v>197</v>
      </c>
      <c r="BD188" s="76">
        <f t="shared" si="7"/>
        <v>0</v>
      </c>
      <c r="BF188" s="78" t="s">
        <v>223</v>
      </c>
      <c r="CC188" s="76"/>
      <c r="CV188" s="76"/>
    </row>
    <row r="189" spans="1:100" ht="12.75" customHeight="1" x14ac:dyDescent="0.15">
      <c r="A189" s="68">
        <v>184</v>
      </c>
      <c r="B189" s="62" t="s">
        <v>759</v>
      </c>
      <c r="C189" s="62">
        <v>997039531</v>
      </c>
      <c r="D189" s="63" t="str">
        <f t="shared" si="8"/>
        <v>https://portal.dnb.de/opac.htm?method=simpleSearch&amp;cqlMode=true&amp;query=idn%3D997039531</v>
      </c>
      <c r="E189" s="62" t="s">
        <v>760</v>
      </c>
      <c r="F189" s="62" t="s">
        <v>271</v>
      </c>
      <c r="G189" s="68"/>
      <c r="H189" s="65"/>
      <c r="I189" s="68"/>
      <c r="J189" s="65"/>
      <c r="K189" s="65"/>
      <c r="L189" s="68"/>
      <c r="M189" s="68"/>
      <c r="N189" s="68"/>
      <c r="O189" s="68"/>
      <c r="P189" s="64"/>
      <c r="Q189" s="68"/>
      <c r="R189" s="68"/>
      <c r="S189" s="68"/>
      <c r="Y189" s="79"/>
      <c r="Z189" s="79"/>
      <c r="AC189" s="79"/>
      <c r="AW189" s="79"/>
      <c r="AX189" s="79"/>
      <c r="BD189" s="76">
        <f t="shared" si="7"/>
        <v>0</v>
      </c>
      <c r="CC189" s="76"/>
      <c r="CV189" s="76"/>
    </row>
    <row r="190" spans="1:100" ht="22.5" customHeight="1" x14ac:dyDescent="0.15">
      <c r="A190" s="68">
        <v>185</v>
      </c>
      <c r="B190" s="62" t="s">
        <v>761</v>
      </c>
      <c r="C190" s="62">
        <v>1066960186</v>
      </c>
      <c r="D190" s="63" t="str">
        <f t="shared" si="8"/>
        <v>https://portal.dnb.de/opac.htm?method=simpleSearch&amp;cqlMode=true&amp;query=idn%3D1066960186</v>
      </c>
      <c r="E190" s="62" t="s">
        <v>762</v>
      </c>
      <c r="F190" s="62"/>
      <c r="G190" s="68" t="s">
        <v>200</v>
      </c>
      <c r="H190" s="65" t="s">
        <v>46</v>
      </c>
      <c r="I190" s="68" t="s">
        <v>242</v>
      </c>
      <c r="J190" s="65" t="s">
        <v>201</v>
      </c>
      <c r="K190" s="65" t="s">
        <v>59</v>
      </c>
      <c r="L190" s="68"/>
      <c r="M190" s="68"/>
      <c r="N190" s="68"/>
      <c r="O190" s="68">
        <v>0</v>
      </c>
      <c r="P190" s="64"/>
      <c r="Q190" s="68"/>
      <c r="R190" s="68"/>
      <c r="S190" s="68"/>
      <c r="Y190" s="79" t="s">
        <v>45</v>
      </c>
      <c r="Z190" s="79"/>
      <c r="AB190" s="78" t="s">
        <v>196</v>
      </c>
      <c r="AC190" s="79" t="s">
        <v>60</v>
      </c>
      <c r="AI190" s="78" t="s">
        <v>29</v>
      </c>
      <c r="AW190" s="79">
        <v>110</v>
      </c>
      <c r="AX190" s="79"/>
      <c r="BC190" s="79" t="s">
        <v>197</v>
      </c>
      <c r="BD190" s="76">
        <f t="shared" si="7"/>
        <v>0</v>
      </c>
      <c r="CC190" s="76"/>
      <c r="CV190" s="76"/>
    </row>
    <row r="191" spans="1:100" ht="33.75" customHeight="1" x14ac:dyDescent="0.15">
      <c r="A191" s="68">
        <v>186</v>
      </c>
      <c r="B191" s="62" t="s">
        <v>763</v>
      </c>
      <c r="C191" s="62">
        <v>1003986471</v>
      </c>
      <c r="D191" s="63" t="str">
        <f t="shared" si="8"/>
        <v>https://portal.dnb.de/opac.htm?method=simpleSearch&amp;cqlMode=true&amp;query=idn%3D1003986471</v>
      </c>
      <c r="E191" s="62" t="s">
        <v>764</v>
      </c>
      <c r="F191" s="62"/>
      <c r="G191" s="68"/>
      <c r="H191" s="65" t="s">
        <v>40</v>
      </c>
      <c r="I191" s="68" t="s">
        <v>359</v>
      </c>
      <c r="J191" s="65" t="s">
        <v>201</v>
      </c>
      <c r="K191" s="65" t="s">
        <v>765</v>
      </c>
      <c r="L191" s="68"/>
      <c r="M191" s="68" t="s">
        <v>203</v>
      </c>
      <c r="N191" s="68" t="s">
        <v>237</v>
      </c>
      <c r="O191" s="68">
        <v>3</v>
      </c>
      <c r="P191" s="64"/>
      <c r="Q191" s="68"/>
      <c r="R191" s="68"/>
      <c r="S191" s="68"/>
      <c r="Y191" s="79" t="s">
        <v>39</v>
      </c>
      <c r="Z191" s="79"/>
      <c r="AC191" s="79" t="s">
        <v>60</v>
      </c>
      <c r="AE191" s="78" t="s">
        <v>196</v>
      </c>
      <c r="AI191" s="78" t="s">
        <v>29</v>
      </c>
      <c r="AW191" s="79">
        <v>60</v>
      </c>
      <c r="AX191" s="79"/>
      <c r="BC191" s="79" t="s">
        <v>197</v>
      </c>
      <c r="BD191" s="76">
        <f t="shared" si="7"/>
        <v>0</v>
      </c>
      <c r="BI191" s="78" t="s">
        <v>196</v>
      </c>
      <c r="BJ191" s="78" t="s">
        <v>205</v>
      </c>
      <c r="BK191" s="78" t="s">
        <v>196</v>
      </c>
      <c r="BO191" s="56" t="s">
        <v>290</v>
      </c>
      <c r="CC191" s="76"/>
      <c r="CV191" s="76"/>
    </row>
    <row r="192" spans="1:100" ht="22.5" customHeight="1" x14ac:dyDescent="0.15">
      <c r="A192" s="68">
        <v>187</v>
      </c>
      <c r="B192" s="62" t="s">
        <v>766</v>
      </c>
      <c r="C192" s="62">
        <v>1003893422</v>
      </c>
      <c r="D192" s="63" t="str">
        <f t="shared" si="8"/>
        <v>https://portal.dnb.de/opac.htm?method=simpleSearch&amp;cqlMode=true&amp;query=idn%3D1003893422</v>
      </c>
      <c r="E192" s="62" t="s">
        <v>767</v>
      </c>
      <c r="F192" s="62"/>
      <c r="G192" s="68" t="s">
        <v>200</v>
      </c>
      <c r="H192" s="65" t="s">
        <v>30</v>
      </c>
      <c r="I192" s="68" t="s">
        <v>242</v>
      </c>
      <c r="J192" s="65" t="s">
        <v>201</v>
      </c>
      <c r="K192" s="65" t="s">
        <v>354</v>
      </c>
      <c r="L192" s="68"/>
      <c r="M192" s="68"/>
      <c r="N192" s="68" t="s">
        <v>195</v>
      </c>
      <c r="O192" s="68">
        <v>0</v>
      </c>
      <c r="P192" s="64"/>
      <c r="Q192" s="68"/>
      <c r="R192" s="68"/>
      <c r="S192" s="68"/>
      <c r="Y192" s="79" t="s">
        <v>29</v>
      </c>
      <c r="Z192" s="79"/>
      <c r="AC192" s="79" t="s">
        <v>60</v>
      </c>
      <c r="AI192" s="78" t="s">
        <v>29</v>
      </c>
      <c r="AW192" s="79">
        <v>110</v>
      </c>
      <c r="AX192" s="79"/>
      <c r="BC192" s="79" t="s">
        <v>197</v>
      </c>
      <c r="BD192" s="76">
        <f t="shared" si="7"/>
        <v>0</v>
      </c>
      <c r="CC192" s="76"/>
      <c r="CV192" s="76"/>
    </row>
    <row r="193" spans="1:101" ht="33.75" customHeight="1" x14ac:dyDescent="0.15">
      <c r="A193" s="68">
        <v>188</v>
      </c>
      <c r="B193" s="62" t="s">
        <v>768</v>
      </c>
      <c r="C193" s="62">
        <v>1066956324</v>
      </c>
      <c r="D193" s="63" t="str">
        <f t="shared" ref="D193:D224" si="9">HYPERLINK(CONCATENATE("https://portal.dnb.de/opac.htm?method=simpleSearch&amp;cqlMode=true&amp;query=idn%3D",C193))</f>
        <v>https://portal.dnb.de/opac.htm?method=simpleSearch&amp;cqlMode=true&amp;query=idn%3D1066956324</v>
      </c>
      <c r="E193" s="62" t="s">
        <v>769</v>
      </c>
      <c r="F193" s="62"/>
      <c r="G193" s="68"/>
      <c r="H193" s="65" t="s">
        <v>383</v>
      </c>
      <c r="I193" s="68" t="s">
        <v>242</v>
      </c>
      <c r="J193" s="65" t="s">
        <v>201</v>
      </c>
      <c r="K193" s="65" t="s">
        <v>770</v>
      </c>
      <c r="L193" s="68"/>
      <c r="M193" s="68"/>
      <c r="N193" s="68" t="s">
        <v>195</v>
      </c>
      <c r="O193" s="68">
        <v>3</v>
      </c>
      <c r="P193" s="64"/>
      <c r="Q193" s="68"/>
      <c r="R193" s="68"/>
      <c r="S193" s="68"/>
      <c r="Y193" s="79" t="s">
        <v>37</v>
      </c>
      <c r="Z193" s="79"/>
      <c r="AB193" s="78" t="s">
        <v>196</v>
      </c>
      <c r="AC193" s="79" t="s">
        <v>54</v>
      </c>
      <c r="AI193" s="78" t="s">
        <v>29</v>
      </c>
      <c r="AU193" s="78">
        <v>2</v>
      </c>
      <c r="AV193" s="78" t="s">
        <v>196</v>
      </c>
      <c r="AW193" s="79" t="s">
        <v>222</v>
      </c>
      <c r="AX193" s="79"/>
      <c r="BC193" s="79" t="s">
        <v>239</v>
      </c>
      <c r="BD193" s="76">
        <f t="shared" si="7"/>
        <v>5.5</v>
      </c>
      <c r="BH193" s="78" t="s">
        <v>196</v>
      </c>
      <c r="BR193" s="78" t="s">
        <v>196</v>
      </c>
      <c r="BT193" s="78" t="s">
        <v>77</v>
      </c>
      <c r="CC193" s="76">
        <v>2.5</v>
      </c>
      <c r="CD193" s="85" t="s">
        <v>771</v>
      </c>
      <c r="CE193" s="78" t="s">
        <v>196</v>
      </c>
      <c r="CL193" s="78" t="s">
        <v>196</v>
      </c>
      <c r="CN193" s="78" t="s">
        <v>196</v>
      </c>
      <c r="CV193" s="76">
        <v>3</v>
      </c>
      <c r="CW193" s="85" t="s">
        <v>772</v>
      </c>
    </row>
    <row r="194" spans="1:101" ht="22.5" customHeight="1" x14ac:dyDescent="0.15">
      <c r="A194" s="68">
        <v>189</v>
      </c>
      <c r="B194" s="62" t="s">
        <v>773</v>
      </c>
      <c r="C194" s="62" t="s">
        <v>774</v>
      </c>
      <c r="D194" s="63" t="str">
        <f t="shared" si="9"/>
        <v>https://portal.dnb.de/opac.htm?method=simpleSearch&amp;cqlMode=true&amp;query=idn%3D100396219X</v>
      </c>
      <c r="E194" s="62" t="s">
        <v>775</v>
      </c>
      <c r="F194" s="62"/>
      <c r="G194" s="68"/>
      <c r="H194" s="65" t="s">
        <v>40</v>
      </c>
      <c r="I194" s="68" t="s">
        <v>242</v>
      </c>
      <c r="J194" s="65" t="s">
        <v>201</v>
      </c>
      <c r="K194" s="65" t="s">
        <v>202</v>
      </c>
      <c r="L194" s="68"/>
      <c r="M194" s="68"/>
      <c r="N194" s="68" t="s">
        <v>195</v>
      </c>
      <c r="O194" s="68">
        <v>1</v>
      </c>
      <c r="P194" s="64"/>
      <c r="Q194" s="68"/>
      <c r="R194" s="68"/>
      <c r="S194" s="68"/>
      <c r="Y194" s="79" t="s">
        <v>39</v>
      </c>
      <c r="Z194" s="79" t="s">
        <v>776</v>
      </c>
      <c r="AC194" s="79" t="s">
        <v>58</v>
      </c>
      <c r="AI194" s="78" t="s">
        <v>29</v>
      </c>
      <c r="AW194" s="79">
        <v>110</v>
      </c>
      <c r="AX194" s="79"/>
      <c r="BC194" s="79" t="s">
        <v>197</v>
      </c>
      <c r="BD194" s="76">
        <f t="shared" ref="BD194:BD257" si="10">CC194+CV194</f>
        <v>0</v>
      </c>
      <c r="BO194" s="56" t="s">
        <v>777</v>
      </c>
      <c r="CC194" s="76"/>
      <c r="CV194" s="76"/>
    </row>
    <row r="195" spans="1:101" ht="22.5" customHeight="1" x14ac:dyDescent="0.15">
      <c r="A195" s="68">
        <v>190</v>
      </c>
      <c r="B195" s="62" t="s">
        <v>778</v>
      </c>
      <c r="C195" s="62">
        <v>1003867448</v>
      </c>
      <c r="D195" s="63" t="str">
        <f t="shared" si="9"/>
        <v>https://portal.dnb.de/opac.htm?method=simpleSearch&amp;cqlMode=true&amp;query=idn%3D1003867448</v>
      </c>
      <c r="E195" s="62" t="s">
        <v>779</v>
      </c>
      <c r="F195" s="62"/>
      <c r="G195" s="68" t="s">
        <v>200</v>
      </c>
      <c r="H195" s="65" t="s">
        <v>46</v>
      </c>
      <c r="I195" s="68" t="s">
        <v>242</v>
      </c>
      <c r="J195" s="65" t="s">
        <v>201</v>
      </c>
      <c r="K195" s="65" t="s">
        <v>546</v>
      </c>
      <c r="L195" s="68"/>
      <c r="M195" s="68"/>
      <c r="N195" s="68" t="s">
        <v>195</v>
      </c>
      <c r="O195" s="68">
        <v>2</v>
      </c>
      <c r="P195" s="66"/>
      <c r="Q195" s="68"/>
      <c r="R195" s="68"/>
      <c r="S195" s="68"/>
      <c r="Y195" s="79" t="s">
        <v>45</v>
      </c>
      <c r="Z195" s="79"/>
      <c r="AC195" s="79" t="s">
        <v>60</v>
      </c>
      <c r="AI195" s="78" t="s">
        <v>29</v>
      </c>
      <c r="AW195" s="79">
        <v>110</v>
      </c>
      <c r="AX195" s="79"/>
      <c r="BC195" s="79" t="s">
        <v>197</v>
      </c>
      <c r="BD195" s="76">
        <f t="shared" si="10"/>
        <v>0</v>
      </c>
      <c r="CC195" s="76"/>
      <c r="CV195" s="76"/>
    </row>
    <row r="196" spans="1:101" ht="45" customHeight="1" x14ac:dyDescent="0.15">
      <c r="A196" s="68">
        <v>191</v>
      </c>
      <c r="B196" s="62" t="s">
        <v>780</v>
      </c>
      <c r="C196" s="62">
        <v>1003879144</v>
      </c>
      <c r="D196" s="63" t="str">
        <f t="shared" si="9"/>
        <v>https://portal.dnb.de/opac.htm?method=simpleSearch&amp;cqlMode=true&amp;query=idn%3D1003879144</v>
      </c>
      <c r="E196" s="62" t="s">
        <v>781</v>
      </c>
      <c r="F196" s="62"/>
      <c r="G196" s="68" t="s">
        <v>200</v>
      </c>
      <c r="H196" s="65" t="s">
        <v>40</v>
      </c>
      <c r="I196" s="68" t="s">
        <v>242</v>
      </c>
      <c r="J196" s="65" t="s">
        <v>201</v>
      </c>
      <c r="K196" s="65" t="s">
        <v>782</v>
      </c>
      <c r="L196" s="68"/>
      <c r="M196" s="68" t="s">
        <v>203</v>
      </c>
      <c r="N196" s="68" t="s">
        <v>237</v>
      </c>
      <c r="O196" s="68">
        <v>3</v>
      </c>
      <c r="P196" s="64"/>
      <c r="Q196" s="68"/>
      <c r="R196" s="68"/>
      <c r="S196" s="68"/>
      <c r="Y196" s="79" t="s">
        <v>39</v>
      </c>
      <c r="Z196" s="79"/>
      <c r="AC196" s="79" t="s">
        <v>56</v>
      </c>
      <c r="AI196" s="78" t="s">
        <v>29</v>
      </c>
      <c r="AP196" s="78" t="s">
        <v>196</v>
      </c>
      <c r="AQ196" s="79" t="s">
        <v>783</v>
      </c>
      <c r="AR196" s="78" t="s">
        <v>196</v>
      </c>
      <c r="AW196" s="79">
        <v>60</v>
      </c>
      <c r="AX196" s="79"/>
      <c r="BC196" s="79" t="s">
        <v>197</v>
      </c>
      <c r="BD196" s="76">
        <f t="shared" si="10"/>
        <v>0</v>
      </c>
      <c r="BJ196" s="78" t="s">
        <v>205</v>
      </c>
      <c r="BK196" s="78" t="s">
        <v>196</v>
      </c>
      <c r="BO196" s="56" t="s">
        <v>740</v>
      </c>
      <c r="CC196" s="76"/>
      <c r="CV196" s="76"/>
    </row>
    <row r="197" spans="1:101" ht="45" customHeight="1" x14ac:dyDescent="0.15">
      <c r="A197" s="68">
        <v>192</v>
      </c>
      <c r="B197" s="62" t="s">
        <v>784</v>
      </c>
      <c r="C197" s="62">
        <v>1003868134</v>
      </c>
      <c r="D197" s="63" t="str">
        <f t="shared" si="9"/>
        <v>https://portal.dnb.de/opac.htm?method=simpleSearch&amp;cqlMode=true&amp;query=idn%3D1003868134</v>
      </c>
      <c r="E197" s="62" t="s">
        <v>785</v>
      </c>
      <c r="F197" s="62"/>
      <c r="G197" s="68" t="s">
        <v>200</v>
      </c>
      <c r="H197" s="65" t="s">
        <v>40</v>
      </c>
      <c r="I197" s="68" t="s">
        <v>191</v>
      </c>
      <c r="J197" s="65" t="s">
        <v>201</v>
      </c>
      <c r="K197" s="65" t="s">
        <v>786</v>
      </c>
      <c r="L197" s="68"/>
      <c r="M197" s="68" t="s">
        <v>203</v>
      </c>
      <c r="N197" s="68" t="s">
        <v>237</v>
      </c>
      <c r="O197" s="68">
        <v>3</v>
      </c>
      <c r="P197" s="64"/>
      <c r="Q197" s="68"/>
      <c r="R197" s="68"/>
      <c r="S197" s="68"/>
      <c r="Y197" s="79" t="s">
        <v>39</v>
      </c>
      <c r="Z197" s="79"/>
      <c r="AC197" s="79" t="s">
        <v>56</v>
      </c>
      <c r="AI197" s="78" t="s">
        <v>29</v>
      </c>
      <c r="AW197" s="79">
        <v>60</v>
      </c>
      <c r="AX197" s="79"/>
      <c r="BC197" s="79" t="s">
        <v>239</v>
      </c>
      <c r="BD197" s="76">
        <f t="shared" si="10"/>
        <v>3.5</v>
      </c>
      <c r="BJ197" s="78" t="s">
        <v>205</v>
      </c>
      <c r="BK197" s="78" t="s">
        <v>196</v>
      </c>
      <c r="BO197" s="56" t="s">
        <v>787</v>
      </c>
      <c r="BQ197" s="78" t="s">
        <v>196</v>
      </c>
      <c r="BR197" s="78" t="s">
        <v>196</v>
      </c>
      <c r="BT197" s="78" t="s">
        <v>77</v>
      </c>
      <c r="CB197" s="78" t="s">
        <v>196</v>
      </c>
      <c r="CC197" s="76">
        <v>3.5</v>
      </c>
      <c r="CD197" s="85" t="s">
        <v>788</v>
      </c>
      <c r="CV197" s="76"/>
    </row>
    <row r="198" spans="1:101" ht="33.75" customHeight="1" x14ac:dyDescent="0.15">
      <c r="A198" s="68">
        <v>193</v>
      </c>
      <c r="B198" s="62" t="s">
        <v>789</v>
      </c>
      <c r="C198" s="62">
        <v>1003914896</v>
      </c>
      <c r="D198" s="63" t="str">
        <f t="shared" si="9"/>
        <v>https://portal.dnb.de/opac.htm?method=simpleSearch&amp;cqlMode=true&amp;query=idn%3D1003914896</v>
      </c>
      <c r="E198" s="62" t="s">
        <v>790</v>
      </c>
      <c r="F198" s="62"/>
      <c r="G198" s="68"/>
      <c r="H198" s="65" t="s">
        <v>40</v>
      </c>
      <c r="I198" s="68" t="s">
        <v>191</v>
      </c>
      <c r="J198" s="65" t="s">
        <v>201</v>
      </c>
      <c r="K198" s="65" t="s">
        <v>360</v>
      </c>
      <c r="L198" s="68"/>
      <c r="M198" s="68" t="s">
        <v>203</v>
      </c>
      <c r="N198" s="68" t="s">
        <v>237</v>
      </c>
      <c r="O198" s="68">
        <v>0</v>
      </c>
      <c r="P198" s="64"/>
      <c r="Q198" s="68"/>
      <c r="R198" s="68"/>
      <c r="S198" s="68"/>
      <c r="Y198" s="79" t="s">
        <v>39</v>
      </c>
      <c r="Z198" s="79"/>
      <c r="AC198" s="79" t="s">
        <v>60</v>
      </c>
      <c r="AI198" s="78" t="s">
        <v>29</v>
      </c>
      <c r="AW198" s="79">
        <v>60</v>
      </c>
      <c r="AX198" s="79"/>
      <c r="BC198" s="79" t="s">
        <v>197</v>
      </c>
      <c r="BD198" s="76">
        <f t="shared" si="10"/>
        <v>0</v>
      </c>
      <c r="BJ198" s="78" t="s">
        <v>205</v>
      </c>
      <c r="BK198" s="78" t="s">
        <v>196</v>
      </c>
      <c r="BO198" s="56" t="s">
        <v>787</v>
      </c>
      <c r="CC198" s="76"/>
      <c r="CV198" s="76"/>
    </row>
    <row r="199" spans="1:101" x14ac:dyDescent="0.15">
      <c r="A199" s="68">
        <v>194</v>
      </c>
      <c r="B199" s="62" t="s">
        <v>791</v>
      </c>
      <c r="C199" s="62">
        <v>1149267607</v>
      </c>
      <c r="D199" s="63" t="str">
        <f t="shared" si="9"/>
        <v>https://portal.dnb.de/opac.htm?method=simpleSearch&amp;cqlMode=true&amp;query=idn%3D1149267607</v>
      </c>
      <c r="E199" s="62" t="s">
        <v>792</v>
      </c>
      <c r="F199" s="62"/>
      <c r="R199" s="68"/>
      <c r="S199" s="68"/>
      <c r="Y199" s="79"/>
      <c r="Z199" s="79"/>
      <c r="AC199" s="79"/>
      <c r="AW199" s="79"/>
      <c r="AX199" s="79"/>
      <c r="BD199" s="76">
        <f t="shared" si="10"/>
        <v>0</v>
      </c>
      <c r="CC199" s="76"/>
      <c r="CV199" s="76"/>
    </row>
    <row r="200" spans="1:101" ht="33.75" customHeight="1" x14ac:dyDescent="0.15">
      <c r="A200" s="68">
        <v>195</v>
      </c>
      <c r="B200" s="62" t="s">
        <v>793</v>
      </c>
      <c r="C200" s="62">
        <v>1003965776</v>
      </c>
      <c r="D200" s="63" t="str">
        <f t="shared" si="9"/>
        <v>https://portal.dnb.de/opac.htm?method=simpleSearch&amp;cqlMode=true&amp;query=idn%3D1003965776</v>
      </c>
      <c r="E200" s="62" t="s">
        <v>794</v>
      </c>
      <c r="F200" s="62"/>
      <c r="G200" s="68" t="s">
        <v>200</v>
      </c>
      <c r="H200" s="65" t="s">
        <v>40</v>
      </c>
      <c r="I200" s="68" t="s">
        <v>242</v>
      </c>
      <c r="J200" s="65" t="s">
        <v>192</v>
      </c>
      <c r="K200" s="65" t="s">
        <v>335</v>
      </c>
      <c r="L200" s="68"/>
      <c r="M200" s="68" t="s">
        <v>203</v>
      </c>
      <c r="N200" s="68" t="s">
        <v>237</v>
      </c>
      <c r="O200" s="68">
        <v>3</v>
      </c>
      <c r="P200" s="66"/>
      <c r="Q200" s="68" t="s">
        <v>384</v>
      </c>
      <c r="R200" s="68"/>
      <c r="S200" s="68"/>
      <c r="Y200" s="79" t="s">
        <v>37</v>
      </c>
      <c r="Z200" s="79"/>
      <c r="AC200" s="79" t="s">
        <v>54</v>
      </c>
      <c r="AI200" s="78" t="s">
        <v>29</v>
      </c>
      <c r="AW200" s="79" t="s">
        <v>222</v>
      </c>
      <c r="AX200" s="79"/>
      <c r="BC200" s="79" t="s">
        <v>239</v>
      </c>
      <c r="BD200" s="76">
        <f t="shared" si="10"/>
        <v>11</v>
      </c>
      <c r="BJ200" s="78" t="s">
        <v>205</v>
      </c>
      <c r="BK200" s="78" t="s">
        <v>196</v>
      </c>
      <c r="BO200" s="56" t="s">
        <v>795</v>
      </c>
      <c r="BQ200" s="78" t="s">
        <v>196</v>
      </c>
      <c r="BR200" s="78" t="s">
        <v>196</v>
      </c>
      <c r="BT200" s="78" t="s">
        <v>77</v>
      </c>
      <c r="BU200" s="78">
        <v>6</v>
      </c>
      <c r="BY200" s="78" t="s">
        <v>196</v>
      </c>
      <c r="CA200" s="78" t="s">
        <v>80</v>
      </c>
      <c r="CB200" s="78" t="s">
        <v>196</v>
      </c>
      <c r="CC200" s="76">
        <v>8</v>
      </c>
      <c r="CD200" s="85" t="s">
        <v>796</v>
      </c>
      <c r="CH200" s="78" t="s">
        <v>196</v>
      </c>
      <c r="CL200" s="78" t="s">
        <v>196</v>
      </c>
      <c r="CN200" s="78" t="s">
        <v>196</v>
      </c>
      <c r="CV200" s="76">
        <v>3</v>
      </c>
    </row>
    <row r="201" spans="1:101" ht="12.75" customHeight="1" x14ac:dyDescent="0.15">
      <c r="A201" s="68">
        <v>196</v>
      </c>
      <c r="B201" s="62" t="s">
        <v>797</v>
      </c>
      <c r="C201" s="62">
        <v>1003868142</v>
      </c>
      <c r="D201" s="63" t="str">
        <f t="shared" si="9"/>
        <v>https://portal.dnb.de/opac.htm?method=simpleSearch&amp;cqlMode=true&amp;query=idn%3D1003868142</v>
      </c>
      <c r="E201" s="62" t="s">
        <v>798</v>
      </c>
      <c r="F201" s="62"/>
      <c r="G201" s="68" t="s">
        <v>200</v>
      </c>
      <c r="H201" s="65" t="s">
        <v>44</v>
      </c>
      <c r="I201" s="68" t="s">
        <v>242</v>
      </c>
      <c r="J201" s="65" t="s">
        <v>211</v>
      </c>
      <c r="K201" s="65" t="s">
        <v>59</v>
      </c>
      <c r="L201" s="68"/>
      <c r="M201" s="68" t="s">
        <v>145</v>
      </c>
      <c r="N201" s="68" t="s">
        <v>221</v>
      </c>
      <c r="O201" s="68"/>
      <c r="P201" s="64"/>
      <c r="Q201" s="68"/>
      <c r="R201" s="68"/>
      <c r="S201" s="68"/>
      <c r="Y201" s="79" t="s">
        <v>43</v>
      </c>
      <c r="Z201" s="79"/>
      <c r="AB201" s="78" t="s">
        <v>196</v>
      </c>
      <c r="AC201" s="79" t="s">
        <v>60</v>
      </c>
      <c r="AI201" s="78" t="s">
        <v>29</v>
      </c>
      <c r="AP201" s="78" t="s">
        <v>196</v>
      </c>
      <c r="AR201" s="78" t="s">
        <v>196</v>
      </c>
      <c r="AT201" s="78" t="s">
        <v>196</v>
      </c>
      <c r="AU201" s="78">
        <v>0</v>
      </c>
      <c r="AW201" s="79">
        <v>180</v>
      </c>
      <c r="AX201" s="79"/>
      <c r="BC201" s="79" t="s">
        <v>197</v>
      </c>
      <c r="BD201" s="76">
        <f t="shared" si="10"/>
        <v>0</v>
      </c>
      <c r="BF201" s="78" t="s">
        <v>223</v>
      </c>
      <c r="BL201" s="85" t="s">
        <v>799</v>
      </c>
      <c r="CC201" s="76"/>
      <c r="CV201" s="76"/>
    </row>
    <row r="202" spans="1:101" ht="22.5" customHeight="1" x14ac:dyDescent="0.15">
      <c r="A202" s="68">
        <v>197</v>
      </c>
      <c r="B202" s="62" t="s">
        <v>800</v>
      </c>
      <c r="C202" s="62">
        <v>1003989993</v>
      </c>
      <c r="D202" s="63" t="str">
        <f t="shared" si="9"/>
        <v>https://portal.dnb.de/opac.htm?method=simpleSearch&amp;cqlMode=true&amp;query=idn%3D1003989993</v>
      </c>
      <c r="E202" s="62" t="s">
        <v>801</v>
      </c>
      <c r="F202" s="62"/>
      <c r="G202" s="68" t="s">
        <v>200</v>
      </c>
      <c r="H202" s="65" t="s">
        <v>30</v>
      </c>
      <c r="I202" s="68" t="s">
        <v>242</v>
      </c>
      <c r="J202" s="65" t="s">
        <v>201</v>
      </c>
      <c r="K202" s="65" t="s">
        <v>354</v>
      </c>
      <c r="L202" s="68"/>
      <c r="M202" s="68"/>
      <c r="N202" s="68"/>
      <c r="O202" s="68">
        <v>0</v>
      </c>
      <c r="P202" s="64"/>
      <c r="Q202" s="68"/>
      <c r="R202" s="68"/>
      <c r="S202" s="68"/>
      <c r="Y202" s="79" t="s">
        <v>45</v>
      </c>
      <c r="Z202" s="79"/>
      <c r="AB202" s="78" t="s">
        <v>196</v>
      </c>
      <c r="AC202" s="79" t="s">
        <v>58</v>
      </c>
      <c r="AI202" s="78" t="s">
        <v>29</v>
      </c>
      <c r="AU202" s="78">
        <v>2</v>
      </c>
      <c r="AW202" s="79">
        <v>110</v>
      </c>
      <c r="AX202" s="79"/>
      <c r="BC202" s="79" t="s">
        <v>197</v>
      </c>
      <c r="BD202" s="76">
        <f t="shared" si="10"/>
        <v>0</v>
      </c>
      <c r="BL202" s="85" t="s">
        <v>802</v>
      </c>
      <c r="CC202" s="76"/>
      <c r="CV202" s="76"/>
    </row>
    <row r="203" spans="1:101" ht="33.75" customHeight="1" x14ac:dyDescent="0.15">
      <c r="A203" s="68">
        <v>198</v>
      </c>
      <c r="B203" s="62" t="s">
        <v>803</v>
      </c>
      <c r="C203" s="62">
        <v>1003966713</v>
      </c>
      <c r="D203" s="63" t="str">
        <f t="shared" si="9"/>
        <v>https://portal.dnb.de/opac.htm?method=simpleSearch&amp;cqlMode=true&amp;query=idn%3D1003966713</v>
      </c>
      <c r="E203" s="62" t="s">
        <v>804</v>
      </c>
      <c r="F203" s="62"/>
      <c r="G203" s="68" t="s">
        <v>200</v>
      </c>
      <c r="H203" s="65" t="s">
        <v>383</v>
      </c>
      <c r="I203" s="68" t="s">
        <v>242</v>
      </c>
      <c r="J203" s="65" t="s">
        <v>201</v>
      </c>
      <c r="K203" s="65" t="s">
        <v>335</v>
      </c>
      <c r="L203" s="68"/>
      <c r="M203" s="68" t="s">
        <v>203</v>
      </c>
      <c r="N203" s="68" t="s">
        <v>237</v>
      </c>
      <c r="O203" s="68">
        <v>3</v>
      </c>
      <c r="P203" s="64"/>
      <c r="Q203" s="68" t="s">
        <v>657</v>
      </c>
      <c r="R203" s="68"/>
      <c r="S203" s="68"/>
      <c r="Y203" s="79" t="s">
        <v>37</v>
      </c>
      <c r="Z203" s="79"/>
      <c r="AC203" s="79" t="s">
        <v>54</v>
      </c>
      <c r="AI203" s="78" t="s">
        <v>29</v>
      </c>
      <c r="AW203" s="79">
        <v>60</v>
      </c>
      <c r="AX203" s="79"/>
      <c r="BC203" s="79" t="s">
        <v>239</v>
      </c>
      <c r="BD203" s="76">
        <f t="shared" si="10"/>
        <v>0.5</v>
      </c>
      <c r="BJ203" s="78" t="s">
        <v>205</v>
      </c>
      <c r="BK203" s="78" t="s">
        <v>196</v>
      </c>
      <c r="BL203" s="85" t="s">
        <v>805</v>
      </c>
      <c r="BO203" s="56" t="s">
        <v>806</v>
      </c>
      <c r="BQ203" s="78" t="s">
        <v>196</v>
      </c>
      <c r="BX203" s="78" t="s">
        <v>196</v>
      </c>
      <c r="CC203" s="76">
        <v>0.5</v>
      </c>
      <c r="CV203" s="76"/>
    </row>
    <row r="204" spans="1:101" ht="22.5" customHeight="1" x14ac:dyDescent="0.15">
      <c r="A204" s="68"/>
      <c r="B204" s="62"/>
      <c r="C204" s="62"/>
      <c r="D204" s="63"/>
      <c r="E204" s="62" t="s">
        <v>807</v>
      </c>
      <c r="F204" s="62"/>
      <c r="G204" s="68" t="s">
        <v>200</v>
      </c>
      <c r="H204" s="65" t="s">
        <v>40</v>
      </c>
      <c r="I204" s="68" t="s">
        <v>191</v>
      </c>
      <c r="J204" s="65" t="s">
        <v>211</v>
      </c>
      <c r="K204" s="65" t="s">
        <v>808</v>
      </c>
      <c r="L204" s="68"/>
      <c r="M204" s="68" t="s">
        <v>203</v>
      </c>
      <c r="N204" s="68" t="s">
        <v>204</v>
      </c>
      <c r="O204" s="68">
        <v>0</v>
      </c>
      <c r="P204" s="64"/>
      <c r="Q204" s="68"/>
      <c r="R204" s="68"/>
      <c r="S204" s="68"/>
      <c r="Y204" s="79" t="s">
        <v>39</v>
      </c>
      <c r="Z204" s="79"/>
      <c r="AC204" s="79" t="s">
        <v>54</v>
      </c>
      <c r="AI204" s="78" t="s">
        <v>43</v>
      </c>
      <c r="AS204" s="78" t="s">
        <v>65</v>
      </c>
      <c r="AT204" s="78" t="s">
        <v>196</v>
      </c>
      <c r="AW204" s="79">
        <v>110</v>
      </c>
      <c r="AX204" s="79"/>
      <c r="BD204" s="76">
        <f t="shared" si="10"/>
        <v>0</v>
      </c>
      <c r="BJ204" s="78" t="s">
        <v>205</v>
      </c>
      <c r="BK204" s="78" t="s">
        <v>196</v>
      </c>
      <c r="BL204" s="85" t="s">
        <v>809</v>
      </c>
      <c r="BO204" s="56" t="s">
        <v>810</v>
      </c>
      <c r="CC204" s="76"/>
      <c r="CV204" s="76"/>
    </row>
    <row r="205" spans="1:101" ht="22.5" customHeight="1" x14ac:dyDescent="0.15">
      <c r="A205" s="68">
        <v>199</v>
      </c>
      <c r="B205" s="62" t="s">
        <v>811</v>
      </c>
      <c r="C205" s="62">
        <v>1066961565</v>
      </c>
      <c r="D205" s="63" t="str">
        <f t="shared" ref="D205:D219" si="11">HYPERLINK(CONCATENATE("https://portal.dnb.de/opac.htm?method=simpleSearch&amp;cqlMode=true&amp;query=idn%3D",C205))</f>
        <v>https://portal.dnb.de/opac.htm?method=simpleSearch&amp;cqlMode=true&amp;query=idn%3D1066961565</v>
      </c>
      <c r="E205" s="62" t="s">
        <v>812</v>
      </c>
      <c r="F205" s="62"/>
      <c r="G205" s="68" t="s">
        <v>200</v>
      </c>
      <c r="H205" s="65" t="s">
        <v>42</v>
      </c>
      <c r="I205" s="68" t="s">
        <v>191</v>
      </c>
      <c r="J205" s="65" t="s">
        <v>211</v>
      </c>
      <c r="K205" s="65"/>
      <c r="L205" s="68"/>
      <c r="M205" s="68" t="s">
        <v>203</v>
      </c>
      <c r="N205" s="68" t="s">
        <v>204</v>
      </c>
      <c r="O205" s="68">
        <v>0</v>
      </c>
      <c r="P205" s="64"/>
      <c r="Q205" s="68"/>
      <c r="R205" s="68"/>
      <c r="S205" s="68"/>
      <c r="Y205" s="79" t="s">
        <v>41</v>
      </c>
      <c r="Z205" s="79"/>
      <c r="AC205" s="79" t="s">
        <v>54</v>
      </c>
      <c r="AI205" s="78" t="s">
        <v>29</v>
      </c>
      <c r="AW205" s="79">
        <v>60</v>
      </c>
      <c r="AX205" s="79"/>
      <c r="BC205" s="79" t="s">
        <v>239</v>
      </c>
      <c r="BD205" s="76">
        <f t="shared" si="10"/>
        <v>1.5</v>
      </c>
      <c r="BJ205" s="78" t="s">
        <v>205</v>
      </c>
      <c r="BK205" s="78" t="s">
        <v>196</v>
      </c>
      <c r="BQ205" s="78" t="s">
        <v>196</v>
      </c>
      <c r="BR205" s="78" t="s">
        <v>196</v>
      </c>
      <c r="CC205" s="76">
        <v>1.5</v>
      </c>
      <c r="CD205" s="85" t="s">
        <v>813</v>
      </c>
      <c r="CV205" s="76"/>
    </row>
    <row r="206" spans="1:101" ht="22.5" customHeight="1" x14ac:dyDescent="0.15">
      <c r="A206" s="68">
        <v>200</v>
      </c>
      <c r="B206" s="62" t="s">
        <v>814</v>
      </c>
      <c r="C206" s="62">
        <v>1003805450</v>
      </c>
      <c r="D206" s="63" t="str">
        <f t="shared" si="11"/>
        <v>https://portal.dnb.de/opac.htm?method=simpleSearch&amp;cqlMode=true&amp;query=idn%3D1003805450</v>
      </c>
      <c r="E206" s="62" t="s">
        <v>815</v>
      </c>
      <c r="F206" s="62"/>
      <c r="G206" s="68" t="s">
        <v>200</v>
      </c>
      <c r="H206" s="65" t="s">
        <v>44</v>
      </c>
      <c r="I206" s="68" t="s">
        <v>191</v>
      </c>
      <c r="J206" s="65" t="s">
        <v>211</v>
      </c>
      <c r="K206" s="65" t="s">
        <v>59</v>
      </c>
      <c r="L206" s="68"/>
      <c r="M206" s="68" t="s">
        <v>203</v>
      </c>
      <c r="N206" s="68" t="s">
        <v>237</v>
      </c>
      <c r="O206" s="68">
        <v>0</v>
      </c>
      <c r="P206" s="64"/>
      <c r="Q206" s="68"/>
      <c r="R206" s="68"/>
      <c r="S206" s="68"/>
      <c r="Y206" s="79" t="s">
        <v>43</v>
      </c>
      <c r="Z206" s="79"/>
      <c r="AC206" s="79" t="s">
        <v>58</v>
      </c>
      <c r="AI206" s="78" t="s">
        <v>29</v>
      </c>
      <c r="AW206" s="79">
        <v>110</v>
      </c>
      <c r="AX206" s="79"/>
      <c r="BC206" s="79" t="s">
        <v>197</v>
      </c>
      <c r="BD206" s="76">
        <f t="shared" si="10"/>
        <v>0</v>
      </c>
      <c r="BJ206" s="78" t="s">
        <v>205</v>
      </c>
      <c r="BK206" s="78" t="s">
        <v>196</v>
      </c>
      <c r="BO206" s="56" t="s">
        <v>206</v>
      </c>
      <c r="CC206" s="76"/>
      <c r="CV206" s="76"/>
    </row>
    <row r="207" spans="1:101" ht="22.5" customHeight="1" x14ac:dyDescent="0.15">
      <c r="A207" s="68">
        <v>201</v>
      </c>
      <c r="B207" s="62" t="s">
        <v>816</v>
      </c>
      <c r="C207" s="62">
        <v>1003800963</v>
      </c>
      <c r="D207" s="63" t="str">
        <f t="shared" si="11"/>
        <v>https://portal.dnb.de/opac.htm?method=simpleSearch&amp;cqlMode=true&amp;query=idn%3D1003800963</v>
      </c>
      <c r="E207" s="62" t="s">
        <v>817</v>
      </c>
      <c r="F207" s="62"/>
      <c r="G207" s="68" t="s">
        <v>200</v>
      </c>
      <c r="H207" s="65" t="s">
        <v>44</v>
      </c>
      <c r="I207" s="68" t="s">
        <v>191</v>
      </c>
      <c r="J207" s="65" t="s">
        <v>201</v>
      </c>
      <c r="K207" s="65" t="s">
        <v>59</v>
      </c>
      <c r="L207" s="68"/>
      <c r="M207" s="68" t="s">
        <v>706</v>
      </c>
      <c r="N207" s="68" t="s">
        <v>221</v>
      </c>
      <c r="O207" s="68">
        <v>0</v>
      </c>
      <c r="P207" s="64"/>
      <c r="Q207" s="68"/>
      <c r="R207" s="68"/>
      <c r="S207" s="68"/>
      <c r="Y207" s="79" t="s">
        <v>43</v>
      </c>
      <c r="Z207" s="79" t="s">
        <v>818</v>
      </c>
      <c r="AC207" s="79" t="s">
        <v>58</v>
      </c>
      <c r="AI207" s="78" t="s">
        <v>29</v>
      </c>
      <c r="AW207" s="79">
        <v>45</v>
      </c>
      <c r="AX207" s="79"/>
      <c r="BC207" s="79" t="s">
        <v>197</v>
      </c>
      <c r="BD207" s="76">
        <f t="shared" si="10"/>
        <v>0</v>
      </c>
      <c r="BI207" s="78" t="s">
        <v>196</v>
      </c>
      <c r="CC207" s="76"/>
      <c r="CV207" s="76"/>
    </row>
    <row r="208" spans="1:101" ht="22.5" customHeight="1" x14ac:dyDescent="0.15">
      <c r="A208" s="68">
        <v>202</v>
      </c>
      <c r="B208" s="62" t="s">
        <v>819</v>
      </c>
      <c r="C208" s="62" t="s">
        <v>820</v>
      </c>
      <c r="D208" s="63" t="str">
        <f t="shared" si="11"/>
        <v>https://portal.dnb.de/opac.htm?method=simpleSearch&amp;cqlMode=true&amp;query=idn%3D100385639X</v>
      </c>
      <c r="E208" s="62" t="s">
        <v>821</v>
      </c>
      <c r="F208" s="62"/>
      <c r="G208" s="68"/>
      <c r="H208" s="65" t="s">
        <v>40</v>
      </c>
      <c r="I208" s="68" t="s">
        <v>191</v>
      </c>
      <c r="J208" s="65" t="s">
        <v>201</v>
      </c>
      <c r="K208" s="65" t="s">
        <v>335</v>
      </c>
      <c r="L208" s="68"/>
      <c r="M208" s="68" t="s">
        <v>146</v>
      </c>
      <c r="N208" s="68" t="s">
        <v>221</v>
      </c>
      <c r="O208" s="68">
        <v>1</v>
      </c>
      <c r="P208" s="64"/>
      <c r="Q208" s="68"/>
      <c r="R208" s="68"/>
      <c r="S208" s="68"/>
      <c r="Y208" s="79" t="s">
        <v>39</v>
      </c>
      <c r="Z208" s="79"/>
      <c r="AC208" s="79" t="s">
        <v>54</v>
      </c>
      <c r="AI208" s="78" t="s">
        <v>29</v>
      </c>
      <c r="AW208" s="79">
        <v>45</v>
      </c>
      <c r="AX208" s="79"/>
      <c r="BC208" s="79" t="s">
        <v>197</v>
      </c>
      <c r="BD208" s="76">
        <f t="shared" si="10"/>
        <v>0</v>
      </c>
      <c r="BG208" s="78" t="s">
        <v>196</v>
      </c>
      <c r="CC208" s="76"/>
      <c r="CV208" s="76"/>
    </row>
    <row r="209" spans="1:100" ht="22.5" customHeight="1" x14ac:dyDescent="0.15">
      <c r="A209" s="68">
        <v>203</v>
      </c>
      <c r="B209" s="62" t="s">
        <v>822</v>
      </c>
      <c r="C209" s="62">
        <v>366253557</v>
      </c>
      <c r="D209" s="63" t="str">
        <f t="shared" si="11"/>
        <v>https://portal.dnb.de/opac.htm?method=simpleSearch&amp;cqlMode=true&amp;query=idn%3D366253557</v>
      </c>
      <c r="E209" s="62" t="s">
        <v>823</v>
      </c>
      <c r="F209" s="62"/>
      <c r="G209" s="68"/>
      <c r="H209" s="65" t="s">
        <v>30</v>
      </c>
      <c r="I209" s="68" t="s">
        <v>191</v>
      </c>
      <c r="J209" s="65" t="s">
        <v>201</v>
      </c>
      <c r="K209" s="65" t="s">
        <v>824</v>
      </c>
      <c r="L209" s="68"/>
      <c r="M209" s="68" t="s">
        <v>203</v>
      </c>
      <c r="N209" s="68" t="s">
        <v>237</v>
      </c>
      <c r="O209" s="68">
        <v>1</v>
      </c>
      <c r="P209" s="64"/>
      <c r="Q209" s="68"/>
      <c r="R209" s="68"/>
      <c r="S209" s="68"/>
      <c r="Y209" s="79" t="s">
        <v>29</v>
      </c>
      <c r="Z209" s="79"/>
      <c r="AC209" s="79" t="s">
        <v>60</v>
      </c>
      <c r="AI209" s="78" t="s">
        <v>29</v>
      </c>
      <c r="AW209" s="79">
        <v>45</v>
      </c>
      <c r="AX209" s="79"/>
      <c r="BC209" s="79" t="s">
        <v>197</v>
      </c>
      <c r="BD209" s="76">
        <f t="shared" si="10"/>
        <v>0</v>
      </c>
      <c r="BJ209" s="78" t="s">
        <v>205</v>
      </c>
      <c r="BK209" s="78" t="s">
        <v>196</v>
      </c>
      <c r="BM209" s="57" t="s">
        <v>456</v>
      </c>
      <c r="CC209" s="76"/>
      <c r="CV209" s="76"/>
    </row>
    <row r="210" spans="1:100" ht="22.5" customHeight="1" x14ac:dyDescent="0.15">
      <c r="A210" s="68">
        <v>204</v>
      </c>
      <c r="B210" s="62" t="s">
        <v>825</v>
      </c>
      <c r="C210" s="62">
        <v>366253565</v>
      </c>
      <c r="D210" s="63" t="str">
        <f t="shared" si="11"/>
        <v>https://portal.dnb.de/opac.htm?method=simpleSearch&amp;cqlMode=true&amp;query=idn%3D366253565</v>
      </c>
      <c r="E210" s="62" t="s">
        <v>826</v>
      </c>
      <c r="F210" s="62"/>
      <c r="G210" s="68"/>
      <c r="H210" s="65" t="s">
        <v>30</v>
      </c>
      <c r="I210" s="68" t="s">
        <v>191</v>
      </c>
      <c r="J210" s="65" t="s">
        <v>201</v>
      </c>
      <c r="K210" s="65" t="s">
        <v>59</v>
      </c>
      <c r="L210" s="68"/>
      <c r="M210" s="68" t="s">
        <v>203</v>
      </c>
      <c r="N210" s="68" t="s">
        <v>237</v>
      </c>
      <c r="O210" s="68">
        <v>0</v>
      </c>
      <c r="P210" s="64"/>
      <c r="Q210" s="68"/>
      <c r="R210" s="68"/>
      <c r="S210" s="68"/>
      <c r="Y210" s="79" t="s">
        <v>29</v>
      </c>
      <c r="Z210" s="79"/>
      <c r="AC210" s="79" t="s">
        <v>60</v>
      </c>
      <c r="AI210" s="78" t="s">
        <v>29</v>
      </c>
      <c r="AW210" s="79">
        <v>45</v>
      </c>
      <c r="AX210" s="79"/>
      <c r="BC210" s="79" t="s">
        <v>197</v>
      </c>
      <c r="BD210" s="76">
        <f t="shared" si="10"/>
        <v>0</v>
      </c>
      <c r="BJ210" s="78" t="s">
        <v>205</v>
      </c>
      <c r="BK210" s="78" t="s">
        <v>196</v>
      </c>
      <c r="CC210" s="76"/>
      <c r="CV210" s="76"/>
    </row>
    <row r="211" spans="1:100" ht="22.5" customHeight="1" x14ac:dyDescent="0.15">
      <c r="A211" s="68">
        <v>205</v>
      </c>
      <c r="B211" s="62" t="s">
        <v>827</v>
      </c>
      <c r="C211" s="62">
        <v>1003803210</v>
      </c>
      <c r="D211" s="63" t="str">
        <f t="shared" si="11"/>
        <v>https://portal.dnb.de/opac.htm?method=simpleSearch&amp;cqlMode=true&amp;query=idn%3D1003803210</v>
      </c>
      <c r="E211" s="62" t="s">
        <v>828</v>
      </c>
      <c r="F211" s="62"/>
      <c r="G211" s="68"/>
      <c r="H211" s="65" t="s">
        <v>40</v>
      </c>
      <c r="I211" s="68" t="s">
        <v>191</v>
      </c>
      <c r="J211" s="65" t="s">
        <v>201</v>
      </c>
      <c r="K211" s="65"/>
      <c r="L211" s="68"/>
      <c r="M211" s="68" t="s">
        <v>203</v>
      </c>
      <c r="N211" s="68" t="s">
        <v>237</v>
      </c>
      <c r="O211" s="68">
        <v>0</v>
      </c>
      <c r="P211" s="64"/>
      <c r="Q211" s="68"/>
      <c r="R211" s="68"/>
      <c r="S211" s="68"/>
      <c r="Y211" s="79" t="s">
        <v>39</v>
      </c>
      <c r="Z211" s="79"/>
      <c r="AB211" s="78" t="s">
        <v>196</v>
      </c>
      <c r="AC211" s="79" t="s">
        <v>58</v>
      </c>
      <c r="AI211" s="78" t="s">
        <v>29</v>
      </c>
      <c r="AW211" s="79">
        <v>110</v>
      </c>
      <c r="AX211" s="79"/>
      <c r="BA211" s="78" t="s">
        <v>196</v>
      </c>
      <c r="BC211" s="79" t="s">
        <v>197</v>
      </c>
      <c r="BD211" s="76">
        <f t="shared" si="10"/>
        <v>0</v>
      </c>
      <c r="BJ211" s="78" t="s">
        <v>205</v>
      </c>
      <c r="BK211" s="78" t="s">
        <v>196</v>
      </c>
      <c r="BO211" s="56" t="s">
        <v>206</v>
      </c>
      <c r="CC211" s="76"/>
      <c r="CV211" s="76"/>
    </row>
    <row r="212" spans="1:100" ht="22.5" customHeight="1" x14ac:dyDescent="0.15">
      <c r="A212" s="68">
        <v>206</v>
      </c>
      <c r="B212" s="62" t="s">
        <v>829</v>
      </c>
      <c r="C212" s="62">
        <v>1003972012</v>
      </c>
      <c r="D212" s="63" t="str">
        <f t="shared" si="11"/>
        <v>https://portal.dnb.de/opac.htm?method=simpleSearch&amp;cqlMode=true&amp;query=idn%3D1003972012</v>
      </c>
      <c r="E212" s="62" t="s">
        <v>830</v>
      </c>
      <c r="F212" s="62"/>
      <c r="G212" s="68"/>
      <c r="H212" s="65" t="s">
        <v>30</v>
      </c>
      <c r="I212" s="68" t="s">
        <v>242</v>
      </c>
      <c r="J212" s="65" t="s">
        <v>201</v>
      </c>
      <c r="K212" s="65" t="s">
        <v>59</v>
      </c>
      <c r="L212" s="68"/>
      <c r="M212" s="68" t="s">
        <v>203</v>
      </c>
      <c r="N212" s="68" t="s">
        <v>204</v>
      </c>
      <c r="O212" s="68">
        <v>0</v>
      </c>
      <c r="P212" s="64"/>
      <c r="Q212" s="68"/>
      <c r="R212" s="68"/>
      <c r="S212" s="68"/>
      <c r="Y212" s="79" t="s">
        <v>29</v>
      </c>
      <c r="Z212" s="79"/>
      <c r="AC212" s="79" t="s">
        <v>60</v>
      </c>
      <c r="AI212" s="78" t="s">
        <v>29</v>
      </c>
      <c r="AW212" s="79">
        <v>110</v>
      </c>
      <c r="AX212" s="79"/>
      <c r="BC212" s="79" t="s">
        <v>197</v>
      </c>
      <c r="BD212" s="76">
        <f t="shared" si="10"/>
        <v>0</v>
      </c>
      <c r="BJ212" s="78" t="s">
        <v>205</v>
      </c>
      <c r="BK212" s="78" t="s">
        <v>196</v>
      </c>
      <c r="CC212" s="76"/>
      <c r="CV212" s="76"/>
    </row>
    <row r="213" spans="1:100" ht="22.5" customHeight="1" x14ac:dyDescent="0.15">
      <c r="A213" s="68">
        <v>207</v>
      </c>
      <c r="B213" s="62" t="s">
        <v>831</v>
      </c>
      <c r="C213" s="62">
        <v>1003967558</v>
      </c>
      <c r="D213" s="63" t="str">
        <f t="shared" si="11"/>
        <v>https://portal.dnb.de/opac.htm?method=simpleSearch&amp;cqlMode=true&amp;query=idn%3D1003967558</v>
      </c>
      <c r="E213" s="62" t="s">
        <v>832</v>
      </c>
      <c r="F213" s="62"/>
      <c r="G213" s="68"/>
      <c r="H213" s="65" t="s">
        <v>44</v>
      </c>
      <c r="I213" s="68" t="s">
        <v>191</v>
      </c>
      <c r="J213" s="65" t="s">
        <v>201</v>
      </c>
      <c r="K213" s="65" t="s">
        <v>59</v>
      </c>
      <c r="L213" s="68"/>
      <c r="M213" s="68"/>
      <c r="N213" s="68" t="s">
        <v>195</v>
      </c>
      <c r="O213" s="68">
        <v>0</v>
      </c>
      <c r="P213" s="64"/>
      <c r="Q213" s="68"/>
      <c r="R213" s="68"/>
      <c r="S213" s="68"/>
      <c r="Y213" s="79" t="s">
        <v>43</v>
      </c>
      <c r="Z213" s="79"/>
      <c r="AC213" s="79" t="s">
        <v>58</v>
      </c>
      <c r="AI213" s="78" t="s">
        <v>29</v>
      </c>
      <c r="AW213" s="79">
        <v>110</v>
      </c>
      <c r="AX213" s="79"/>
      <c r="BC213" s="79" t="s">
        <v>197</v>
      </c>
      <c r="BD213" s="76">
        <f t="shared" si="10"/>
        <v>0</v>
      </c>
      <c r="CC213" s="76"/>
      <c r="CV213" s="76"/>
    </row>
    <row r="214" spans="1:100" ht="33.75" customHeight="1" x14ac:dyDescent="0.15">
      <c r="A214" s="68">
        <v>208</v>
      </c>
      <c r="B214" s="62" t="s">
        <v>833</v>
      </c>
      <c r="C214" s="62" t="s">
        <v>834</v>
      </c>
      <c r="D214" s="63" t="str">
        <f t="shared" si="11"/>
        <v>https://portal.dnb.de/opac.htm?method=simpleSearch&amp;cqlMode=true&amp;query=idn%3D100396740X</v>
      </c>
      <c r="E214" s="62" t="s">
        <v>835</v>
      </c>
      <c r="F214" s="62"/>
      <c r="G214" s="68"/>
      <c r="H214" s="65" t="s">
        <v>42</v>
      </c>
      <c r="I214" s="68" t="s">
        <v>191</v>
      </c>
      <c r="J214" s="65" t="s">
        <v>201</v>
      </c>
      <c r="K214" s="65" t="s">
        <v>530</v>
      </c>
      <c r="L214" s="68"/>
      <c r="M214" s="68" t="s">
        <v>203</v>
      </c>
      <c r="N214" s="68" t="s">
        <v>237</v>
      </c>
      <c r="O214" s="68">
        <v>3</v>
      </c>
      <c r="P214" s="64"/>
      <c r="Q214" s="68"/>
      <c r="R214" s="68"/>
      <c r="S214" s="68"/>
      <c r="Y214" s="79" t="s">
        <v>39</v>
      </c>
      <c r="Z214" s="79"/>
      <c r="AC214" s="79" t="s">
        <v>54</v>
      </c>
      <c r="AI214" s="78" t="s">
        <v>29</v>
      </c>
      <c r="AW214" s="79" t="s">
        <v>222</v>
      </c>
      <c r="AX214" s="79"/>
      <c r="BC214" s="79" t="s">
        <v>239</v>
      </c>
      <c r="BD214" s="76">
        <f t="shared" si="10"/>
        <v>2.5</v>
      </c>
      <c r="BJ214" s="78" t="s">
        <v>205</v>
      </c>
      <c r="BK214" s="78" t="s">
        <v>196</v>
      </c>
      <c r="BO214" s="56" t="s">
        <v>740</v>
      </c>
      <c r="BR214" s="78" t="s">
        <v>196</v>
      </c>
      <c r="CC214" s="76">
        <v>1</v>
      </c>
      <c r="CD214" s="85" t="s">
        <v>582</v>
      </c>
      <c r="CI214" s="78" t="s">
        <v>196</v>
      </c>
      <c r="CL214" s="78" t="s">
        <v>196</v>
      </c>
      <c r="CV214" s="76">
        <v>1.5</v>
      </c>
    </row>
    <row r="215" spans="1:100" ht="22.5" customHeight="1" x14ac:dyDescent="0.15">
      <c r="A215" s="68">
        <v>209</v>
      </c>
      <c r="B215" s="62" t="s">
        <v>836</v>
      </c>
      <c r="C215" s="62">
        <v>1003967639</v>
      </c>
      <c r="D215" s="63" t="str">
        <f t="shared" si="11"/>
        <v>https://portal.dnb.de/opac.htm?method=simpleSearch&amp;cqlMode=true&amp;query=idn%3D1003967639</v>
      </c>
      <c r="E215" s="62" t="s">
        <v>837</v>
      </c>
      <c r="F215" s="62"/>
      <c r="G215" s="68"/>
      <c r="H215" s="65" t="s">
        <v>44</v>
      </c>
      <c r="I215" s="68" t="s">
        <v>191</v>
      </c>
      <c r="J215" s="65" t="s">
        <v>201</v>
      </c>
      <c r="K215" s="65" t="s">
        <v>59</v>
      </c>
      <c r="L215" s="68"/>
      <c r="M215" s="68"/>
      <c r="N215" s="68" t="s">
        <v>195</v>
      </c>
      <c r="O215" s="68">
        <v>0</v>
      </c>
      <c r="P215" s="64"/>
      <c r="Q215" s="68"/>
      <c r="R215" s="68"/>
      <c r="S215" s="68"/>
      <c r="Y215" s="79" t="s">
        <v>43</v>
      </c>
      <c r="Z215" s="79"/>
      <c r="AC215" s="79" t="s">
        <v>58</v>
      </c>
      <c r="AI215" s="78" t="s">
        <v>29</v>
      </c>
      <c r="AW215" s="79">
        <v>110</v>
      </c>
      <c r="AX215" s="79"/>
      <c r="BC215" s="79" t="s">
        <v>197</v>
      </c>
      <c r="BD215" s="76">
        <f t="shared" si="10"/>
        <v>0</v>
      </c>
      <c r="CC215" s="76"/>
      <c r="CV215" s="76"/>
    </row>
    <row r="216" spans="1:100" ht="22.5" customHeight="1" x14ac:dyDescent="0.15">
      <c r="A216" s="68">
        <v>210</v>
      </c>
      <c r="B216" s="62" t="s">
        <v>838</v>
      </c>
      <c r="C216" s="62">
        <v>1066959102</v>
      </c>
      <c r="D216" s="63" t="str">
        <f t="shared" si="11"/>
        <v>https://portal.dnb.de/opac.htm?method=simpleSearch&amp;cqlMode=true&amp;query=idn%3D1066959102</v>
      </c>
      <c r="E216" s="62" t="s">
        <v>839</v>
      </c>
      <c r="F216" s="62"/>
      <c r="G216" s="68"/>
      <c r="H216" s="65" t="s">
        <v>840</v>
      </c>
      <c r="I216" s="68" t="s">
        <v>242</v>
      </c>
      <c r="J216" s="65" t="s">
        <v>211</v>
      </c>
      <c r="K216" s="65"/>
      <c r="L216" s="68"/>
      <c r="M216" s="68"/>
      <c r="N216" s="68" t="s">
        <v>195</v>
      </c>
      <c r="O216" s="68">
        <v>0</v>
      </c>
      <c r="P216" s="64"/>
      <c r="Q216" s="68"/>
      <c r="R216" s="68"/>
      <c r="S216" s="68"/>
      <c r="Y216" s="79" t="s">
        <v>45</v>
      </c>
      <c r="Z216" s="79"/>
      <c r="AC216" s="79" t="s">
        <v>58</v>
      </c>
      <c r="AI216" s="78" t="s">
        <v>29</v>
      </c>
      <c r="AW216" s="79">
        <v>180</v>
      </c>
      <c r="AX216" s="79"/>
      <c r="BC216" s="79" t="s">
        <v>197</v>
      </c>
      <c r="BD216" s="76">
        <f t="shared" si="10"/>
        <v>0</v>
      </c>
      <c r="CC216" s="76"/>
      <c r="CV216" s="76"/>
    </row>
    <row r="217" spans="1:100" ht="12.75" customHeight="1" x14ac:dyDescent="0.15">
      <c r="A217" s="68">
        <v>211</v>
      </c>
      <c r="B217" s="62" t="s">
        <v>841</v>
      </c>
      <c r="C217" s="62">
        <v>1066963681</v>
      </c>
      <c r="D217" s="63" t="str">
        <f t="shared" si="11"/>
        <v>https://portal.dnb.de/opac.htm?method=simpleSearch&amp;cqlMode=true&amp;query=idn%3D1066963681</v>
      </c>
      <c r="E217" s="62" t="s">
        <v>842</v>
      </c>
      <c r="F217" s="62"/>
      <c r="G217" s="68"/>
      <c r="H217" s="65" t="s">
        <v>42</v>
      </c>
      <c r="I217" s="68" t="s">
        <v>242</v>
      </c>
      <c r="J217" s="65" t="s">
        <v>211</v>
      </c>
      <c r="K217" s="65" t="s">
        <v>59</v>
      </c>
      <c r="L217" s="68"/>
      <c r="M217" s="68"/>
      <c r="N217" s="68" t="s">
        <v>195</v>
      </c>
      <c r="O217" s="68">
        <v>0</v>
      </c>
      <c r="P217" s="64"/>
      <c r="Q217" s="68"/>
      <c r="R217" s="68"/>
      <c r="S217" s="68"/>
      <c r="Y217" s="79" t="s">
        <v>45</v>
      </c>
      <c r="Z217" s="79"/>
      <c r="AB217" s="78" t="s">
        <v>196</v>
      </c>
      <c r="AC217" s="79" t="s">
        <v>60</v>
      </c>
      <c r="AI217" s="78" t="s">
        <v>29</v>
      </c>
      <c r="AW217" s="79">
        <v>110</v>
      </c>
      <c r="AX217" s="79"/>
      <c r="BC217" s="79" t="s">
        <v>197</v>
      </c>
      <c r="BD217" s="76">
        <f t="shared" si="10"/>
        <v>0</v>
      </c>
      <c r="CC217" s="76"/>
      <c r="CV217" s="76"/>
    </row>
    <row r="218" spans="1:100" ht="12.75" customHeight="1" x14ac:dyDescent="0.15">
      <c r="A218" s="68">
        <v>212</v>
      </c>
      <c r="B218" s="62" t="s">
        <v>843</v>
      </c>
      <c r="C218" s="62">
        <v>1066963258</v>
      </c>
      <c r="D218" s="63" t="str">
        <f t="shared" si="11"/>
        <v>https://portal.dnb.de/opac.htm?method=simpleSearch&amp;cqlMode=true&amp;query=idn%3D1066963258</v>
      </c>
      <c r="E218" s="62" t="s">
        <v>844</v>
      </c>
      <c r="F218" s="62"/>
      <c r="G218" s="68"/>
      <c r="H218" s="65" t="s">
        <v>46</v>
      </c>
      <c r="I218" s="68" t="s">
        <v>242</v>
      </c>
      <c r="J218" s="65" t="s">
        <v>211</v>
      </c>
      <c r="K218" s="65" t="s">
        <v>59</v>
      </c>
      <c r="L218" s="68"/>
      <c r="M218" s="68"/>
      <c r="N218" s="68" t="s">
        <v>195</v>
      </c>
      <c r="O218" s="68">
        <v>0</v>
      </c>
      <c r="P218" s="64"/>
      <c r="Q218" s="68"/>
      <c r="R218" s="68"/>
      <c r="S218" s="68"/>
      <c r="Y218" s="79" t="s">
        <v>45</v>
      </c>
      <c r="Z218" s="79"/>
      <c r="AC218" s="79" t="s">
        <v>58</v>
      </c>
      <c r="AI218" s="78" t="s">
        <v>29</v>
      </c>
      <c r="AW218" s="79">
        <v>180</v>
      </c>
      <c r="AX218" s="79"/>
      <c r="BD218" s="76">
        <f t="shared" si="10"/>
        <v>0</v>
      </c>
      <c r="CC218" s="76"/>
      <c r="CV218" s="76"/>
    </row>
    <row r="219" spans="1:100" ht="12.75" customHeight="1" x14ac:dyDescent="0.15">
      <c r="A219" s="68">
        <v>213</v>
      </c>
      <c r="B219" s="62" t="s">
        <v>845</v>
      </c>
      <c r="C219" s="62">
        <v>1003983707</v>
      </c>
      <c r="D219" s="63" t="str">
        <f t="shared" si="11"/>
        <v>https://portal.dnb.de/opac.htm?method=simpleSearch&amp;cqlMode=true&amp;query=idn%3D1003983707</v>
      </c>
      <c r="E219" s="62" t="s">
        <v>846</v>
      </c>
      <c r="F219" s="62"/>
      <c r="G219" s="68" t="s">
        <v>196</v>
      </c>
      <c r="H219" s="65" t="s">
        <v>30</v>
      </c>
      <c r="I219" s="68" t="s">
        <v>191</v>
      </c>
      <c r="J219" s="65" t="s">
        <v>211</v>
      </c>
      <c r="K219" s="65" t="s">
        <v>59</v>
      </c>
      <c r="L219" s="68"/>
      <c r="M219" s="68"/>
      <c r="N219" s="68" t="s">
        <v>195</v>
      </c>
      <c r="O219" s="68">
        <v>0</v>
      </c>
      <c r="P219" s="64"/>
      <c r="Q219" s="68"/>
      <c r="R219" s="68"/>
      <c r="S219" s="68"/>
      <c r="Y219" s="79" t="s">
        <v>29</v>
      </c>
      <c r="Z219" s="79"/>
      <c r="AC219" s="79" t="s">
        <v>58</v>
      </c>
      <c r="AI219" s="78" t="s">
        <v>29</v>
      </c>
      <c r="AW219" s="79">
        <v>180</v>
      </c>
      <c r="AX219" s="79"/>
      <c r="BC219" s="79" t="s">
        <v>197</v>
      </c>
      <c r="BD219" s="76">
        <f t="shared" si="10"/>
        <v>0</v>
      </c>
      <c r="CC219" s="76"/>
      <c r="CV219" s="76"/>
    </row>
    <row r="220" spans="1:100" ht="12.75" customHeight="1" x14ac:dyDescent="0.15">
      <c r="A220" s="68"/>
      <c r="B220" s="62"/>
      <c r="C220" s="62"/>
      <c r="D220" s="63"/>
      <c r="E220" s="62" t="s">
        <v>847</v>
      </c>
      <c r="F220" s="62"/>
      <c r="G220" s="68"/>
      <c r="H220" s="65"/>
      <c r="I220" s="68"/>
      <c r="J220" s="65"/>
      <c r="K220" s="65"/>
      <c r="L220" s="68"/>
      <c r="M220" s="68"/>
      <c r="N220" s="68"/>
      <c r="O220" s="68"/>
      <c r="P220" s="64"/>
      <c r="Q220" s="68"/>
      <c r="R220" s="68"/>
      <c r="S220" s="68"/>
      <c r="T220" s="78" t="s">
        <v>585</v>
      </c>
      <c r="Y220" s="79"/>
      <c r="Z220" s="79"/>
      <c r="AC220" s="79"/>
      <c r="AW220" s="79"/>
      <c r="AX220" s="79"/>
      <c r="BD220" s="76">
        <f t="shared" si="10"/>
        <v>0</v>
      </c>
      <c r="BX220" s="78" t="s">
        <v>585</v>
      </c>
      <c r="CC220" s="76"/>
      <c r="CN220" s="78" t="s">
        <v>585</v>
      </c>
      <c r="CV220" s="76"/>
    </row>
    <row r="221" spans="1:100" ht="22.5" customHeight="1" x14ac:dyDescent="0.15">
      <c r="A221" s="68">
        <v>214</v>
      </c>
      <c r="B221" s="62" t="s">
        <v>848</v>
      </c>
      <c r="C221" s="62">
        <v>365094137</v>
      </c>
      <c r="D221" s="63" t="str">
        <f t="shared" ref="D221:D252" si="12">HYPERLINK(CONCATENATE("https://portal.dnb.de/opac.htm?method=simpleSearch&amp;cqlMode=true&amp;query=idn%3D",C221))</f>
        <v>https://portal.dnb.de/opac.htm?method=simpleSearch&amp;cqlMode=true&amp;query=idn%3D365094137</v>
      </c>
      <c r="E221" s="62" t="s">
        <v>849</v>
      </c>
      <c r="F221" s="62"/>
      <c r="G221" s="68" t="s">
        <v>196</v>
      </c>
      <c r="H221" s="65" t="s">
        <v>30</v>
      </c>
      <c r="I221" s="68" t="s">
        <v>191</v>
      </c>
      <c r="J221" s="65" t="s">
        <v>201</v>
      </c>
      <c r="K221" s="65" t="s">
        <v>59</v>
      </c>
      <c r="L221" s="68"/>
      <c r="M221" s="68" t="s">
        <v>203</v>
      </c>
      <c r="N221" s="68" t="s">
        <v>204</v>
      </c>
      <c r="O221" s="68">
        <v>0</v>
      </c>
      <c r="P221" s="64"/>
      <c r="Q221" s="68"/>
      <c r="R221" s="68"/>
      <c r="S221" s="68"/>
      <c r="Y221" s="79" t="s">
        <v>29</v>
      </c>
      <c r="Z221" s="79"/>
      <c r="AC221" s="79" t="s">
        <v>58</v>
      </c>
      <c r="AI221" s="78" t="s">
        <v>29</v>
      </c>
      <c r="AW221" s="79">
        <v>110</v>
      </c>
      <c r="AX221" s="79"/>
      <c r="BC221" s="79" t="s">
        <v>197</v>
      </c>
      <c r="BD221" s="76">
        <f t="shared" si="10"/>
        <v>0</v>
      </c>
      <c r="BJ221" s="78" t="s">
        <v>205</v>
      </c>
      <c r="BK221" s="78" t="s">
        <v>196</v>
      </c>
      <c r="CC221" s="76"/>
      <c r="CV221" s="76"/>
    </row>
    <row r="222" spans="1:100" ht="22.5" customHeight="1" x14ac:dyDescent="0.15">
      <c r="A222" s="68">
        <v>215</v>
      </c>
      <c r="B222" s="62" t="s">
        <v>850</v>
      </c>
      <c r="C222" s="62">
        <v>1003889107</v>
      </c>
      <c r="D222" s="63" t="str">
        <f t="shared" si="12"/>
        <v>https://portal.dnb.de/opac.htm?method=simpleSearch&amp;cqlMode=true&amp;query=idn%3D1003889107</v>
      </c>
      <c r="E222" s="62" t="s">
        <v>851</v>
      </c>
      <c r="F222" s="62"/>
      <c r="G222" s="68"/>
      <c r="H222" s="65" t="s">
        <v>30</v>
      </c>
      <c r="I222" s="68" t="s">
        <v>191</v>
      </c>
      <c r="J222" s="65" t="s">
        <v>201</v>
      </c>
      <c r="K222" s="65"/>
      <c r="L222" s="68"/>
      <c r="M222" s="68"/>
      <c r="N222" s="68" t="s">
        <v>195</v>
      </c>
      <c r="O222" s="68">
        <v>0</v>
      </c>
      <c r="P222" s="64"/>
      <c r="Q222" s="68"/>
      <c r="R222" s="68"/>
      <c r="S222" s="68"/>
      <c r="Y222" s="79" t="s">
        <v>45</v>
      </c>
      <c r="Z222" s="79"/>
      <c r="AC222" s="79" t="s">
        <v>58</v>
      </c>
      <c r="AI222" s="78" t="s">
        <v>29</v>
      </c>
      <c r="AW222" s="79">
        <v>110</v>
      </c>
      <c r="AX222" s="79"/>
      <c r="BC222" s="79" t="s">
        <v>197</v>
      </c>
      <c r="BD222" s="76">
        <f t="shared" si="10"/>
        <v>0</v>
      </c>
      <c r="CC222" s="76"/>
      <c r="CV222" s="76"/>
    </row>
    <row r="223" spans="1:100" ht="33.75" customHeight="1" x14ac:dyDescent="0.15">
      <c r="A223" s="68">
        <v>216</v>
      </c>
      <c r="B223" s="62" t="s">
        <v>852</v>
      </c>
      <c r="C223" s="62">
        <v>1125890789</v>
      </c>
      <c r="D223" s="63" t="str">
        <f t="shared" si="12"/>
        <v>https://portal.dnb.de/opac.htm?method=simpleSearch&amp;cqlMode=true&amp;query=idn%3D1125890789</v>
      </c>
      <c r="E223" s="62" t="s">
        <v>853</v>
      </c>
      <c r="F223" s="62"/>
      <c r="G223" s="68"/>
      <c r="H223" s="65" t="s">
        <v>40</v>
      </c>
      <c r="I223" s="68" t="s">
        <v>191</v>
      </c>
      <c r="J223" s="65" t="s">
        <v>201</v>
      </c>
      <c r="K223" s="65" t="s">
        <v>325</v>
      </c>
      <c r="L223" s="68"/>
      <c r="M223" s="68" t="s">
        <v>145</v>
      </c>
      <c r="N223" s="68" t="s">
        <v>221</v>
      </c>
      <c r="O223" s="68">
        <v>0</v>
      </c>
      <c r="P223" s="64"/>
      <c r="Q223" s="68"/>
      <c r="R223" s="68"/>
      <c r="S223" s="68"/>
      <c r="Y223" s="79" t="s">
        <v>39</v>
      </c>
      <c r="Z223" s="79" t="s">
        <v>854</v>
      </c>
      <c r="AC223" s="79" t="s">
        <v>60</v>
      </c>
      <c r="AI223" s="78" t="s">
        <v>29</v>
      </c>
      <c r="AW223" s="79">
        <v>45</v>
      </c>
      <c r="AX223" s="79"/>
      <c r="BC223" s="79" t="s">
        <v>197</v>
      </c>
      <c r="BD223" s="76">
        <f t="shared" si="10"/>
        <v>0</v>
      </c>
      <c r="BF223" s="78" t="s">
        <v>223</v>
      </c>
      <c r="BL223" s="85" t="s">
        <v>855</v>
      </c>
      <c r="CC223" s="76"/>
      <c r="CV223" s="76"/>
    </row>
    <row r="224" spans="1:100" ht="56.25" customHeight="1" x14ac:dyDescent="0.15">
      <c r="A224" s="68">
        <v>217</v>
      </c>
      <c r="B224" s="62" t="s">
        <v>856</v>
      </c>
      <c r="C224" s="62">
        <v>1003866190</v>
      </c>
      <c r="D224" s="63" t="str">
        <f t="shared" si="12"/>
        <v>https://portal.dnb.de/opac.htm?method=simpleSearch&amp;cqlMode=true&amp;query=idn%3D1003866190</v>
      </c>
      <c r="E224" s="62" t="s">
        <v>857</v>
      </c>
      <c r="F224" s="62"/>
      <c r="G224" s="68"/>
      <c r="H224" s="65" t="s">
        <v>40</v>
      </c>
      <c r="I224" s="68" t="s">
        <v>191</v>
      </c>
      <c r="J224" s="65" t="s">
        <v>201</v>
      </c>
      <c r="K224" s="65"/>
      <c r="L224" s="68"/>
      <c r="M224" s="68" t="s">
        <v>145</v>
      </c>
      <c r="N224" s="68" t="s">
        <v>221</v>
      </c>
      <c r="O224" s="68">
        <v>0</v>
      </c>
      <c r="P224" s="64"/>
      <c r="Q224" s="68"/>
      <c r="R224" s="68"/>
      <c r="S224" s="68"/>
      <c r="Y224" s="79" t="s">
        <v>39</v>
      </c>
      <c r="Z224" s="79" t="s">
        <v>858</v>
      </c>
      <c r="AB224" s="78" t="s">
        <v>196</v>
      </c>
      <c r="AC224" s="79" t="s">
        <v>60</v>
      </c>
      <c r="AI224" s="78" t="s">
        <v>29</v>
      </c>
      <c r="AW224" s="79">
        <v>110</v>
      </c>
      <c r="AX224" s="79"/>
      <c r="BC224" s="79" t="s">
        <v>197</v>
      </c>
      <c r="BD224" s="76">
        <f t="shared" si="10"/>
        <v>0</v>
      </c>
      <c r="BF224" s="78" t="s">
        <v>223</v>
      </c>
      <c r="BL224" s="85" t="s">
        <v>859</v>
      </c>
      <c r="CC224" s="76"/>
      <c r="CV224" s="76"/>
    </row>
    <row r="225" spans="1:101" ht="22.5" customHeight="1" x14ac:dyDescent="0.15">
      <c r="A225" s="68">
        <v>218</v>
      </c>
      <c r="B225" s="62" t="s">
        <v>860</v>
      </c>
      <c r="C225" s="62">
        <v>1003867332</v>
      </c>
      <c r="D225" s="63" t="str">
        <f t="shared" si="12"/>
        <v>https://portal.dnb.de/opac.htm?method=simpleSearch&amp;cqlMode=true&amp;query=idn%3D1003867332</v>
      </c>
      <c r="E225" s="62" t="s">
        <v>861</v>
      </c>
      <c r="F225" s="62"/>
      <c r="G225" s="68"/>
      <c r="H225" s="65" t="s">
        <v>44</v>
      </c>
      <c r="I225" s="68" t="s">
        <v>191</v>
      </c>
      <c r="J225" s="65" t="s">
        <v>201</v>
      </c>
      <c r="K225" s="65" t="s">
        <v>862</v>
      </c>
      <c r="L225" s="68"/>
      <c r="M225" s="68"/>
      <c r="N225" s="68" t="s">
        <v>195</v>
      </c>
      <c r="O225" s="68">
        <v>3</v>
      </c>
      <c r="P225" s="64"/>
      <c r="Q225" s="68"/>
      <c r="R225" s="68"/>
      <c r="S225" s="68"/>
      <c r="Y225" s="79" t="s">
        <v>43</v>
      </c>
      <c r="Z225" s="79" t="s">
        <v>863</v>
      </c>
      <c r="AC225" s="79" t="s">
        <v>58</v>
      </c>
      <c r="AI225" s="78" t="s">
        <v>29</v>
      </c>
      <c r="AW225" s="79" t="s">
        <v>327</v>
      </c>
      <c r="AX225" s="79" t="s">
        <v>864</v>
      </c>
      <c r="BC225" s="79" t="s">
        <v>197</v>
      </c>
      <c r="BD225" s="76">
        <f t="shared" si="10"/>
        <v>0</v>
      </c>
      <c r="CC225" s="76"/>
      <c r="CV225" s="76"/>
    </row>
    <row r="226" spans="1:101" ht="22.5" customHeight="1" x14ac:dyDescent="0.15">
      <c r="A226" s="68">
        <v>219</v>
      </c>
      <c r="B226" s="62" t="s">
        <v>865</v>
      </c>
      <c r="C226" s="62">
        <v>1066799075</v>
      </c>
      <c r="D226" s="63" t="str">
        <f t="shared" si="12"/>
        <v>https://portal.dnb.de/opac.htm?method=simpleSearch&amp;cqlMode=true&amp;query=idn%3D1066799075</v>
      </c>
      <c r="E226" s="62" t="s">
        <v>866</v>
      </c>
      <c r="F226" s="62"/>
      <c r="G226" s="68"/>
      <c r="H226" s="65" t="s">
        <v>711</v>
      </c>
      <c r="I226" s="68" t="s">
        <v>191</v>
      </c>
      <c r="J226" s="65" t="s">
        <v>211</v>
      </c>
      <c r="K226" s="65" t="s">
        <v>59</v>
      </c>
      <c r="L226" s="68"/>
      <c r="M226" s="68" t="s">
        <v>203</v>
      </c>
      <c r="N226" s="68" t="s">
        <v>237</v>
      </c>
      <c r="O226" s="68">
        <v>1</v>
      </c>
      <c r="P226" s="64"/>
      <c r="Q226" s="68" t="s">
        <v>867</v>
      </c>
      <c r="R226" s="68"/>
      <c r="S226" s="68"/>
      <c r="Y226" s="79" t="s">
        <v>43</v>
      </c>
      <c r="Z226" s="79"/>
      <c r="AC226" s="79" t="s">
        <v>58</v>
      </c>
      <c r="AI226" s="78" t="s">
        <v>29</v>
      </c>
      <c r="AP226" s="78" t="s">
        <v>196</v>
      </c>
      <c r="AW226" s="79" t="s">
        <v>72</v>
      </c>
      <c r="AX226" s="79"/>
      <c r="BC226" s="79" t="s">
        <v>197</v>
      </c>
      <c r="BD226" s="76">
        <f t="shared" si="10"/>
        <v>0</v>
      </c>
      <c r="BJ226" s="78" t="s">
        <v>205</v>
      </c>
      <c r="BK226" s="78" t="s">
        <v>196</v>
      </c>
      <c r="BL226" s="85" t="s">
        <v>868</v>
      </c>
      <c r="BO226" s="56" t="s">
        <v>869</v>
      </c>
      <c r="CC226" s="76"/>
      <c r="CV226" s="76"/>
    </row>
    <row r="227" spans="1:101" ht="90" customHeight="1" x14ac:dyDescent="0.15">
      <c r="A227" s="68">
        <v>220</v>
      </c>
      <c r="B227" s="62" t="s">
        <v>870</v>
      </c>
      <c r="C227" s="62">
        <v>1066871620</v>
      </c>
      <c r="D227" s="63" t="str">
        <f t="shared" si="12"/>
        <v>https://portal.dnb.de/opac.htm?method=simpleSearch&amp;cqlMode=true&amp;query=idn%3D1066871620</v>
      </c>
      <c r="E227" s="62" t="s">
        <v>871</v>
      </c>
      <c r="F227" s="62"/>
      <c r="G227" s="68"/>
      <c r="H227" s="65" t="s">
        <v>44</v>
      </c>
      <c r="I227" s="68" t="s">
        <v>191</v>
      </c>
      <c r="J227" s="65" t="s">
        <v>201</v>
      </c>
      <c r="K227" s="65" t="s">
        <v>253</v>
      </c>
      <c r="L227" s="68"/>
      <c r="M227" s="68" t="s">
        <v>203</v>
      </c>
      <c r="N227" s="68" t="s">
        <v>237</v>
      </c>
      <c r="O227" s="68">
        <v>2</v>
      </c>
      <c r="P227" s="64"/>
      <c r="Q227" s="68"/>
      <c r="R227" s="68"/>
      <c r="S227" s="68"/>
      <c r="Y227" s="79" t="s">
        <v>43</v>
      </c>
      <c r="Z227" s="79" t="s">
        <v>872</v>
      </c>
      <c r="AC227" s="79" t="s">
        <v>58</v>
      </c>
      <c r="AI227" s="78" t="s">
        <v>29</v>
      </c>
      <c r="AW227" s="79" t="s">
        <v>222</v>
      </c>
      <c r="AX227" s="79"/>
      <c r="BC227" s="79" t="s">
        <v>239</v>
      </c>
      <c r="BD227" s="76">
        <f t="shared" si="10"/>
        <v>18</v>
      </c>
      <c r="BJ227" s="78" t="s">
        <v>205</v>
      </c>
      <c r="BK227" s="78" t="s">
        <v>196</v>
      </c>
      <c r="BO227" s="56" t="s">
        <v>356</v>
      </c>
      <c r="BP227" s="57" t="s">
        <v>196</v>
      </c>
      <c r="BR227" s="78" t="s">
        <v>196</v>
      </c>
      <c r="BT227" s="78" t="s">
        <v>291</v>
      </c>
      <c r="CC227" s="76">
        <v>5</v>
      </c>
      <c r="CD227" s="85" t="s">
        <v>873</v>
      </c>
      <c r="CE227" s="78" t="s">
        <v>196</v>
      </c>
      <c r="CL227" s="78" t="s">
        <v>196</v>
      </c>
      <c r="CM227" s="78" t="s">
        <v>196</v>
      </c>
      <c r="CN227" s="78" t="s">
        <v>196</v>
      </c>
      <c r="CO227" s="78" t="s">
        <v>196</v>
      </c>
      <c r="CQ227" s="78" t="s">
        <v>196</v>
      </c>
      <c r="CV227" s="76">
        <v>13</v>
      </c>
      <c r="CW227" s="85" t="s">
        <v>874</v>
      </c>
    </row>
    <row r="228" spans="1:101" ht="12.75" customHeight="1" x14ac:dyDescent="0.15">
      <c r="A228" s="68">
        <v>221</v>
      </c>
      <c r="B228" s="62" t="s">
        <v>875</v>
      </c>
      <c r="C228" s="62">
        <v>1030939810</v>
      </c>
      <c r="D228" s="63" t="str">
        <f t="shared" si="12"/>
        <v>https://portal.dnb.de/opac.htm?method=simpleSearch&amp;cqlMode=true&amp;query=idn%3D1030939810</v>
      </c>
      <c r="E228" s="62" t="s">
        <v>876</v>
      </c>
      <c r="F228" s="62"/>
      <c r="G228" s="68"/>
      <c r="H228" s="65"/>
      <c r="I228" s="68"/>
      <c r="J228" s="65"/>
      <c r="K228" s="65"/>
      <c r="L228" s="68"/>
      <c r="M228" s="68"/>
      <c r="N228" s="68"/>
      <c r="O228" s="68"/>
      <c r="P228" s="64"/>
      <c r="Q228" s="68"/>
      <c r="R228" s="68"/>
      <c r="S228" s="68"/>
      <c r="Y228" s="79"/>
      <c r="Z228" s="79"/>
      <c r="AC228" s="79"/>
      <c r="AW228" s="79"/>
      <c r="AX228" s="79"/>
      <c r="BD228" s="76">
        <f t="shared" si="10"/>
        <v>0</v>
      </c>
      <c r="CC228" s="76"/>
      <c r="CV228" s="76"/>
    </row>
    <row r="229" spans="1:101" ht="22.5" customHeight="1" x14ac:dyDescent="0.15">
      <c r="A229" s="68">
        <v>222</v>
      </c>
      <c r="B229" s="62" t="s">
        <v>877</v>
      </c>
      <c r="C229" s="62">
        <v>1003855229</v>
      </c>
      <c r="D229" s="63" t="str">
        <f t="shared" si="12"/>
        <v>https://portal.dnb.de/opac.htm?method=simpleSearch&amp;cqlMode=true&amp;query=idn%3D1003855229</v>
      </c>
      <c r="E229" s="62" t="s">
        <v>878</v>
      </c>
      <c r="F229" s="62"/>
      <c r="G229" s="68" t="s">
        <v>200</v>
      </c>
      <c r="H229" s="65" t="s">
        <v>40</v>
      </c>
      <c r="I229" s="68" t="s">
        <v>191</v>
      </c>
      <c r="J229" s="65" t="s">
        <v>201</v>
      </c>
      <c r="K229" s="65"/>
      <c r="L229" s="68"/>
      <c r="M229" s="68" t="s">
        <v>879</v>
      </c>
      <c r="N229" s="68" t="s">
        <v>880</v>
      </c>
      <c r="O229" s="68">
        <v>0</v>
      </c>
      <c r="P229" s="64"/>
      <c r="Q229" s="68"/>
      <c r="R229" s="68"/>
      <c r="S229" s="68"/>
      <c r="Y229" s="79" t="s">
        <v>39</v>
      </c>
      <c r="Z229" s="79"/>
      <c r="AB229" s="78" t="s">
        <v>196</v>
      </c>
      <c r="AC229" s="79" t="s">
        <v>54</v>
      </c>
      <c r="AI229" s="78" t="s">
        <v>29</v>
      </c>
      <c r="AW229" s="79">
        <v>110</v>
      </c>
      <c r="AX229" s="79"/>
      <c r="BC229" s="79" t="s">
        <v>197</v>
      </c>
      <c r="BD229" s="76">
        <f t="shared" si="10"/>
        <v>0</v>
      </c>
      <c r="BJ229" s="78" t="s">
        <v>196</v>
      </c>
      <c r="BK229" s="78" t="s">
        <v>196</v>
      </c>
      <c r="BL229" s="85" t="s">
        <v>881</v>
      </c>
      <c r="CC229" s="76"/>
      <c r="CV229" s="76"/>
    </row>
    <row r="230" spans="1:101" ht="22.5" customHeight="1" x14ac:dyDescent="0.15">
      <c r="A230" s="68">
        <v>223</v>
      </c>
      <c r="B230" s="62" t="s">
        <v>882</v>
      </c>
      <c r="C230" s="62" t="s">
        <v>883</v>
      </c>
      <c r="D230" s="63" t="str">
        <f t="shared" si="12"/>
        <v>https://portal.dnb.de/opac.htm?method=simpleSearch&amp;cqlMode=true&amp;query=idn%3D100386712X</v>
      </c>
      <c r="E230" s="62" t="s">
        <v>884</v>
      </c>
      <c r="F230" s="62"/>
      <c r="G230" s="68"/>
      <c r="H230" s="65" t="s">
        <v>42</v>
      </c>
      <c r="I230" s="68" t="s">
        <v>191</v>
      </c>
      <c r="J230" s="65" t="s">
        <v>201</v>
      </c>
      <c r="K230" s="65" t="s">
        <v>253</v>
      </c>
      <c r="L230" s="68"/>
      <c r="M230" s="68"/>
      <c r="N230" s="68"/>
      <c r="O230" s="68">
        <v>0</v>
      </c>
      <c r="P230" s="64"/>
      <c r="Q230" s="68"/>
      <c r="R230" s="68"/>
      <c r="S230" s="68"/>
      <c r="Y230" s="79" t="s">
        <v>45</v>
      </c>
      <c r="Z230" s="79"/>
      <c r="AB230" s="78" t="s">
        <v>196</v>
      </c>
      <c r="AC230" s="79" t="s">
        <v>60</v>
      </c>
      <c r="AI230" s="78" t="s">
        <v>29</v>
      </c>
      <c r="AW230" s="79" t="s">
        <v>222</v>
      </c>
      <c r="AX230" s="79"/>
      <c r="BC230" s="79" t="s">
        <v>197</v>
      </c>
      <c r="BD230" s="76">
        <f t="shared" si="10"/>
        <v>0</v>
      </c>
      <c r="CC230" s="76"/>
      <c r="CV230" s="76"/>
    </row>
    <row r="231" spans="1:101" ht="45" customHeight="1" x14ac:dyDescent="0.15">
      <c r="A231" s="68">
        <v>224</v>
      </c>
      <c r="B231" s="62" t="s">
        <v>885</v>
      </c>
      <c r="C231" s="62">
        <v>1003921965</v>
      </c>
      <c r="D231" s="63" t="str">
        <f t="shared" si="12"/>
        <v>https://portal.dnb.de/opac.htm?method=simpleSearch&amp;cqlMode=true&amp;query=idn%3D1003921965</v>
      </c>
      <c r="E231" s="62" t="s">
        <v>886</v>
      </c>
      <c r="F231" s="62"/>
      <c r="G231" s="68"/>
      <c r="H231" s="65" t="s">
        <v>887</v>
      </c>
      <c r="I231" s="68" t="s">
        <v>191</v>
      </c>
      <c r="J231" s="65" t="s">
        <v>192</v>
      </c>
      <c r="K231" s="65" t="s">
        <v>59</v>
      </c>
      <c r="L231" s="68"/>
      <c r="M231" s="68" t="s">
        <v>146</v>
      </c>
      <c r="N231" s="68" t="s">
        <v>463</v>
      </c>
      <c r="O231" s="68">
        <v>1</v>
      </c>
      <c r="P231" s="64"/>
      <c r="Q231" s="68" t="s">
        <v>888</v>
      </c>
      <c r="R231" s="68"/>
      <c r="S231" s="68"/>
      <c r="Y231" s="79" t="s">
        <v>33</v>
      </c>
      <c r="Z231" s="79" t="s">
        <v>889</v>
      </c>
      <c r="AC231" s="79" t="s">
        <v>60</v>
      </c>
      <c r="AI231" s="78" t="s">
        <v>29</v>
      </c>
      <c r="AR231" s="78" t="s">
        <v>196</v>
      </c>
      <c r="AT231" s="78" t="s">
        <v>196</v>
      </c>
      <c r="AW231" s="79">
        <v>45</v>
      </c>
      <c r="AX231" s="79"/>
      <c r="BC231" s="79" t="s">
        <v>197</v>
      </c>
      <c r="BD231" s="76">
        <f t="shared" si="10"/>
        <v>0</v>
      </c>
      <c r="BG231" s="78" t="s">
        <v>230</v>
      </c>
      <c r="BJ231" s="79" t="s">
        <v>890</v>
      </c>
      <c r="BL231" s="85" t="s">
        <v>891</v>
      </c>
      <c r="CC231" s="76"/>
      <c r="CV231" s="76"/>
    </row>
    <row r="232" spans="1:101" ht="12.75" customHeight="1" x14ac:dyDescent="0.15">
      <c r="A232" s="68">
        <v>225</v>
      </c>
      <c r="B232" s="62" t="s">
        <v>885</v>
      </c>
      <c r="C232" s="62">
        <v>1003921965</v>
      </c>
      <c r="D232" s="63" t="str">
        <f t="shared" si="12"/>
        <v>https://portal.dnb.de/opac.htm?method=simpleSearch&amp;cqlMode=true&amp;query=idn%3D1003921965</v>
      </c>
      <c r="E232" s="62" t="s">
        <v>886</v>
      </c>
      <c r="F232" s="62" t="s">
        <v>271</v>
      </c>
      <c r="G232" s="68"/>
      <c r="H232" s="65"/>
      <c r="I232" s="68"/>
      <c r="J232" s="65"/>
      <c r="K232" s="65"/>
      <c r="L232" s="68"/>
      <c r="M232" s="68"/>
      <c r="N232" s="68"/>
      <c r="O232" s="68"/>
      <c r="P232" s="64"/>
      <c r="Q232" s="68"/>
      <c r="R232" s="68"/>
      <c r="S232" s="68"/>
      <c r="Y232" s="79"/>
      <c r="Z232" s="79"/>
      <c r="AC232" s="79"/>
      <c r="AW232" s="79"/>
      <c r="AX232" s="79"/>
      <c r="BD232" s="76">
        <f t="shared" si="10"/>
        <v>0</v>
      </c>
      <c r="CC232" s="76"/>
      <c r="CV232" s="76"/>
    </row>
    <row r="233" spans="1:101" ht="22.5" customHeight="1" x14ac:dyDescent="0.15">
      <c r="A233" s="68">
        <v>226</v>
      </c>
      <c r="B233" s="62" t="s">
        <v>892</v>
      </c>
      <c r="C233" s="62">
        <v>1066963134</v>
      </c>
      <c r="D233" s="63" t="str">
        <f t="shared" si="12"/>
        <v>https://portal.dnb.de/opac.htm?method=simpleSearch&amp;cqlMode=true&amp;query=idn%3D1066963134</v>
      </c>
      <c r="E233" s="62" t="s">
        <v>893</v>
      </c>
      <c r="F233" s="62"/>
      <c r="G233" s="68"/>
      <c r="H233" s="65" t="s">
        <v>42</v>
      </c>
      <c r="I233" s="68" t="s">
        <v>191</v>
      </c>
      <c r="J233" s="65" t="s">
        <v>192</v>
      </c>
      <c r="K233" s="65" t="s">
        <v>202</v>
      </c>
      <c r="L233" s="68"/>
      <c r="M233" s="68" t="s">
        <v>203</v>
      </c>
      <c r="N233" s="68" t="s">
        <v>237</v>
      </c>
      <c r="O233" s="68">
        <v>2</v>
      </c>
      <c r="P233" s="64"/>
      <c r="Q233" s="68"/>
      <c r="R233" s="68"/>
      <c r="S233" s="68"/>
      <c r="Y233" s="79" t="s">
        <v>41</v>
      </c>
      <c r="Z233" s="79"/>
      <c r="AC233" s="79" t="s">
        <v>54</v>
      </c>
      <c r="AI233" s="78" t="s">
        <v>29</v>
      </c>
      <c r="AW233" s="79">
        <v>110</v>
      </c>
      <c r="AX233" s="79"/>
      <c r="BC233" s="79" t="s">
        <v>197</v>
      </c>
      <c r="BD233" s="76">
        <f t="shared" si="10"/>
        <v>0</v>
      </c>
      <c r="BJ233" s="78" t="s">
        <v>205</v>
      </c>
      <c r="BK233" s="78" t="s">
        <v>196</v>
      </c>
      <c r="BO233" s="56" t="s">
        <v>206</v>
      </c>
      <c r="CC233" s="76"/>
      <c r="CV233" s="76"/>
    </row>
    <row r="234" spans="1:101" ht="22.5" customHeight="1" x14ac:dyDescent="0.15">
      <c r="A234" s="68">
        <v>227</v>
      </c>
      <c r="B234" s="62" t="s">
        <v>894</v>
      </c>
      <c r="C234" s="62">
        <v>1066865590</v>
      </c>
      <c r="D234" s="63" t="str">
        <f t="shared" si="12"/>
        <v>https://portal.dnb.de/opac.htm?method=simpleSearch&amp;cqlMode=true&amp;query=idn%3D1066865590</v>
      </c>
      <c r="E234" s="62" t="s">
        <v>895</v>
      </c>
      <c r="F234" s="62"/>
      <c r="G234" s="68"/>
      <c r="H234" s="65" t="s">
        <v>40</v>
      </c>
      <c r="I234" s="68" t="s">
        <v>191</v>
      </c>
      <c r="J234" s="65" t="s">
        <v>201</v>
      </c>
      <c r="K234" s="65" t="s">
        <v>699</v>
      </c>
      <c r="L234" s="68" t="s">
        <v>194</v>
      </c>
      <c r="M234" s="68" t="s">
        <v>203</v>
      </c>
      <c r="N234" s="68" t="s">
        <v>237</v>
      </c>
      <c r="O234" s="68">
        <v>0</v>
      </c>
      <c r="P234" s="64"/>
      <c r="Q234" s="68"/>
      <c r="R234" s="68"/>
      <c r="S234" s="68"/>
      <c r="Y234" s="79" t="s">
        <v>37</v>
      </c>
      <c r="Z234" s="79"/>
      <c r="AC234" s="79" t="s">
        <v>54</v>
      </c>
      <c r="AI234" s="78" t="s">
        <v>29</v>
      </c>
      <c r="AW234" s="79">
        <v>110</v>
      </c>
      <c r="AX234" s="79"/>
      <c r="BC234" s="79" t="s">
        <v>197</v>
      </c>
      <c r="BD234" s="76">
        <f t="shared" si="10"/>
        <v>0</v>
      </c>
      <c r="BJ234" s="78" t="s">
        <v>205</v>
      </c>
      <c r="BK234" s="78" t="s">
        <v>196</v>
      </c>
      <c r="CC234" s="76"/>
      <c r="CV234" s="76"/>
    </row>
    <row r="235" spans="1:101" ht="12.75" customHeight="1" x14ac:dyDescent="0.15">
      <c r="A235" s="68">
        <v>228</v>
      </c>
      <c r="B235" s="62" t="s">
        <v>896</v>
      </c>
      <c r="C235" s="62">
        <v>1207554294</v>
      </c>
      <c r="D235" s="63" t="str">
        <f t="shared" si="12"/>
        <v>https://portal.dnb.de/opac.htm?method=simpleSearch&amp;cqlMode=true&amp;query=idn%3D1207554294</v>
      </c>
      <c r="E235" s="62" t="s">
        <v>897</v>
      </c>
      <c r="F235" s="62"/>
      <c r="G235" s="68"/>
      <c r="H235" s="65"/>
      <c r="I235" s="68"/>
      <c r="J235" s="65"/>
      <c r="K235" s="65"/>
      <c r="L235" s="68"/>
      <c r="M235" s="68"/>
      <c r="N235" s="68"/>
      <c r="O235" s="68"/>
      <c r="P235" s="64"/>
      <c r="Q235" s="68"/>
      <c r="R235" s="68"/>
      <c r="S235" s="68"/>
      <c r="Y235" s="79"/>
      <c r="Z235" s="79"/>
      <c r="AC235" s="79"/>
      <c r="AW235" s="79"/>
      <c r="AX235" s="79"/>
      <c r="BD235" s="76">
        <f t="shared" si="10"/>
        <v>0</v>
      </c>
      <c r="CC235" s="76"/>
      <c r="CV235" s="76"/>
    </row>
    <row r="236" spans="1:101" ht="12.75" customHeight="1" x14ac:dyDescent="0.15">
      <c r="A236" s="68">
        <v>229</v>
      </c>
      <c r="B236" s="62" t="s">
        <v>898</v>
      </c>
      <c r="C236" s="62">
        <v>1207553956</v>
      </c>
      <c r="D236" s="63" t="str">
        <f t="shared" si="12"/>
        <v>https://portal.dnb.de/opac.htm?method=simpleSearch&amp;cqlMode=true&amp;query=idn%3D1207553956</v>
      </c>
      <c r="E236" s="62" t="s">
        <v>899</v>
      </c>
      <c r="F236" s="62"/>
      <c r="G236" s="68"/>
      <c r="H236" s="65"/>
      <c r="I236" s="68"/>
      <c r="J236" s="65"/>
      <c r="K236" s="65"/>
      <c r="L236" s="68"/>
      <c r="M236" s="68"/>
      <c r="N236" s="68"/>
      <c r="O236" s="68"/>
      <c r="P236" s="64"/>
      <c r="Q236" s="68"/>
      <c r="R236" s="68"/>
      <c r="S236" s="68"/>
      <c r="Y236" s="79"/>
      <c r="Z236" s="79"/>
      <c r="AC236" s="79"/>
      <c r="AW236" s="79"/>
      <c r="AX236" s="79"/>
      <c r="BD236" s="76">
        <f t="shared" si="10"/>
        <v>0</v>
      </c>
      <c r="CC236" s="76"/>
      <c r="CV236" s="76"/>
    </row>
    <row r="237" spans="1:101" ht="56.25" customHeight="1" x14ac:dyDescent="0.15">
      <c r="A237" s="68">
        <v>230</v>
      </c>
      <c r="B237" s="62" t="s">
        <v>900</v>
      </c>
      <c r="C237" s="62">
        <v>1003965652</v>
      </c>
      <c r="D237" s="63" t="str">
        <f t="shared" si="12"/>
        <v>https://portal.dnb.de/opac.htm?method=simpleSearch&amp;cqlMode=true&amp;query=idn%3D1003965652</v>
      </c>
      <c r="E237" s="62" t="s">
        <v>901</v>
      </c>
      <c r="F237" s="101" t="s">
        <v>902</v>
      </c>
      <c r="G237" s="68"/>
      <c r="H237" s="65" t="s">
        <v>40</v>
      </c>
      <c r="I237" s="68" t="s">
        <v>191</v>
      </c>
      <c r="J237" s="65" t="s">
        <v>201</v>
      </c>
      <c r="K237" s="65" t="s">
        <v>202</v>
      </c>
      <c r="L237" s="68"/>
      <c r="M237" s="68" t="s">
        <v>203</v>
      </c>
      <c r="N237" s="68" t="s">
        <v>237</v>
      </c>
      <c r="O237" s="68">
        <v>0</v>
      </c>
      <c r="P237" s="64"/>
      <c r="Q237" s="68"/>
      <c r="R237" s="68"/>
      <c r="S237" s="68"/>
      <c r="Y237" s="79" t="s">
        <v>39</v>
      </c>
      <c r="Z237" s="79"/>
      <c r="AC237" s="79" t="s">
        <v>58</v>
      </c>
      <c r="AI237" s="78" t="s">
        <v>29</v>
      </c>
      <c r="AW237" s="79">
        <v>80</v>
      </c>
      <c r="AX237" s="79"/>
      <c r="BC237" s="79" t="s">
        <v>197</v>
      </c>
      <c r="BD237" s="76">
        <f t="shared" si="10"/>
        <v>0</v>
      </c>
      <c r="BJ237" s="78" t="s">
        <v>205</v>
      </c>
      <c r="BK237" s="78" t="s">
        <v>196</v>
      </c>
      <c r="BO237" s="56" t="s">
        <v>320</v>
      </c>
      <c r="CC237" s="76"/>
      <c r="CV237" s="76"/>
    </row>
    <row r="238" spans="1:101" ht="22.5" customHeight="1" x14ac:dyDescent="0.15">
      <c r="A238" s="68">
        <v>231</v>
      </c>
      <c r="B238" s="62" t="s">
        <v>903</v>
      </c>
      <c r="C238" s="62">
        <v>1003919650</v>
      </c>
      <c r="D238" s="63" t="str">
        <f t="shared" si="12"/>
        <v>https://portal.dnb.de/opac.htm?method=simpleSearch&amp;cqlMode=true&amp;query=idn%3D1003919650</v>
      </c>
      <c r="E238" s="62" t="s">
        <v>904</v>
      </c>
      <c r="F238" s="62"/>
      <c r="G238" s="68"/>
      <c r="H238" s="65" t="s">
        <v>44</v>
      </c>
      <c r="I238" s="68" t="s">
        <v>191</v>
      </c>
      <c r="J238" s="65" t="s">
        <v>211</v>
      </c>
      <c r="K238" s="65" t="s">
        <v>253</v>
      </c>
      <c r="L238" s="68"/>
      <c r="M238" s="68" t="s">
        <v>203</v>
      </c>
      <c r="N238" s="68" t="s">
        <v>237</v>
      </c>
      <c r="O238" s="68">
        <v>0</v>
      </c>
      <c r="P238" s="64"/>
      <c r="Q238" s="68"/>
      <c r="R238" s="68"/>
      <c r="S238" s="68"/>
      <c r="Y238" s="79" t="s">
        <v>43</v>
      </c>
      <c r="Z238" s="79" t="s">
        <v>905</v>
      </c>
      <c r="AC238" s="79" t="s">
        <v>58</v>
      </c>
      <c r="AI238" s="78" t="s">
        <v>29</v>
      </c>
      <c r="AW238" s="79">
        <v>110</v>
      </c>
      <c r="AX238" s="79"/>
      <c r="BC238" s="79" t="s">
        <v>197</v>
      </c>
      <c r="BD238" s="76">
        <f t="shared" si="10"/>
        <v>0</v>
      </c>
      <c r="BJ238" s="78" t="s">
        <v>205</v>
      </c>
      <c r="BK238" s="78" t="s">
        <v>196</v>
      </c>
      <c r="BO238" s="56" t="s">
        <v>906</v>
      </c>
      <c r="CC238" s="76"/>
      <c r="CV238" s="76"/>
    </row>
    <row r="239" spans="1:101" ht="33.75" customHeight="1" x14ac:dyDescent="0.15">
      <c r="A239" s="68">
        <v>232</v>
      </c>
      <c r="B239" s="62" t="s">
        <v>907</v>
      </c>
      <c r="C239" s="62">
        <v>1003922198</v>
      </c>
      <c r="D239" s="63" t="str">
        <f t="shared" si="12"/>
        <v>https://portal.dnb.de/opac.htm?method=simpleSearch&amp;cqlMode=true&amp;query=idn%3D1003922198</v>
      </c>
      <c r="E239" s="62" t="s">
        <v>908</v>
      </c>
      <c r="F239" s="62"/>
      <c r="G239" s="68" t="s">
        <v>200</v>
      </c>
      <c r="H239" s="65" t="s">
        <v>34</v>
      </c>
      <c r="I239" s="68" t="s">
        <v>191</v>
      </c>
      <c r="J239" s="65" t="s">
        <v>201</v>
      </c>
      <c r="K239" s="65" t="s">
        <v>202</v>
      </c>
      <c r="L239" s="68"/>
      <c r="M239" s="68" t="s">
        <v>203</v>
      </c>
      <c r="N239" s="68" t="s">
        <v>237</v>
      </c>
      <c r="O239" s="68">
        <v>0</v>
      </c>
      <c r="P239" s="64"/>
      <c r="Q239" s="68"/>
      <c r="R239" s="68"/>
      <c r="S239" s="68"/>
      <c r="Y239" s="79" t="s">
        <v>33</v>
      </c>
      <c r="Z239" s="79" t="s">
        <v>909</v>
      </c>
      <c r="AC239" s="79" t="s">
        <v>54</v>
      </c>
      <c r="AI239" s="78" t="s">
        <v>29</v>
      </c>
      <c r="AW239" s="79" t="s">
        <v>222</v>
      </c>
      <c r="AX239" s="79"/>
      <c r="BC239" s="79" t="s">
        <v>197</v>
      </c>
      <c r="BD239" s="76">
        <f t="shared" si="10"/>
        <v>0</v>
      </c>
      <c r="BJ239" s="78" t="s">
        <v>196</v>
      </c>
      <c r="BL239" s="85" t="s">
        <v>910</v>
      </c>
      <c r="BO239" s="56" t="s">
        <v>911</v>
      </c>
      <c r="CC239" s="76"/>
      <c r="CV239" s="76"/>
    </row>
    <row r="240" spans="1:101" ht="33.75" customHeight="1" x14ac:dyDescent="0.15">
      <c r="A240" s="68">
        <v>233</v>
      </c>
      <c r="B240" s="62" t="s">
        <v>912</v>
      </c>
      <c r="C240" s="62">
        <v>1003915280</v>
      </c>
      <c r="D240" s="63" t="str">
        <f t="shared" si="12"/>
        <v>https://portal.dnb.de/opac.htm?method=simpleSearch&amp;cqlMode=true&amp;query=idn%3D1003915280</v>
      </c>
      <c r="E240" s="62" t="s">
        <v>913</v>
      </c>
      <c r="F240" s="62"/>
      <c r="G240" s="68"/>
      <c r="H240" s="65" t="s">
        <v>40</v>
      </c>
      <c r="I240" s="68" t="s">
        <v>191</v>
      </c>
      <c r="J240" s="65" t="s">
        <v>192</v>
      </c>
      <c r="K240" s="65" t="s">
        <v>914</v>
      </c>
      <c r="L240" s="68"/>
      <c r="M240" s="68" t="s">
        <v>203</v>
      </c>
      <c r="N240" s="68" t="s">
        <v>237</v>
      </c>
      <c r="O240" s="68">
        <v>3</v>
      </c>
      <c r="P240" s="64"/>
      <c r="Q240" s="68"/>
      <c r="R240" s="68"/>
      <c r="S240" s="68"/>
      <c r="Y240" s="79" t="s">
        <v>39</v>
      </c>
      <c r="Z240" s="79"/>
      <c r="AC240" s="79" t="s">
        <v>56</v>
      </c>
      <c r="AI240" s="78" t="s">
        <v>29</v>
      </c>
      <c r="AW240" s="79">
        <v>45</v>
      </c>
      <c r="AX240" s="79"/>
      <c r="BC240" s="79" t="s">
        <v>197</v>
      </c>
      <c r="BD240" s="76">
        <f t="shared" si="10"/>
        <v>0</v>
      </c>
      <c r="BJ240" s="78" t="s">
        <v>205</v>
      </c>
      <c r="BK240" s="78" t="s">
        <v>196</v>
      </c>
      <c r="BO240" s="56" t="s">
        <v>915</v>
      </c>
      <c r="CC240" s="76"/>
      <c r="CV240" s="76"/>
    </row>
    <row r="241" spans="1:100" ht="33.75" customHeight="1" x14ac:dyDescent="0.15">
      <c r="A241" s="68">
        <v>234</v>
      </c>
      <c r="B241" s="62" t="s">
        <v>916</v>
      </c>
      <c r="C241" s="62">
        <v>1003963382</v>
      </c>
      <c r="D241" s="63" t="str">
        <f t="shared" si="12"/>
        <v>https://portal.dnb.de/opac.htm?method=simpleSearch&amp;cqlMode=true&amp;query=idn%3D1003963382</v>
      </c>
      <c r="E241" s="62" t="s">
        <v>917</v>
      </c>
      <c r="F241" s="62"/>
      <c r="G241" s="68"/>
      <c r="H241" s="65" t="s">
        <v>42</v>
      </c>
      <c r="I241" s="68" t="s">
        <v>191</v>
      </c>
      <c r="J241" s="65" t="s">
        <v>192</v>
      </c>
      <c r="K241" s="65" t="s">
        <v>325</v>
      </c>
      <c r="L241" s="68"/>
      <c r="M241" s="68" t="s">
        <v>326</v>
      </c>
      <c r="N241" s="68" t="s">
        <v>237</v>
      </c>
      <c r="O241" s="68">
        <v>0</v>
      </c>
      <c r="P241" s="64"/>
      <c r="Q241" s="68"/>
      <c r="R241" s="68"/>
      <c r="S241" s="68"/>
      <c r="X241" s="78" t="s">
        <v>196</v>
      </c>
      <c r="Y241" s="79" t="s">
        <v>39</v>
      </c>
      <c r="Z241" s="79"/>
      <c r="AB241" s="78" t="s">
        <v>196</v>
      </c>
      <c r="AC241" s="79" t="s">
        <v>56</v>
      </c>
      <c r="AI241" s="78" t="s">
        <v>29</v>
      </c>
      <c r="AN241" s="78" t="s">
        <v>385</v>
      </c>
      <c r="AU241" s="78">
        <v>0</v>
      </c>
      <c r="AV241" s="78" t="s">
        <v>196</v>
      </c>
      <c r="AW241" s="79">
        <v>80</v>
      </c>
      <c r="AX241" s="79"/>
      <c r="BC241" s="79" t="s">
        <v>197</v>
      </c>
      <c r="BD241" s="76">
        <f t="shared" si="10"/>
        <v>0</v>
      </c>
      <c r="BI241" s="78" t="s">
        <v>205</v>
      </c>
      <c r="BJ241" s="78" t="s">
        <v>205</v>
      </c>
      <c r="BK241" s="78" t="s">
        <v>196</v>
      </c>
      <c r="CC241" s="76"/>
      <c r="CV241" s="76"/>
    </row>
    <row r="242" spans="1:100" ht="22.5" customHeight="1" x14ac:dyDescent="0.15">
      <c r="A242" s="68">
        <v>235</v>
      </c>
      <c r="B242" s="62" t="s">
        <v>918</v>
      </c>
      <c r="C242" s="62">
        <v>1066870926</v>
      </c>
      <c r="D242" s="63" t="str">
        <f t="shared" si="12"/>
        <v>https://portal.dnb.de/opac.htm?method=simpleSearch&amp;cqlMode=true&amp;query=idn%3D1066870926</v>
      </c>
      <c r="E242" s="62" t="s">
        <v>919</v>
      </c>
      <c r="F242" s="62"/>
      <c r="G242" s="68"/>
      <c r="H242" s="65" t="s">
        <v>383</v>
      </c>
      <c r="I242" s="68" t="s">
        <v>191</v>
      </c>
      <c r="J242" s="65" t="s">
        <v>192</v>
      </c>
      <c r="K242" s="65" t="s">
        <v>335</v>
      </c>
      <c r="L242" s="68"/>
      <c r="M242" s="68" t="s">
        <v>145</v>
      </c>
      <c r="N242" s="68" t="s">
        <v>221</v>
      </c>
      <c r="O242" s="68">
        <v>0</v>
      </c>
      <c r="P242" s="64"/>
      <c r="Q242" s="68"/>
      <c r="R242" s="68"/>
      <c r="S242" s="68"/>
      <c r="Y242" s="79" t="s">
        <v>39</v>
      </c>
      <c r="Z242" s="79"/>
      <c r="AB242" s="78" t="s">
        <v>196</v>
      </c>
      <c r="AC242" s="79" t="s">
        <v>54</v>
      </c>
      <c r="AI242" s="78" t="s">
        <v>29</v>
      </c>
      <c r="AN242" s="78" t="s">
        <v>196</v>
      </c>
      <c r="AU242" s="78">
        <v>2</v>
      </c>
      <c r="AW242" s="79">
        <v>110</v>
      </c>
      <c r="AX242" s="79"/>
      <c r="AY242" s="78" t="s">
        <v>196</v>
      </c>
      <c r="AZ242" t="s">
        <v>920</v>
      </c>
      <c r="BA242" s="78" t="s">
        <v>196</v>
      </c>
      <c r="BC242" s="79" t="s">
        <v>197</v>
      </c>
      <c r="BD242" s="76">
        <f t="shared" si="10"/>
        <v>0</v>
      </c>
      <c r="BF242" s="78" t="s">
        <v>223</v>
      </c>
      <c r="BM242" s="57" t="s">
        <v>419</v>
      </c>
      <c r="CC242" s="76"/>
      <c r="CV242" s="76"/>
    </row>
    <row r="243" spans="1:100" ht="22.5" customHeight="1" x14ac:dyDescent="0.15">
      <c r="A243" s="68">
        <v>236</v>
      </c>
      <c r="B243" s="62" t="s">
        <v>921</v>
      </c>
      <c r="C243" s="62">
        <v>1003968511</v>
      </c>
      <c r="D243" s="63" t="str">
        <f t="shared" si="12"/>
        <v>https://portal.dnb.de/opac.htm?method=simpleSearch&amp;cqlMode=true&amp;query=idn%3D1003968511</v>
      </c>
      <c r="E243" s="62" t="s">
        <v>922</v>
      </c>
      <c r="F243" s="62"/>
      <c r="G243" s="68"/>
      <c r="H243" s="65" t="s">
        <v>44</v>
      </c>
      <c r="I243" s="68" t="s">
        <v>191</v>
      </c>
      <c r="J243" s="65" t="s">
        <v>201</v>
      </c>
      <c r="K243" s="65" t="s">
        <v>59</v>
      </c>
      <c r="L243" s="68"/>
      <c r="M243" s="68" t="s">
        <v>203</v>
      </c>
      <c r="N243" s="68" t="s">
        <v>237</v>
      </c>
      <c r="O243" s="68">
        <v>1</v>
      </c>
      <c r="P243" s="64"/>
      <c r="Q243" s="68"/>
      <c r="R243" s="68"/>
      <c r="S243" s="68"/>
      <c r="X243" s="78" t="s">
        <v>196</v>
      </c>
      <c r="Y243" s="79" t="s">
        <v>43</v>
      </c>
      <c r="Z243" s="79"/>
      <c r="AC243" s="79" t="s">
        <v>58</v>
      </c>
      <c r="AI243" s="78" t="s">
        <v>29</v>
      </c>
      <c r="AW243" s="79" t="s">
        <v>222</v>
      </c>
      <c r="AX243" s="79"/>
      <c r="BC243" s="79" t="s">
        <v>197</v>
      </c>
      <c r="BD243" s="76">
        <f t="shared" si="10"/>
        <v>0</v>
      </c>
      <c r="BJ243" s="78" t="s">
        <v>205</v>
      </c>
      <c r="BK243" s="78" t="s">
        <v>196</v>
      </c>
      <c r="BL243" s="85" t="s">
        <v>923</v>
      </c>
      <c r="CC243" s="76"/>
      <c r="CV243" s="76"/>
    </row>
    <row r="244" spans="1:100" ht="22.5" customHeight="1" x14ac:dyDescent="0.15">
      <c r="A244" s="68">
        <v>237</v>
      </c>
      <c r="B244" s="62" t="s">
        <v>924</v>
      </c>
      <c r="C244" s="62">
        <v>1003925723</v>
      </c>
      <c r="D244" s="63" t="str">
        <f t="shared" si="12"/>
        <v>https://portal.dnb.de/opac.htm?method=simpleSearch&amp;cqlMode=true&amp;query=idn%3D1003925723</v>
      </c>
      <c r="E244" s="62" t="s">
        <v>925</v>
      </c>
      <c r="F244" s="62"/>
      <c r="G244" s="68"/>
      <c r="H244" s="65" t="s">
        <v>34</v>
      </c>
      <c r="I244" s="68" t="s">
        <v>191</v>
      </c>
      <c r="J244" s="65" t="s">
        <v>201</v>
      </c>
      <c r="K244" s="65"/>
      <c r="L244" s="68"/>
      <c r="M244" s="68" t="s">
        <v>203</v>
      </c>
      <c r="N244" s="68" t="s">
        <v>204</v>
      </c>
      <c r="O244" s="68">
        <v>0</v>
      </c>
      <c r="P244" s="64"/>
      <c r="Q244" s="68"/>
      <c r="R244" s="68"/>
      <c r="S244" s="68"/>
      <c r="Y244" s="79" t="s">
        <v>33</v>
      </c>
      <c r="Z244" s="79"/>
      <c r="AC244" s="79" t="s">
        <v>60</v>
      </c>
      <c r="AI244" s="78" t="s">
        <v>29</v>
      </c>
      <c r="AW244" s="79">
        <v>180</v>
      </c>
      <c r="AX244" s="79"/>
      <c r="BC244" s="79" t="s">
        <v>197</v>
      </c>
      <c r="BD244" s="76">
        <f t="shared" si="10"/>
        <v>0</v>
      </c>
      <c r="BJ244" s="78" t="s">
        <v>205</v>
      </c>
      <c r="BK244" s="78" t="s">
        <v>196</v>
      </c>
      <c r="CC244" s="76"/>
      <c r="CV244" s="76"/>
    </row>
    <row r="245" spans="1:100" ht="33.75" customHeight="1" x14ac:dyDescent="0.15">
      <c r="A245" s="68">
        <v>238</v>
      </c>
      <c r="B245" s="62" t="s">
        <v>926</v>
      </c>
      <c r="C245" s="62">
        <v>1003921752</v>
      </c>
      <c r="D245" s="63" t="str">
        <f t="shared" si="12"/>
        <v>https://portal.dnb.de/opac.htm?method=simpleSearch&amp;cqlMode=true&amp;query=idn%3D1003921752</v>
      </c>
      <c r="E245" s="62" t="s">
        <v>927</v>
      </c>
      <c r="F245" s="62"/>
      <c r="G245" s="68"/>
      <c r="H245" s="65" t="s">
        <v>34</v>
      </c>
      <c r="I245" s="68" t="s">
        <v>191</v>
      </c>
      <c r="J245" s="65" t="s">
        <v>201</v>
      </c>
      <c r="K245" s="65"/>
      <c r="L245" s="68"/>
      <c r="M245" s="68" t="s">
        <v>203</v>
      </c>
      <c r="N245" s="68" t="s">
        <v>204</v>
      </c>
      <c r="O245" s="68">
        <v>0</v>
      </c>
      <c r="P245" s="64"/>
      <c r="Q245" s="68"/>
      <c r="R245" s="68"/>
      <c r="S245" s="68"/>
      <c r="Y245" s="79" t="s">
        <v>33</v>
      </c>
      <c r="Z245" s="79" t="s">
        <v>928</v>
      </c>
      <c r="AC245" s="79" t="s">
        <v>54</v>
      </c>
      <c r="AI245" s="78" t="s">
        <v>29</v>
      </c>
      <c r="AW245" s="79">
        <v>80</v>
      </c>
      <c r="AX245" s="79"/>
      <c r="BC245" s="79" t="s">
        <v>197</v>
      </c>
      <c r="BD245" s="76">
        <f t="shared" si="10"/>
        <v>0</v>
      </c>
      <c r="BJ245" s="78" t="s">
        <v>205</v>
      </c>
      <c r="BK245" s="78" t="s">
        <v>196</v>
      </c>
      <c r="BL245" s="85" t="s">
        <v>929</v>
      </c>
      <c r="BO245" s="56" t="s">
        <v>930</v>
      </c>
      <c r="CC245" s="76"/>
      <c r="CV245" s="76"/>
    </row>
    <row r="246" spans="1:100" ht="12.75" customHeight="1" x14ac:dyDescent="0.15">
      <c r="A246" s="68">
        <v>239</v>
      </c>
      <c r="B246" s="62" t="s">
        <v>931</v>
      </c>
      <c r="C246" s="62">
        <v>19005725</v>
      </c>
      <c r="D246" s="63" t="str">
        <f t="shared" si="12"/>
        <v>https://portal.dnb.de/opac.htm?method=simpleSearch&amp;cqlMode=true&amp;query=idn%3D19005725</v>
      </c>
      <c r="E246" s="62" t="s">
        <v>927</v>
      </c>
      <c r="F246" s="62"/>
      <c r="G246" s="68"/>
      <c r="H246" s="65"/>
      <c r="I246" s="68"/>
      <c r="J246" s="65"/>
      <c r="K246" s="65"/>
      <c r="L246" s="68"/>
      <c r="M246" s="68"/>
      <c r="N246" s="68"/>
      <c r="O246" s="68"/>
      <c r="P246" s="64"/>
      <c r="Q246" s="68"/>
      <c r="R246" s="68"/>
      <c r="S246" s="68"/>
      <c r="Y246" s="79"/>
      <c r="Z246" s="79"/>
      <c r="AC246" s="79"/>
      <c r="AW246" s="79"/>
      <c r="AX246" s="79"/>
      <c r="BD246" s="76">
        <f t="shared" si="10"/>
        <v>0</v>
      </c>
      <c r="CC246" s="76"/>
      <c r="CV246" s="76"/>
    </row>
    <row r="247" spans="1:100" ht="33.75" customHeight="1" x14ac:dyDescent="0.15">
      <c r="A247" s="68">
        <v>240</v>
      </c>
      <c r="B247" s="62" t="s">
        <v>932</v>
      </c>
      <c r="C247" s="62">
        <v>11221712</v>
      </c>
      <c r="D247" s="63" t="str">
        <f t="shared" si="12"/>
        <v>https://portal.dnb.de/opac.htm?method=simpleSearch&amp;cqlMode=true&amp;query=idn%3D11221712</v>
      </c>
      <c r="E247" s="62" t="s">
        <v>933</v>
      </c>
      <c r="F247" s="101" t="s">
        <v>934</v>
      </c>
      <c r="G247" s="68"/>
      <c r="H247" s="65" t="s">
        <v>30</v>
      </c>
      <c r="I247" s="68"/>
      <c r="J247" s="65" t="s">
        <v>201</v>
      </c>
      <c r="K247" s="65" t="s">
        <v>253</v>
      </c>
      <c r="L247" s="68"/>
      <c r="M247" s="68" t="s">
        <v>203</v>
      </c>
      <c r="N247" s="68" t="s">
        <v>204</v>
      </c>
      <c r="O247" s="68">
        <v>2</v>
      </c>
      <c r="P247" s="64"/>
      <c r="Q247" s="68"/>
      <c r="R247" s="68"/>
      <c r="S247" s="68"/>
      <c r="Y247" s="79"/>
      <c r="Z247" s="79"/>
      <c r="AC247" s="79"/>
      <c r="AW247" s="79"/>
      <c r="AX247" s="79"/>
      <c r="BD247" s="76">
        <f t="shared" si="10"/>
        <v>0</v>
      </c>
      <c r="CC247" s="76"/>
      <c r="CV247" s="76"/>
    </row>
    <row r="248" spans="1:100" ht="33.75" customHeight="1" x14ac:dyDescent="0.15">
      <c r="A248" s="68">
        <v>241</v>
      </c>
      <c r="B248" s="62" t="s">
        <v>935</v>
      </c>
      <c r="C248" s="62">
        <v>1003804497</v>
      </c>
      <c r="D248" s="63" t="str">
        <f t="shared" si="12"/>
        <v>https://portal.dnb.de/opac.htm?method=simpleSearch&amp;cqlMode=true&amp;query=idn%3D1003804497</v>
      </c>
      <c r="E248" s="62" t="s">
        <v>936</v>
      </c>
      <c r="F248" s="62"/>
      <c r="G248" s="68"/>
      <c r="H248" s="65"/>
      <c r="I248" s="68" t="s">
        <v>191</v>
      </c>
      <c r="J248" s="65"/>
      <c r="K248" s="65"/>
      <c r="L248" s="68"/>
      <c r="M248" s="68"/>
      <c r="N248" s="68"/>
      <c r="O248" s="68"/>
      <c r="P248" s="64"/>
      <c r="Q248" s="68"/>
      <c r="R248" s="68"/>
      <c r="S248" s="68"/>
      <c r="Y248" s="79" t="s">
        <v>29</v>
      </c>
      <c r="Z248" s="79"/>
      <c r="AC248" s="79" t="s">
        <v>60</v>
      </c>
      <c r="AI248" s="78" t="s">
        <v>29</v>
      </c>
      <c r="AW248" s="79" t="s">
        <v>222</v>
      </c>
      <c r="AX248" s="79"/>
      <c r="BC248" s="79" t="s">
        <v>197</v>
      </c>
      <c r="BD248" s="76">
        <f t="shared" si="10"/>
        <v>0</v>
      </c>
      <c r="BJ248" s="78" t="s">
        <v>205</v>
      </c>
      <c r="BK248" s="78" t="s">
        <v>196</v>
      </c>
      <c r="BL248" s="85" t="s">
        <v>937</v>
      </c>
      <c r="BO248" s="56" t="s">
        <v>938</v>
      </c>
      <c r="CC248" s="76"/>
      <c r="CV248" s="76"/>
    </row>
    <row r="249" spans="1:100" ht="12.75" customHeight="1" x14ac:dyDescent="0.15">
      <c r="A249" s="68">
        <v>242</v>
      </c>
      <c r="B249" s="62" t="s">
        <v>939</v>
      </c>
      <c r="C249" s="62">
        <v>1003924220</v>
      </c>
      <c r="D249" s="63" t="str">
        <f t="shared" si="12"/>
        <v>https://portal.dnb.de/opac.htm?method=simpleSearch&amp;cqlMode=true&amp;query=idn%3D1003924220</v>
      </c>
      <c r="E249" s="62" t="s">
        <v>940</v>
      </c>
      <c r="F249" s="62"/>
      <c r="G249" s="68"/>
      <c r="H249" s="65" t="s">
        <v>40</v>
      </c>
      <c r="I249" s="68" t="s">
        <v>191</v>
      </c>
      <c r="J249" s="65" t="s">
        <v>211</v>
      </c>
      <c r="K249" s="65" t="s">
        <v>59</v>
      </c>
      <c r="L249" s="68"/>
      <c r="M249" s="68" t="s">
        <v>145</v>
      </c>
      <c r="N249" s="68" t="s">
        <v>221</v>
      </c>
      <c r="O249" s="68">
        <v>2</v>
      </c>
      <c r="P249" s="64"/>
      <c r="Q249" s="68"/>
      <c r="R249" s="68"/>
      <c r="S249" s="68"/>
      <c r="X249" s="78" t="s">
        <v>196</v>
      </c>
      <c r="Y249" s="79" t="s">
        <v>39</v>
      </c>
      <c r="Z249" s="79"/>
      <c r="AC249" s="79" t="s">
        <v>60</v>
      </c>
      <c r="AI249" s="78" t="s">
        <v>29</v>
      </c>
      <c r="AW249" s="79" t="s">
        <v>72</v>
      </c>
      <c r="AX249" s="79" t="s">
        <v>941</v>
      </c>
      <c r="BC249" s="79" t="s">
        <v>197</v>
      </c>
      <c r="BD249" s="76">
        <f t="shared" si="10"/>
        <v>0</v>
      </c>
      <c r="BF249" s="78" t="s">
        <v>223</v>
      </c>
      <c r="CC249" s="76"/>
      <c r="CV249" s="76"/>
    </row>
    <row r="250" spans="1:100" ht="33.75" customHeight="1" x14ac:dyDescent="0.15">
      <c r="A250" s="68">
        <v>243</v>
      </c>
      <c r="B250" s="62" t="s">
        <v>942</v>
      </c>
      <c r="C250" s="62">
        <v>1126761974</v>
      </c>
      <c r="D250" s="63" t="str">
        <f t="shared" si="12"/>
        <v>https://portal.dnb.de/opac.htm?method=simpleSearch&amp;cqlMode=true&amp;query=idn%3D1126761974</v>
      </c>
      <c r="E250" s="62" t="s">
        <v>943</v>
      </c>
      <c r="F250" s="62"/>
      <c r="G250" s="68"/>
      <c r="H250" s="65" t="s">
        <v>40</v>
      </c>
      <c r="I250" s="68" t="s">
        <v>191</v>
      </c>
      <c r="J250" s="65" t="s">
        <v>201</v>
      </c>
      <c r="K250" s="65" t="s">
        <v>824</v>
      </c>
      <c r="L250" s="68"/>
      <c r="M250" s="68" t="s">
        <v>203</v>
      </c>
      <c r="N250" s="68" t="s">
        <v>204</v>
      </c>
      <c r="O250" s="68">
        <v>3</v>
      </c>
      <c r="P250" s="64"/>
      <c r="Q250" s="68"/>
      <c r="R250" s="68"/>
      <c r="S250" s="68"/>
      <c r="X250" s="78" t="s">
        <v>196</v>
      </c>
      <c r="Y250" s="79" t="s">
        <v>39</v>
      </c>
      <c r="Z250" s="79"/>
      <c r="AC250" s="79" t="s">
        <v>60</v>
      </c>
      <c r="AI250" s="78" t="s">
        <v>29</v>
      </c>
      <c r="AW250" s="79">
        <v>110</v>
      </c>
      <c r="AX250" s="79"/>
      <c r="BC250" s="79" t="s">
        <v>197</v>
      </c>
      <c r="BD250" s="76">
        <f t="shared" si="10"/>
        <v>0</v>
      </c>
      <c r="BJ250" s="78" t="s">
        <v>205</v>
      </c>
      <c r="BK250" s="78" t="s">
        <v>196</v>
      </c>
      <c r="BO250" s="56" t="s">
        <v>944</v>
      </c>
      <c r="CC250" s="76"/>
      <c r="CV250" s="76"/>
    </row>
    <row r="251" spans="1:100" ht="33.75" customHeight="1" x14ac:dyDescent="0.15">
      <c r="A251" s="68">
        <v>244</v>
      </c>
      <c r="B251" s="62" t="s">
        <v>945</v>
      </c>
      <c r="C251" s="62">
        <v>1126762180</v>
      </c>
      <c r="D251" s="63" t="str">
        <f t="shared" si="12"/>
        <v>https://portal.dnb.de/opac.htm?method=simpleSearch&amp;cqlMode=true&amp;query=idn%3D1126762180</v>
      </c>
      <c r="E251" s="62" t="s">
        <v>946</v>
      </c>
      <c r="F251" s="62"/>
      <c r="G251" s="68"/>
      <c r="H251" s="65" t="s">
        <v>40</v>
      </c>
      <c r="I251" s="68" t="s">
        <v>191</v>
      </c>
      <c r="J251" s="65" t="s">
        <v>201</v>
      </c>
      <c r="K251" s="65" t="s">
        <v>765</v>
      </c>
      <c r="L251" s="68"/>
      <c r="M251" s="68" t="s">
        <v>203</v>
      </c>
      <c r="N251" s="68" t="s">
        <v>204</v>
      </c>
      <c r="O251" s="68">
        <v>3</v>
      </c>
      <c r="P251" s="64"/>
      <c r="Q251" s="68"/>
      <c r="R251" s="68"/>
      <c r="S251" s="68"/>
      <c r="X251" s="78" t="s">
        <v>196</v>
      </c>
      <c r="Y251" s="79" t="s">
        <v>39</v>
      </c>
      <c r="Z251" s="79"/>
      <c r="AC251" s="79" t="s">
        <v>60</v>
      </c>
      <c r="AI251" s="78" t="s">
        <v>29</v>
      </c>
      <c r="AW251" s="79" t="s">
        <v>72</v>
      </c>
      <c r="AX251" s="79" t="s">
        <v>941</v>
      </c>
      <c r="BC251" s="79" t="s">
        <v>197</v>
      </c>
      <c r="BD251" s="76">
        <f t="shared" si="10"/>
        <v>0</v>
      </c>
      <c r="BJ251" s="78" t="s">
        <v>205</v>
      </c>
      <c r="BK251" s="78" t="s">
        <v>196</v>
      </c>
      <c r="BO251" s="56" t="s">
        <v>944</v>
      </c>
      <c r="CC251" s="76"/>
      <c r="CV251" s="76"/>
    </row>
    <row r="252" spans="1:100" ht="33.75" customHeight="1" x14ac:dyDescent="0.15">
      <c r="A252" s="68">
        <v>245</v>
      </c>
      <c r="B252" s="62" t="s">
        <v>947</v>
      </c>
      <c r="C252" s="62">
        <v>1126762407</v>
      </c>
      <c r="D252" s="63" t="str">
        <f t="shared" si="12"/>
        <v>https://portal.dnb.de/opac.htm?method=simpleSearch&amp;cqlMode=true&amp;query=idn%3D1126762407</v>
      </c>
      <c r="E252" s="62" t="s">
        <v>948</v>
      </c>
      <c r="F252" s="62"/>
      <c r="G252" s="68"/>
      <c r="H252" s="65" t="s">
        <v>40</v>
      </c>
      <c r="I252" s="68" t="s">
        <v>191</v>
      </c>
      <c r="J252" s="65" t="s">
        <v>201</v>
      </c>
      <c r="K252" s="65" t="s">
        <v>253</v>
      </c>
      <c r="L252" s="68"/>
      <c r="M252" s="68" t="s">
        <v>203</v>
      </c>
      <c r="N252" s="68" t="s">
        <v>204</v>
      </c>
      <c r="O252" s="68">
        <v>3</v>
      </c>
      <c r="P252" s="64"/>
      <c r="Q252" s="68"/>
      <c r="R252" s="68"/>
      <c r="S252" s="68"/>
      <c r="X252" s="78" t="s">
        <v>196</v>
      </c>
      <c r="Y252" s="79" t="s">
        <v>39</v>
      </c>
      <c r="Z252" s="79"/>
      <c r="AC252" s="79" t="s">
        <v>60</v>
      </c>
      <c r="AI252" s="78" t="s">
        <v>29</v>
      </c>
      <c r="AW252" s="79">
        <v>110</v>
      </c>
      <c r="AX252" s="79"/>
      <c r="BC252" s="79" t="s">
        <v>239</v>
      </c>
      <c r="BD252" s="76">
        <f t="shared" si="10"/>
        <v>2</v>
      </c>
      <c r="BJ252" s="78" t="s">
        <v>205</v>
      </c>
      <c r="BK252" s="78" t="s">
        <v>196</v>
      </c>
      <c r="BO252" s="56" t="s">
        <v>944</v>
      </c>
      <c r="BQ252" s="78" t="s">
        <v>196</v>
      </c>
      <c r="BR252" s="78" t="s">
        <v>196</v>
      </c>
      <c r="BT252" s="78" t="s">
        <v>77</v>
      </c>
      <c r="BV252" s="78" t="s">
        <v>196</v>
      </c>
      <c r="CC252" s="76">
        <v>2</v>
      </c>
      <c r="CD252" s="85" t="s">
        <v>949</v>
      </c>
      <c r="CV252" s="76"/>
    </row>
    <row r="253" spans="1:100" ht="33.75" customHeight="1" x14ac:dyDescent="0.15">
      <c r="A253" s="68">
        <v>246</v>
      </c>
      <c r="B253" s="62" t="s">
        <v>950</v>
      </c>
      <c r="C253" s="62">
        <v>1126762563</v>
      </c>
      <c r="D253" s="63" t="str">
        <f t="shared" ref="D253:D284" si="13">HYPERLINK(CONCATENATE("https://portal.dnb.de/opac.htm?method=simpleSearch&amp;cqlMode=true&amp;query=idn%3D",C253))</f>
        <v>https://portal.dnb.de/opac.htm?method=simpleSearch&amp;cqlMode=true&amp;query=idn%3D1126762563</v>
      </c>
      <c r="E253" s="62" t="s">
        <v>951</v>
      </c>
      <c r="F253" s="62"/>
      <c r="G253" s="68"/>
      <c r="H253" s="65" t="s">
        <v>40</v>
      </c>
      <c r="I253" s="68" t="s">
        <v>191</v>
      </c>
      <c r="J253" s="65" t="s">
        <v>201</v>
      </c>
      <c r="K253" s="65" t="s">
        <v>824</v>
      </c>
      <c r="L253" s="68"/>
      <c r="M253" s="68" t="s">
        <v>203</v>
      </c>
      <c r="N253" s="68" t="s">
        <v>204</v>
      </c>
      <c r="O253" s="68">
        <v>3</v>
      </c>
      <c r="P253" s="64"/>
      <c r="Q253" s="68"/>
      <c r="R253" s="68"/>
      <c r="S253" s="68"/>
      <c r="X253" s="78" t="s">
        <v>196</v>
      </c>
      <c r="Y253" s="79" t="s">
        <v>39</v>
      </c>
      <c r="Z253" s="79"/>
      <c r="AC253" s="79" t="s">
        <v>60</v>
      </c>
      <c r="AI253" s="78" t="s">
        <v>29</v>
      </c>
      <c r="AW253" s="79" t="s">
        <v>72</v>
      </c>
      <c r="AX253" s="79" t="s">
        <v>941</v>
      </c>
      <c r="BC253" s="79" t="s">
        <v>197</v>
      </c>
      <c r="BD253" s="76">
        <f t="shared" si="10"/>
        <v>0</v>
      </c>
      <c r="BJ253" s="78" t="s">
        <v>205</v>
      </c>
      <c r="BK253" s="78" t="s">
        <v>196</v>
      </c>
      <c r="BL253" s="85" t="s">
        <v>952</v>
      </c>
      <c r="BO253" s="56" t="s">
        <v>944</v>
      </c>
      <c r="CC253" s="76"/>
      <c r="CV253" s="76"/>
    </row>
    <row r="254" spans="1:100" ht="12.75" customHeight="1" x14ac:dyDescent="0.15">
      <c r="A254" s="68">
        <v>247</v>
      </c>
      <c r="B254" s="62" t="s">
        <v>953</v>
      </c>
      <c r="C254" s="62" t="s">
        <v>954</v>
      </c>
      <c r="D254" s="63" t="str">
        <f t="shared" si="13"/>
        <v>https://portal.dnb.de/opac.htm?method=simpleSearch&amp;cqlMode=true&amp;query=idn%3D100396401X</v>
      </c>
      <c r="E254" s="62" t="s">
        <v>955</v>
      </c>
      <c r="F254" s="62"/>
      <c r="G254" s="68"/>
      <c r="H254" s="65" t="s">
        <v>40</v>
      </c>
      <c r="I254" s="68" t="s">
        <v>191</v>
      </c>
      <c r="J254" s="65" t="s">
        <v>192</v>
      </c>
      <c r="K254" s="65" t="s">
        <v>335</v>
      </c>
      <c r="L254" s="68"/>
      <c r="M254" s="68" t="s">
        <v>145</v>
      </c>
      <c r="N254" s="68" t="s">
        <v>221</v>
      </c>
      <c r="O254" s="68">
        <v>0</v>
      </c>
      <c r="P254" s="64"/>
      <c r="Q254" s="68"/>
      <c r="R254" s="68"/>
      <c r="S254" s="68"/>
      <c r="Y254" s="79" t="s">
        <v>39</v>
      </c>
      <c r="Z254" s="79"/>
      <c r="AB254" s="78" t="s">
        <v>196</v>
      </c>
      <c r="AC254" s="79" t="s">
        <v>54</v>
      </c>
      <c r="AI254" s="78" t="s">
        <v>29</v>
      </c>
      <c r="AN254" s="78" t="s">
        <v>196</v>
      </c>
      <c r="AU254" s="78">
        <v>2</v>
      </c>
      <c r="AV254" s="78" t="s">
        <v>196</v>
      </c>
      <c r="AW254" s="79">
        <v>110</v>
      </c>
      <c r="AX254" s="79"/>
      <c r="BC254" s="79" t="s">
        <v>197</v>
      </c>
      <c r="BD254" s="76">
        <f t="shared" si="10"/>
        <v>0</v>
      </c>
      <c r="BF254" s="78" t="s">
        <v>223</v>
      </c>
      <c r="CC254" s="76"/>
      <c r="CV254" s="76"/>
    </row>
    <row r="255" spans="1:100" ht="12.75" customHeight="1" x14ac:dyDescent="0.15">
      <c r="A255" s="68">
        <v>248</v>
      </c>
      <c r="B255" s="62" t="s">
        <v>956</v>
      </c>
      <c r="C255" s="62">
        <v>1003964117</v>
      </c>
      <c r="D255" s="63" t="str">
        <f t="shared" si="13"/>
        <v>https://portal.dnb.de/opac.htm?method=simpleSearch&amp;cqlMode=true&amp;query=idn%3D1003964117</v>
      </c>
      <c r="E255" s="62" t="s">
        <v>957</v>
      </c>
      <c r="F255" s="62"/>
      <c r="G255" s="68"/>
      <c r="H255" s="65" t="s">
        <v>40</v>
      </c>
      <c r="I255" s="68" t="s">
        <v>191</v>
      </c>
      <c r="J255" s="65" t="s">
        <v>192</v>
      </c>
      <c r="K255" s="65" t="s">
        <v>335</v>
      </c>
      <c r="L255" s="68"/>
      <c r="M255" s="68" t="s">
        <v>145</v>
      </c>
      <c r="N255" s="68" t="s">
        <v>221</v>
      </c>
      <c r="O255" s="68">
        <v>0</v>
      </c>
      <c r="P255" s="64"/>
      <c r="Q255" s="68"/>
      <c r="R255" s="68"/>
      <c r="S255" s="68"/>
      <c r="Y255" s="79" t="s">
        <v>39</v>
      </c>
      <c r="Z255" s="79"/>
      <c r="AB255" s="78" t="s">
        <v>196</v>
      </c>
      <c r="AC255" s="79" t="s">
        <v>54</v>
      </c>
      <c r="AI255" s="78" t="s">
        <v>29</v>
      </c>
      <c r="AN255" s="78" t="s">
        <v>196</v>
      </c>
      <c r="AU255" s="78">
        <v>2</v>
      </c>
      <c r="AV255" s="78" t="s">
        <v>196</v>
      </c>
      <c r="AW255" s="79">
        <v>110</v>
      </c>
      <c r="AX255" s="79"/>
      <c r="BC255" s="79" t="s">
        <v>239</v>
      </c>
      <c r="BD255" s="76">
        <f t="shared" si="10"/>
        <v>0.5</v>
      </c>
      <c r="BF255" s="78" t="s">
        <v>223</v>
      </c>
      <c r="BR255" s="78" t="s">
        <v>196</v>
      </c>
      <c r="CC255" s="76">
        <v>0.5</v>
      </c>
      <c r="CV255" s="76"/>
    </row>
    <row r="256" spans="1:100" ht="22.5" customHeight="1" x14ac:dyDescent="0.15">
      <c r="A256" s="68">
        <v>249</v>
      </c>
      <c r="B256" s="62" t="s">
        <v>958</v>
      </c>
      <c r="C256" s="62">
        <v>1066963495</v>
      </c>
      <c r="D256" s="63" t="str">
        <f t="shared" si="13"/>
        <v>https://portal.dnb.de/opac.htm?method=simpleSearch&amp;cqlMode=true&amp;query=idn%3D1066963495</v>
      </c>
      <c r="E256" s="62" t="s">
        <v>959</v>
      </c>
      <c r="F256" s="62"/>
      <c r="G256" s="68"/>
      <c r="H256" s="65" t="s">
        <v>383</v>
      </c>
      <c r="I256" s="68" t="s">
        <v>191</v>
      </c>
      <c r="J256" s="65" t="s">
        <v>211</v>
      </c>
      <c r="K256" s="65"/>
      <c r="L256" s="68"/>
      <c r="M256" s="68" t="s">
        <v>203</v>
      </c>
      <c r="N256" s="68" t="s">
        <v>237</v>
      </c>
      <c r="O256" s="68">
        <v>3</v>
      </c>
      <c r="P256" s="64"/>
      <c r="Q256" s="68"/>
      <c r="R256" s="68"/>
      <c r="S256" s="68"/>
      <c r="Y256" s="79" t="s">
        <v>37</v>
      </c>
      <c r="Z256" s="79"/>
      <c r="AC256" s="79" t="s">
        <v>54</v>
      </c>
      <c r="AI256" s="78" t="s">
        <v>29</v>
      </c>
      <c r="AW256" s="79" t="s">
        <v>72</v>
      </c>
      <c r="AX256" s="79" t="s">
        <v>941</v>
      </c>
      <c r="BC256" s="79" t="s">
        <v>197</v>
      </c>
      <c r="BD256" s="76">
        <f t="shared" si="10"/>
        <v>0</v>
      </c>
      <c r="BJ256" s="78" t="s">
        <v>205</v>
      </c>
      <c r="BK256" s="78" t="s">
        <v>196</v>
      </c>
      <c r="BL256" s="85" t="s">
        <v>960</v>
      </c>
      <c r="BO256" s="56" t="s">
        <v>597</v>
      </c>
      <c r="CC256" s="76"/>
      <c r="CV256" s="76"/>
    </row>
    <row r="257" spans="1:100" ht="22.5" customHeight="1" x14ac:dyDescent="0.15">
      <c r="A257" s="68">
        <v>250</v>
      </c>
      <c r="B257" s="62" t="s">
        <v>961</v>
      </c>
      <c r="C257" s="62">
        <v>1066963495</v>
      </c>
      <c r="D257" s="63" t="str">
        <f t="shared" si="13"/>
        <v>https://portal.dnb.de/opac.htm?method=simpleSearch&amp;cqlMode=true&amp;query=idn%3D1066963495</v>
      </c>
      <c r="E257" s="62" t="s">
        <v>962</v>
      </c>
      <c r="F257" s="62"/>
      <c r="G257" s="68"/>
      <c r="H257" s="65" t="s">
        <v>40</v>
      </c>
      <c r="I257" s="68" t="s">
        <v>191</v>
      </c>
      <c r="J257" s="65" t="s">
        <v>201</v>
      </c>
      <c r="K257" s="65" t="s">
        <v>335</v>
      </c>
      <c r="L257" s="68"/>
      <c r="M257" s="68" t="s">
        <v>203</v>
      </c>
      <c r="N257" s="68" t="s">
        <v>237</v>
      </c>
      <c r="O257" s="68">
        <v>2</v>
      </c>
      <c r="P257" s="68"/>
      <c r="Q257" s="68" t="s">
        <v>657</v>
      </c>
      <c r="R257" s="68"/>
      <c r="S257" s="68"/>
      <c r="Y257" s="79" t="s">
        <v>39</v>
      </c>
      <c r="Z257" s="79"/>
      <c r="AC257" s="79" t="s">
        <v>54</v>
      </c>
      <c r="AI257" s="78" t="s">
        <v>29</v>
      </c>
      <c r="AU257" s="78">
        <v>2</v>
      </c>
      <c r="AV257" s="78" t="s">
        <v>196</v>
      </c>
      <c r="AW257" s="79">
        <v>60</v>
      </c>
      <c r="AX257" s="79"/>
      <c r="BC257" s="79" t="s">
        <v>197</v>
      </c>
      <c r="BD257" s="76">
        <f t="shared" si="10"/>
        <v>0</v>
      </c>
      <c r="BJ257" s="78" t="s">
        <v>205</v>
      </c>
      <c r="BK257" s="78" t="s">
        <v>196</v>
      </c>
      <c r="BO257" s="56" t="s">
        <v>206</v>
      </c>
      <c r="CC257" s="76"/>
      <c r="CV257" s="76"/>
    </row>
    <row r="258" spans="1:100" ht="22.5" customHeight="1" x14ac:dyDescent="0.15">
      <c r="A258" s="68">
        <v>251</v>
      </c>
      <c r="B258" s="62" t="s">
        <v>963</v>
      </c>
      <c r="C258" s="62">
        <v>1003868045</v>
      </c>
      <c r="D258" s="63" t="str">
        <f t="shared" si="13"/>
        <v>https://portal.dnb.de/opac.htm?method=simpleSearch&amp;cqlMode=true&amp;query=idn%3D1003868045</v>
      </c>
      <c r="E258" s="62" t="s">
        <v>964</v>
      </c>
      <c r="F258" s="62"/>
      <c r="G258" s="68"/>
      <c r="H258" s="65" t="s">
        <v>40</v>
      </c>
      <c r="I258" s="68" t="s">
        <v>191</v>
      </c>
      <c r="J258" s="65" t="s">
        <v>192</v>
      </c>
      <c r="K258" s="65" t="s">
        <v>592</v>
      </c>
      <c r="L258" s="68"/>
      <c r="M258" s="68" t="s">
        <v>145</v>
      </c>
      <c r="N258" s="68" t="s">
        <v>221</v>
      </c>
      <c r="O258" s="68">
        <v>0</v>
      </c>
      <c r="P258" s="68"/>
      <c r="Q258" s="68"/>
      <c r="R258" s="68"/>
      <c r="S258" s="68"/>
      <c r="Y258" s="79" t="s">
        <v>39</v>
      </c>
      <c r="Z258" s="79"/>
      <c r="AB258" s="78" t="s">
        <v>196</v>
      </c>
      <c r="AC258" s="79" t="s">
        <v>54</v>
      </c>
      <c r="AI258" s="78" t="s">
        <v>29</v>
      </c>
      <c r="AM258" s="78" t="s">
        <v>196</v>
      </c>
      <c r="AU258" s="78">
        <v>0</v>
      </c>
      <c r="AV258" s="78" t="s">
        <v>196</v>
      </c>
      <c r="AW258" s="79">
        <v>110</v>
      </c>
      <c r="AX258" s="79"/>
      <c r="BC258" s="79" t="s">
        <v>197</v>
      </c>
      <c r="BD258" s="76">
        <f t="shared" ref="BD258:BD321" si="14">CC258+CV258</f>
        <v>0</v>
      </c>
      <c r="BF258" s="78" t="s">
        <v>223</v>
      </c>
      <c r="CC258" s="76"/>
      <c r="CV258" s="76"/>
    </row>
    <row r="259" spans="1:100" ht="22.5" customHeight="1" x14ac:dyDescent="0.15">
      <c r="A259" s="68">
        <v>252</v>
      </c>
      <c r="B259" s="62" t="s">
        <v>965</v>
      </c>
      <c r="C259" s="62">
        <v>1003969941</v>
      </c>
      <c r="D259" s="63" t="str">
        <f t="shared" si="13"/>
        <v>https://portal.dnb.de/opac.htm?method=simpleSearch&amp;cqlMode=true&amp;query=idn%3D1003969941</v>
      </c>
      <c r="E259" s="62" t="s">
        <v>966</v>
      </c>
      <c r="F259" s="62"/>
      <c r="G259" s="68"/>
      <c r="H259" s="65" t="s">
        <v>40</v>
      </c>
      <c r="I259" s="68" t="s">
        <v>191</v>
      </c>
      <c r="J259" s="65" t="s">
        <v>201</v>
      </c>
      <c r="K259" s="65" t="s">
        <v>335</v>
      </c>
      <c r="L259" s="68"/>
      <c r="M259" s="68" t="s">
        <v>145</v>
      </c>
      <c r="N259" s="68" t="s">
        <v>221</v>
      </c>
      <c r="O259" s="68">
        <v>0</v>
      </c>
      <c r="P259" s="68"/>
      <c r="Q259" s="68"/>
      <c r="R259" s="68"/>
      <c r="S259" s="68"/>
      <c r="Y259" s="79" t="s">
        <v>39</v>
      </c>
      <c r="Z259" s="79"/>
      <c r="AB259" s="78" t="s">
        <v>196</v>
      </c>
      <c r="AC259" s="79" t="s">
        <v>54</v>
      </c>
      <c r="AI259" s="78" t="s">
        <v>29</v>
      </c>
      <c r="AN259" s="78" t="s">
        <v>196</v>
      </c>
      <c r="AW259" s="79">
        <v>110</v>
      </c>
      <c r="AX259" s="79"/>
      <c r="AY259" s="78" t="s">
        <v>196</v>
      </c>
      <c r="AZ259" t="s">
        <v>920</v>
      </c>
      <c r="BA259" s="78" t="s">
        <v>196</v>
      </c>
      <c r="BC259" s="79" t="s">
        <v>197</v>
      </c>
      <c r="BD259" s="76">
        <f t="shared" si="14"/>
        <v>0</v>
      </c>
      <c r="BF259" s="78" t="s">
        <v>223</v>
      </c>
      <c r="CC259" s="76"/>
      <c r="CV259" s="76"/>
    </row>
    <row r="260" spans="1:100" ht="22.5" customHeight="1" x14ac:dyDescent="0.15">
      <c r="A260" s="68">
        <v>253</v>
      </c>
      <c r="B260" s="62" t="s">
        <v>967</v>
      </c>
      <c r="C260" s="62">
        <v>1003969968</v>
      </c>
      <c r="D260" s="63" t="str">
        <f t="shared" si="13"/>
        <v>https://portal.dnb.de/opac.htm?method=simpleSearch&amp;cqlMode=true&amp;query=idn%3D1003969968</v>
      </c>
      <c r="E260" s="62" t="s">
        <v>968</v>
      </c>
      <c r="F260" s="62"/>
      <c r="G260" s="68"/>
      <c r="H260" s="65" t="s">
        <v>40</v>
      </c>
      <c r="I260" s="68" t="s">
        <v>191</v>
      </c>
      <c r="J260" s="65" t="s">
        <v>201</v>
      </c>
      <c r="K260" s="65" t="s">
        <v>335</v>
      </c>
      <c r="L260" s="68"/>
      <c r="M260" s="68" t="s">
        <v>326</v>
      </c>
      <c r="N260" s="68" t="s">
        <v>237</v>
      </c>
      <c r="O260" s="68">
        <v>0</v>
      </c>
      <c r="P260" s="68"/>
      <c r="Q260" s="68"/>
      <c r="R260" s="68"/>
      <c r="S260" s="68"/>
      <c r="Y260" s="79" t="s">
        <v>39</v>
      </c>
      <c r="Z260" s="79"/>
      <c r="AB260" s="78" t="s">
        <v>196</v>
      </c>
      <c r="AC260" s="79" t="s">
        <v>54</v>
      </c>
      <c r="AI260" s="78" t="s">
        <v>29</v>
      </c>
      <c r="AN260" s="78" t="s">
        <v>196</v>
      </c>
      <c r="AW260" s="79">
        <v>110</v>
      </c>
      <c r="AX260" s="79"/>
      <c r="AY260" s="78" t="s">
        <v>196</v>
      </c>
      <c r="AZ260" t="s">
        <v>920</v>
      </c>
      <c r="BC260" s="79" t="s">
        <v>197</v>
      </c>
      <c r="BD260" s="76">
        <f t="shared" si="14"/>
        <v>0</v>
      </c>
      <c r="BI260" s="78" t="s">
        <v>205</v>
      </c>
      <c r="BK260" s="78" t="s">
        <v>196</v>
      </c>
      <c r="CC260" s="76"/>
      <c r="CV260" s="76"/>
    </row>
    <row r="261" spans="1:100" ht="22.5" customHeight="1" x14ac:dyDescent="0.15">
      <c r="A261" s="68">
        <v>254</v>
      </c>
      <c r="B261" s="62" t="s">
        <v>969</v>
      </c>
      <c r="C261" s="62">
        <v>1003969658</v>
      </c>
      <c r="D261" s="63" t="str">
        <f t="shared" si="13"/>
        <v>https://portal.dnb.de/opac.htm?method=simpleSearch&amp;cqlMode=true&amp;query=idn%3D1003969658</v>
      </c>
      <c r="E261" s="62" t="s">
        <v>970</v>
      </c>
      <c r="F261" s="62"/>
      <c r="G261" s="68"/>
      <c r="H261" s="65" t="s">
        <v>40</v>
      </c>
      <c r="I261" s="68" t="s">
        <v>191</v>
      </c>
      <c r="J261" s="65" t="s">
        <v>201</v>
      </c>
      <c r="K261" s="65"/>
      <c r="L261" s="68"/>
      <c r="M261" s="68"/>
      <c r="N261" s="68" t="s">
        <v>195</v>
      </c>
      <c r="O261" s="68">
        <v>0</v>
      </c>
      <c r="P261" s="68"/>
      <c r="Q261" s="68"/>
      <c r="R261" s="68"/>
      <c r="S261" s="68"/>
      <c r="Y261" s="79" t="s">
        <v>39</v>
      </c>
      <c r="Z261" s="79"/>
      <c r="AB261" s="78" t="s">
        <v>196</v>
      </c>
      <c r="AC261" s="79" t="s">
        <v>54</v>
      </c>
      <c r="AI261" s="78" t="s">
        <v>29</v>
      </c>
      <c r="AW261" s="79">
        <v>110</v>
      </c>
      <c r="AX261" s="79"/>
      <c r="BC261" s="79" t="s">
        <v>197</v>
      </c>
      <c r="BD261" s="76">
        <f t="shared" si="14"/>
        <v>0</v>
      </c>
      <c r="CC261" s="76"/>
      <c r="CV261" s="76"/>
    </row>
    <row r="262" spans="1:100" ht="33.75" customHeight="1" x14ac:dyDescent="0.15">
      <c r="A262" s="68">
        <v>255</v>
      </c>
      <c r="B262" s="62" t="s">
        <v>971</v>
      </c>
      <c r="C262" s="62">
        <v>1003970281</v>
      </c>
      <c r="D262" s="63" t="str">
        <f t="shared" si="13"/>
        <v>https://portal.dnb.de/opac.htm?method=simpleSearch&amp;cqlMode=true&amp;query=idn%3D1003970281</v>
      </c>
      <c r="E262" s="62" t="s">
        <v>972</v>
      </c>
      <c r="F262" s="62"/>
      <c r="G262" s="68" t="s">
        <v>200</v>
      </c>
      <c r="H262" s="65" t="s">
        <v>600</v>
      </c>
      <c r="I262" s="68" t="s">
        <v>191</v>
      </c>
      <c r="J262" s="65" t="s">
        <v>201</v>
      </c>
      <c r="K262" s="65" t="s">
        <v>335</v>
      </c>
      <c r="L262" s="68"/>
      <c r="M262" s="68" t="s">
        <v>203</v>
      </c>
      <c r="N262" s="68" t="s">
        <v>237</v>
      </c>
      <c r="O262" s="68">
        <v>1</v>
      </c>
      <c r="P262" s="68"/>
      <c r="Q262" s="68"/>
      <c r="R262" s="68"/>
      <c r="S262" s="68"/>
      <c r="Y262" s="79" t="s">
        <v>37</v>
      </c>
      <c r="Z262" s="79"/>
      <c r="AC262" s="79" t="s">
        <v>54</v>
      </c>
      <c r="AI262" s="78" t="s">
        <v>29</v>
      </c>
      <c r="AW262" s="79">
        <v>110</v>
      </c>
      <c r="AX262" s="79"/>
      <c r="BC262" s="79" t="s">
        <v>197</v>
      </c>
      <c r="BD262" s="76">
        <f t="shared" si="14"/>
        <v>0</v>
      </c>
      <c r="BJ262" s="78" t="s">
        <v>205</v>
      </c>
      <c r="BK262" s="78" t="s">
        <v>196</v>
      </c>
      <c r="CC262" s="76"/>
      <c r="CV262" s="76"/>
    </row>
    <row r="263" spans="1:100" ht="22.5" customHeight="1" x14ac:dyDescent="0.15">
      <c r="A263" s="68">
        <v>256</v>
      </c>
      <c r="B263" s="62" t="s">
        <v>973</v>
      </c>
      <c r="C263" s="62" t="s">
        <v>974</v>
      </c>
      <c r="D263" s="63" t="str">
        <f t="shared" si="13"/>
        <v>https://portal.dnb.de/opac.htm?method=simpleSearch&amp;cqlMode=true&amp;query=idn%3D100386824X</v>
      </c>
      <c r="E263" s="62" t="s">
        <v>975</v>
      </c>
      <c r="F263" s="62"/>
      <c r="G263" s="68" t="s">
        <v>200</v>
      </c>
      <c r="H263" s="65" t="s">
        <v>40</v>
      </c>
      <c r="I263" s="68" t="s">
        <v>191</v>
      </c>
      <c r="J263" s="65" t="s">
        <v>201</v>
      </c>
      <c r="K263" s="65" t="s">
        <v>335</v>
      </c>
      <c r="L263" s="68"/>
      <c r="M263" s="68" t="s">
        <v>203</v>
      </c>
      <c r="N263" s="68" t="s">
        <v>237</v>
      </c>
      <c r="O263" s="68">
        <v>0</v>
      </c>
      <c r="P263" s="68"/>
      <c r="Q263" s="68"/>
      <c r="R263" s="68"/>
      <c r="S263" s="68"/>
      <c r="X263" s="78" t="s">
        <v>196</v>
      </c>
      <c r="Y263" s="79" t="s">
        <v>39</v>
      </c>
      <c r="Z263" s="79"/>
      <c r="AC263" s="79" t="s">
        <v>54</v>
      </c>
      <c r="AI263" s="78" t="s">
        <v>29</v>
      </c>
      <c r="AU263" s="78">
        <v>4</v>
      </c>
      <c r="AW263" s="79">
        <v>80</v>
      </c>
      <c r="AX263" s="79"/>
      <c r="BC263" s="79" t="s">
        <v>239</v>
      </c>
      <c r="BD263" s="76">
        <f t="shared" si="14"/>
        <v>2</v>
      </c>
      <c r="BJ263" s="78" t="s">
        <v>205</v>
      </c>
      <c r="BK263" s="78" t="s">
        <v>196</v>
      </c>
      <c r="BO263" s="56" t="s">
        <v>206</v>
      </c>
      <c r="BQ263" s="78" t="s">
        <v>196</v>
      </c>
      <c r="BR263" s="78" t="s">
        <v>196</v>
      </c>
      <c r="BY263" s="78" t="s">
        <v>196</v>
      </c>
      <c r="CC263" s="76">
        <v>2</v>
      </c>
      <c r="CD263" s="85" t="s">
        <v>976</v>
      </c>
      <c r="CV263" s="76"/>
    </row>
    <row r="264" spans="1:100" x14ac:dyDescent="0.15">
      <c r="A264" s="68">
        <v>257</v>
      </c>
      <c r="B264" s="62" t="s">
        <v>977</v>
      </c>
      <c r="C264" s="62">
        <v>1003977359</v>
      </c>
      <c r="D264" s="63" t="str">
        <f t="shared" si="13"/>
        <v>https://portal.dnb.de/opac.htm?method=simpleSearch&amp;cqlMode=true&amp;query=idn%3D1003977359</v>
      </c>
      <c r="E264" s="62" t="s">
        <v>978</v>
      </c>
      <c r="F264" s="62"/>
      <c r="G264" s="68"/>
      <c r="H264" s="65"/>
      <c r="I264" s="68"/>
      <c r="J264" s="65"/>
      <c r="K264" s="65"/>
      <c r="L264" s="68"/>
      <c r="M264" s="68"/>
      <c r="N264" s="68"/>
      <c r="O264" s="68"/>
      <c r="P264" s="68"/>
      <c r="Q264" s="68"/>
      <c r="R264" s="68"/>
      <c r="S264" s="68"/>
      <c r="Y264" s="79"/>
      <c r="Z264" s="79"/>
      <c r="AC264" s="79"/>
      <c r="AW264" s="79"/>
      <c r="AX264" s="79"/>
      <c r="BD264" s="76">
        <f t="shared" si="14"/>
        <v>0</v>
      </c>
      <c r="CC264" s="76"/>
      <c r="CV264" s="76"/>
    </row>
    <row r="265" spans="1:100" x14ac:dyDescent="0.15">
      <c r="A265" s="68">
        <v>258</v>
      </c>
      <c r="B265" s="62" t="s">
        <v>979</v>
      </c>
      <c r="C265" s="62">
        <v>1003977383</v>
      </c>
      <c r="D265" s="63" t="str">
        <f t="shared" si="13"/>
        <v>https://portal.dnb.de/opac.htm?method=simpleSearch&amp;cqlMode=true&amp;query=idn%3D1003977383</v>
      </c>
      <c r="E265" s="62" t="s">
        <v>978</v>
      </c>
      <c r="F265" s="62"/>
      <c r="G265" s="68"/>
      <c r="H265" s="65"/>
      <c r="I265" s="68"/>
      <c r="J265" s="65"/>
      <c r="K265" s="65"/>
      <c r="L265" s="68"/>
      <c r="M265" s="68"/>
      <c r="N265" s="68"/>
      <c r="O265" s="68"/>
      <c r="P265" s="68"/>
      <c r="Q265" s="68"/>
      <c r="R265" s="68"/>
      <c r="S265" s="68"/>
      <c r="Y265" s="79"/>
      <c r="Z265" s="79"/>
      <c r="AC265" s="79"/>
      <c r="AW265" s="79"/>
      <c r="AX265" s="79"/>
      <c r="BD265" s="76">
        <f t="shared" si="14"/>
        <v>0</v>
      </c>
      <c r="CC265" s="76"/>
      <c r="CV265" s="76"/>
    </row>
    <row r="266" spans="1:100" ht="22.5" customHeight="1" x14ac:dyDescent="0.15">
      <c r="A266" s="68">
        <v>259</v>
      </c>
      <c r="B266" s="62" t="s">
        <v>980</v>
      </c>
      <c r="C266" s="62">
        <v>1003977332</v>
      </c>
      <c r="D266" s="63" t="str">
        <f t="shared" si="13"/>
        <v>https://portal.dnb.de/opac.htm?method=simpleSearch&amp;cqlMode=true&amp;query=idn%3D1003977332</v>
      </c>
      <c r="E266" s="62" t="s">
        <v>981</v>
      </c>
      <c r="F266" s="62"/>
      <c r="G266" s="68" t="s">
        <v>200</v>
      </c>
      <c r="H266" s="65" t="s">
        <v>40</v>
      </c>
      <c r="I266" s="68" t="s">
        <v>191</v>
      </c>
      <c r="J266" s="65" t="s">
        <v>201</v>
      </c>
      <c r="K266" s="65" t="s">
        <v>360</v>
      </c>
      <c r="L266" s="68"/>
      <c r="M266" s="68" t="s">
        <v>145</v>
      </c>
      <c r="N266" s="68" t="s">
        <v>221</v>
      </c>
      <c r="O266" s="68">
        <v>0</v>
      </c>
      <c r="P266" s="68"/>
      <c r="Q266" s="68"/>
      <c r="R266" s="68"/>
      <c r="S266" s="68"/>
      <c r="Y266" s="79" t="s">
        <v>39</v>
      </c>
      <c r="Z266" s="79"/>
      <c r="AC266" s="79" t="s">
        <v>56</v>
      </c>
      <c r="AI266" s="78" t="s">
        <v>29</v>
      </c>
      <c r="AW266" s="79">
        <v>45</v>
      </c>
      <c r="AX266" s="79"/>
      <c r="BC266" s="79" t="s">
        <v>197</v>
      </c>
      <c r="BD266" s="76">
        <f t="shared" si="14"/>
        <v>0</v>
      </c>
      <c r="BF266" s="78" t="s">
        <v>223</v>
      </c>
      <c r="CC266" s="76"/>
      <c r="CV266" s="76"/>
    </row>
    <row r="267" spans="1:100" x14ac:dyDescent="0.15">
      <c r="A267" s="68">
        <v>260</v>
      </c>
      <c r="B267" s="62" t="s">
        <v>982</v>
      </c>
      <c r="C267" s="62">
        <v>1003977391</v>
      </c>
      <c r="D267" s="63" t="str">
        <f t="shared" si="13"/>
        <v>https://portal.dnb.de/opac.htm?method=simpleSearch&amp;cqlMode=true&amp;query=idn%3D1003977391</v>
      </c>
      <c r="E267" s="62" t="s">
        <v>978</v>
      </c>
      <c r="F267" s="62"/>
      <c r="G267" s="68"/>
      <c r="H267" s="65"/>
      <c r="I267" s="68"/>
      <c r="J267" s="65"/>
      <c r="K267" s="65"/>
      <c r="L267" s="68"/>
      <c r="M267" s="68"/>
      <c r="N267" s="68"/>
      <c r="O267" s="68"/>
      <c r="P267" s="68"/>
      <c r="Q267" s="68"/>
      <c r="R267" s="68"/>
      <c r="S267" s="68"/>
      <c r="Y267" s="79"/>
      <c r="Z267" s="79"/>
      <c r="AC267" s="79"/>
      <c r="AW267" s="79"/>
      <c r="AX267" s="79"/>
      <c r="BD267" s="76">
        <f t="shared" si="14"/>
        <v>0</v>
      </c>
      <c r="CC267" s="76"/>
      <c r="CV267" s="76"/>
    </row>
    <row r="268" spans="1:100" ht="33.75" customHeight="1" x14ac:dyDescent="0.15">
      <c r="A268" s="68">
        <v>261</v>
      </c>
      <c r="B268" s="62" t="s">
        <v>983</v>
      </c>
      <c r="C268" s="62">
        <v>1003891667</v>
      </c>
      <c r="D268" s="63" t="str">
        <f t="shared" si="13"/>
        <v>https://portal.dnb.de/opac.htm?method=simpleSearch&amp;cqlMode=true&amp;query=idn%3D1003891667</v>
      </c>
      <c r="E268" s="62" t="s">
        <v>984</v>
      </c>
      <c r="F268" s="62"/>
      <c r="G268" s="68" t="s">
        <v>200</v>
      </c>
      <c r="H268" s="65" t="s">
        <v>40</v>
      </c>
      <c r="I268" s="68" t="s">
        <v>191</v>
      </c>
      <c r="J268" s="65" t="s">
        <v>201</v>
      </c>
      <c r="K268" s="65"/>
      <c r="L268" s="68"/>
      <c r="M268" s="68" t="s">
        <v>203</v>
      </c>
      <c r="N268" s="68" t="s">
        <v>237</v>
      </c>
      <c r="O268" s="68">
        <v>0</v>
      </c>
      <c r="P268" s="68"/>
      <c r="Q268" s="68"/>
      <c r="R268" s="68"/>
      <c r="S268" s="68"/>
      <c r="X268" s="78" t="s">
        <v>196</v>
      </c>
      <c r="Y268" s="79" t="s">
        <v>39</v>
      </c>
      <c r="Z268" s="79"/>
      <c r="AC268" s="79" t="s">
        <v>54</v>
      </c>
      <c r="AI268" s="78" t="s">
        <v>29</v>
      </c>
      <c r="AW268" s="79">
        <v>80</v>
      </c>
      <c r="AX268" s="79"/>
      <c r="BC268" s="79" t="s">
        <v>197</v>
      </c>
      <c r="BD268" s="76">
        <f t="shared" si="14"/>
        <v>0</v>
      </c>
      <c r="BJ268" s="78" t="s">
        <v>205</v>
      </c>
      <c r="BK268" s="78" t="s">
        <v>196</v>
      </c>
      <c r="BO268" s="56" t="s">
        <v>740</v>
      </c>
      <c r="CC268" s="76"/>
      <c r="CV268" s="76"/>
    </row>
    <row r="269" spans="1:100" x14ac:dyDescent="0.15">
      <c r="A269" s="68">
        <v>262</v>
      </c>
      <c r="B269" s="62" t="s">
        <v>985</v>
      </c>
      <c r="C269" s="62">
        <v>1003891535</v>
      </c>
      <c r="D269" s="63" t="str">
        <f t="shared" si="13"/>
        <v>https://portal.dnb.de/opac.htm?method=simpleSearch&amp;cqlMode=true&amp;query=idn%3D1003891535</v>
      </c>
      <c r="E269" s="62" t="s">
        <v>986</v>
      </c>
      <c r="F269" s="62"/>
      <c r="G269" s="68"/>
      <c r="H269" s="65"/>
      <c r="I269" s="68"/>
      <c r="J269" s="65"/>
      <c r="K269" s="65"/>
      <c r="L269" s="68"/>
      <c r="M269" s="68"/>
      <c r="N269" s="68"/>
      <c r="O269" s="68"/>
      <c r="P269" s="68"/>
      <c r="Q269" s="68"/>
      <c r="R269" s="68"/>
      <c r="S269" s="68"/>
      <c r="Y269" s="79"/>
      <c r="Z269" s="79"/>
      <c r="AC269" s="79"/>
      <c r="AW269" s="79"/>
      <c r="AX269" s="79"/>
      <c r="BD269" s="76">
        <f t="shared" si="14"/>
        <v>0</v>
      </c>
      <c r="CC269" s="76"/>
      <c r="CV269" s="76"/>
    </row>
    <row r="270" spans="1:100" x14ac:dyDescent="0.15">
      <c r="A270" s="68">
        <v>263</v>
      </c>
      <c r="B270" s="62" t="s">
        <v>987</v>
      </c>
      <c r="C270" s="62" t="s">
        <v>988</v>
      </c>
      <c r="D270" s="63" t="str">
        <f t="shared" si="13"/>
        <v>https://portal.dnb.de/opac.htm?method=simpleSearch&amp;cqlMode=true&amp;query=idn%3D100389139X</v>
      </c>
      <c r="E270" s="62" t="s">
        <v>986</v>
      </c>
      <c r="F270" s="62"/>
      <c r="G270" s="68"/>
      <c r="H270" s="65"/>
      <c r="I270" s="68"/>
      <c r="J270" s="65"/>
      <c r="K270" s="65"/>
      <c r="L270" s="68"/>
      <c r="M270" s="68"/>
      <c r="N270" s="68"/>
      <c r="O270" s="68"/>
      <c r="P270" s="68"/>
      <c r="Q270" s="68"/>
      <c r="R270" s="68"/>
      <c r="S270" s="68"/>
      <c r="Y270" s="79"/>
      <c r="Z270" s="79"/>
      <c r="AC270" s="79"/>
      <c r="AW270" s="79"/>
      <c r="AX270" s="79"/>
      <c r="BD270" s="76">
        <f t="shared" si="14"/>
        <v>0</v>
      </c>
      <c r="CC270" s="76"/>
      <c r="CV270" s="76"/>
    </row>
    <row r="271" spans="1:100" x14ac:dyDescent="0.15">
      <c r="A271" s="68">
        <v>264</v>
      </c>
      <c r="B271" s="62" t="s">
        <v>989</v>
      </c>
      <c r="C271" s="62">
        <v>1003971288</v>
      </c>
      <c r="D271" s="63" t="str">
        <f t="shared" si="13"/>
        <v>https://portal.dnb.de/opac.htm?method=simpleSearch&amp;cqlMode=true&amp;query=idn%3D1003971288</v>
      </c>
      <c r="E271" s="62" t="s">
        <v>990</v>
      </c>
      <c r="F271" s="62"/>
      <c r="G271" s="68" t="s">
        <v>200</v>
      </c>
      <c r="H271" s="65" t="s">
        <v>30</v>
      </c>
      <c r="I271" s="68" t="s">
        <v>191</v>
      </c>
      <c r="J271" s="65" t="s">
        <v>211</v>
      </c>
      <c r="K271" s="65" t="s">
        <v>59</v>
      </c>
      <c r="L271" s="68"/>
      <c r="M271" s="68" t="s">
        <v>203</v>
      </c>
      <c r="N271" s="68" t="s">
        <v>237</v>
      </c>
      <c r="O271" s="68">
        <v>0</v>
      </c>
      <c r="P271" s="68"/>
      <c r="Q271" s="68"/>
      <c r="R271" s="68"/>
      <c r="S271" s="68"/>
      <c r="Y271" s="79" t="s">
        <v>29</v>
      </c>
      <c r="Z271" s="79"/>
      <c r="AC271" s="79" t="s">
        <v>60</v>
      </c>
      <c r="AI271" s="78" t="s">
        <v>29</v>
      </c>
      <c r="AW271" s="79">
        <v>110</v>
      </c>
      <c r="AX271" s="79"/>
      <c r="BC271" s="79" t="s">
        <v>197</v>
      </c>
      <c r="BD271" s="76">
        <f t="shared" si="14"/>
        <v>0</v>
      </c>
      <c r="BJ271" s="78" t="s">
        <v>205</v>
      </c>
      <c r="BK271" s="78" t="s">
        <v>196</v>
      </c>
      <c r="CC271" s="76"/>
      <c r="CV271" s="76"/>
    </row>
    <row r="272" spans="1:100" x14ac:dyDescent="0.15">
      <c r="A272" s="68">
        <v>265</v>
      </c>
      <c r="B272" s="62" t="s">
        <v>991</v>
      </c>
      <c r="C272" s="62">
        <v>11961449</v>
      </c>
      <c r="D272" s="63" t="str">
        <f t="shared" si="13"/>
        <v>https://portal.dnb.de/opac.htm?method=simpleSearch&amp;cqlMode=true&amp;query=idn%3D11961449</v>
      </c>
      <c r="E272" s="62" t="s">
        <v>992</v>
      </c>
      <c r="F272" s="62"/>
      <c r="G272" s="68" t="s">
        <v>200</v>
      </c>
      <c r="H272" s="65" t="s">
        <v>30</v>
      </c>
      <c r="I272" s="68" t="s">
        <v>191</v>
      </c>
      <c r="J272" s="65" t="s">
        <v>211</v>
      </c>
      <c r="K272" s="65" t="s">
        <v>59</v>
      </c>
      <c r="L272" s="68"/>
      <c r="M272" s="68"/>
      <c r="N272" s="68" t="s">
        <v>195</v>
      </c>
      <c r="O272" s="68">
        <v>0</v>
      </c>
      <c r="P272" s="68"/>
      <c r="Q272" s="68"/>
      <c r="R272" s="68"/>
      <c r="S272" s="68"/>
      <c r="Y272" s="79" t="s">
        <v>29</v>
      </c>
      <c r="Z272" s="79"/>
      <c r="AC272" s="79" t="s">
        <v>60</v>
      </c>
      <c r="AI272" s="78" t="s">
        <v>29</v>
      </c>
      <c r="AW272" s="79">
        <v>110</v>
      </c>
      <c r="AX272" s="79"/>
      <c r="BC272" s="79" t="s">
        <v>197</v>
      </c>
      <c r="BD272" s="76">
        <f t="shared" si="14"/>
        <v>0</v>
      </c>
      <c r="CC272" s="76"/>
      <c r="CV272" s="76"/>
    </row>
    <row r="273" spans="1:101" ht="33.75" customHeight="1" x14ac:dyDescent="0.15">
      <c r="A273" s="68">
        <v>266</v>
      </c>
      <c r="B273" s="62" t="s">
        <v>993</v>
      </c>
      <c r="C273" s="62">
        <v>1003970249</v>
      </c>
      <c r="D273" s="63" t="str">
        <f t="shared" si="13"/>
        <v>https://portal.dnb.de/opac.htm?method=simpleSearch&amp;cqlMode=true&amp;query=idn%3D1003970249</v>
      </c>
      <c r="E273" s="62" t="s">
        <v>994</v>
      </c>
      <c r="F273" s="62"/>
      <c r="G273" s="68" t="s">
        <v>200</v>
      </c>
      <c r="H273" s="65" t="s">
        <v>40</v>
      </c>
      <c r="I273" s="68" t="s">
        <v>191</v>
      </c>
      <c r="J273" s="65" t="s">
        <v>201</v>
      </c>
      <c r="K273" s="65" t="s">
        <v>360</v>
      </c>
      <c r="L273" s="68"/>
      <c r="M273" s="68" t="s">
        <v>203</v>
      </c>
      <c r="N273" s="68" t="s">
        <v>237</v>
      </c>
      <c r="O273" s="68">
        <v>0</v>
      </c>
      <c r="P273" s="68"/>
      <c r="Q273" s="68"/>
      <c r="R273" s="68"/>
      <c r="S273" s="68"/>
      <c r="Y273" s="79" t="s">
        <v>39</v>
      </c>
      <c r="Z273" s="79"/>
      <c r="AC273" s="79" t="s">
        <v>56</v>
      </c>
      <c r="AI273" s="78" t="s">
        <v>29</v>
      </c>
      <c r="AW273" s="79">
        <v>45</v>
      </c>
      <c r="AX273" s="79"/>
      <c r="BC273" s="79" t="s">
        <v>197</v>
      </c>
      <c r="BD273" s="76">
        <f t="shared" si="14"/>
        <v>0</v>
      </c>
      <c r="BJ273" s="78" t="s">
        <v>205</v>
      </c>
      <c r="BK273" s="78" t="s">
        <v>196</v>
      </c>
      <c r="BO273" s="56" t="s">
        <v>944</v>
      </c>
      <c r="CC273" s="76"/>
      <c r="CV273" s="76"/>
    </row>
    <row r="274" spans="1:101" ht="33.75" customHeight="1" x14ac:dyDescent="0.15">
      <c r="A274" s="68">
        <v>267</v>
      </c>
      <c r="B274" s="62" t="s">
        <v>995</v>
      </c>
      <c r="C274" s="62">
        <v>1003970222</v>
      </c>
      <c r="D274" s="63" t="str">
        <f t="shared" si="13"/>
        <v>https://portal.dnb.de/opac.htm?method=simpleSearch&amp;cqlMode=true&amp;query=idn%3D1003970222</v>
      </c>
      <c r="E274" s="62" t="s">
        <v>996</v>
      </c>
      <c r="F274" s="62"/>
      <c r="G274" s="68" t="s">
        <v>200</v>
      </c>
      <c r="H274" s="65" t="s">
        <v>40</v>
      </c>
      <c r="I274" s="68" t="s">
        <v>191</v>
      </c>
      <c r="J274" s="65" t="s">
        <v>201</v>
      </c>
      <c r="K274" s="65" t="s">
        <v>360</v>
      </c>
      <c r="L274" s="68"/>
      <c r="M274" s="68" t="s">
        <v>203</v>
      </c>
      <c r="N274" s="68" t="s">
        <v>237</v>
      </c>
      <c r="O274" s="68">
        <v>0</v>
      </c>
      <c r="P274" s="68"/>
      <c r="Q274" s="68"/>
      <c r="R274" s="68"/>
      <c r="S274" s="68"/>
      <c r="Y274" s="79" t="s">
        <v>39</v>
      </c>
      <c r="Z274" s="79"/>
      <c r="AC274" s="79" t="s">
        <v>56</v>
      </c>
      <c r="AI274" s="78" t="s">
        <v>29</v>
      </c>
      <c r="AW274" s="79">
        <v>45</v>
      </c>
      <c r="AX274" s="79"/>
      <c r="BC274" s="79" t="s">
        <v>197</v>
      </c>
      <c r="BD274" s="76">
        <f t="shared" si="14"/>
        <v>0</v>
      </c>
      <c r="BJ274" s="78" t="s">
        <v>205</v>
      </c>
      <c r="BK274" s="78" t="s">
        <v>196</v>
      </c>
      <c r="BO274" s="56" t="s">
        <v>944</v>
      </c>
      <c r="CC274" s="76"/>
      <c r="CV274" s="76"/>
    </row>
    <row r="275" spans="1:101" ht="33.75" customHeight="1" x14ac:dyDescent="0.15">
      <c r="A275" s="68">
        <v>268</v>
      </c>
      <c r="B275" s="62" t="s">
        <v>997</v>
      </c>
      <c r="C275" s="62" t="s">
        <v>998</v>
      </c>
      <c r="D275" s="63" t="str">
        <f t="shared" si="13"/>
        <v>https://portal.dnb.de/opac.htm?method=simpleSearch&amp;cqlMode=true&amp;query=idn%3D100389867X</v>
      </c>
      <c r="E275" s="62" t="s">
        <v>999</v>
      </c>
      <c r="F275" s="62"/>
      <c r="G275" s="68" t="s">
        <v>200</v>
      </c>
      <c r="H275" s="65" t="s">
        <v>40</v>
      </c>
      <c r="I275" s="68" t="s">
        <v>191</v>
      </c>
      <c r="J275" s="65" t="s">
        <v>201</v>
      </c>
      <c r="K275" s="65" t="s">
        <v>360</v>
      </c>
      <c r="L275" s="68"/>
      <c r="M275" s="68" t="s">
        <v>203</v>
      </c>
      <c r="N275" s="68" t="s">
        <v>237</v>
      </c>
      <c r="O275" s="68">
        <v>0</v>
      </c>
      <c r="P275" s="68"/>
      <c r="Q275" s="68"/>
      <c r="R275" s="68"/>
      <c r="S275" s="68"/>
      <c r="Y275" s="79" t="s">
        <v>39</v>
      </c>
      <c r="Z275" s="79"/>
      <c r="AC275" s="79" t="s">
        <v>56</v>
      </c>
      <c r="AI275" s="78" t="s">
        <v>29</v>
      </c>
      <c r="AW275" s="79">
        <v>45</v>
      </c>
      <c r="AX275" s="79"/>
      <c r="BC275" s="79" t="s">
        <v>197</v>
      </c>
      <c r="BD275" s="76">
        <f t="shared" si="14"/>
        <v>0</v>
      </c>
      <c r="BJ275" s="78" t="s">
        <v>205</v>
      </c>
      <c r="BK275" s="78" t="s">
        <v>196</v>
      </c>
      <c r="BO275" s="56" t="s">
        <v>740</v>
      </c>
      <c r="CC275" s="76"/>
      <c r="CV275" s="76"/>
    </row>
    <row r="276" spans="1:101" ht="33.75" customHeight="1" x14ac:dyDescent="0.15">
      <c r="A276" s="68">
        <v>269</v>
      </c>
      <c r="B276" s="62" t="s">
        <v>1000</v>
      </c>
      <c r="C276" s="62">
        <v>11285222</v>
      </c>
      <c r="D276" s="63" t="str">
        <f t="shared" si="13"/>
        <v>https://portal.dnb.de/opac.htm?method=simpleSearch&amp;cqlMode=true&amp;query=idn%3D11285222</v>
      </c>
      <c r="E276" s="62" t="s">
        <v>1001</v>
      </c>
      <c r="F276" s="101" t="s">
        <v>934</v>
      </c>
      <c r="G276" s="68"/>
      <c r="H276" s="65"/>
      <c r="I276" s="68"/>
      <c r="J276" s="65"/>
      <c r="K276" s="65"/>
      <c r="L276" s="68"/>
      <c r="M276" s="68"/>
      <c r="N276" s="68"/>
      <c r="O276" s="68"/>
      <c r="P276" s="68"/>
      <c r="Q276" s="68"/>
      <c r="R276" s="68"/>
      <c r="S276" s="68"/>
      <c r="Y276" s="79"/>
      <c r="Z276" s="79"/>
      <c r="AC276" s="79"/>
      <c r="AW276" s="79"/>
      <c r="AX276" s="79"/>
      <c r="BD276" s="76">
        <f t="shared" si="14"/>
        <v>0</v>
      </c>
      <c r="CC276" s="76"/>
      <c r="CV276" s="76"/>
    </row>
    <row r="277" spans="1:101" x14ac:dyDescent="0.15">
      <c r="A277" s="68">
        <v>270</v>
      </c>
      <c r="B277" s="62" t="s">
        <v>1002</v>
      </c>
      <c r="C277" s="62">
        <v>1003961193</v>
      </c>
      <c r="D277" s="63" t="str">
        <f t="shared" si="13"/>
        <v>https://portal.dnb.de/opac.htm?method=simpleSearch&amp;cqlMode=true&amp;query=idn%3D1003961193</v>
      </c>
      <c r="E277" s="62" t="s">
        <v>1001</v>
      </c>
      <c r="F277" s="101"/>
      <c r="G277" s="68" t="s">
        <v>200</v>
      </c>
      <c r="H277" s="65" t="s">
        <v>42</v>
      </c>
      <c r="I277" s="68" t="s">
        <v>191</v>
      </c>
      <c r="J277" s="65" t="s">
        <v>211</v>
      </c>
      <c r="K277" s="65"/>
      <c r="L277" s="68"/>
      <c r="M277" s="68" t="s">
        <v>203</v>
      </c>
      <c r="N277" s="68" t="s">
        <v>237</v>
      </c>
      <c r="O277" s="68">
        <v>0</v>
      </c>
      <c r="P277" s="68"/>
      <c r="Q277" s="68"/>
      <c r="R277" s="68"/>
      <c r="S277" s="68"/>
      <c r="Y277" s="79" t="s">
        <v>41</v>
      </c>
      <c r="Z277" s="79"/>
      <c r="AC277" s="79" t="s">
        <v>54</v>
      </c>
      <c r="AI277" s="78" t="s">
        <v>29</v>
      </c>
      <c r="AW277" s="79">
        <v>45</v>
      </c>
      <c r="AX277" s="79"/>
      <c r="BC277" s="79" t="s">
        <v>239</v>
      </c>
      <c r="BD277" s="76">
        <f t="shared" si="14"/>
        <v>1.5</v>
      </c>
      <c r="BJ277" s="78" t="s">
        <v>205</v>
      </c>
      <c r="BK277" s="78" t="s">
        <v>196</v>
      </c>
      <c r="BQ277" s="78" t="s">
        <v>196</v>
      </c>
      <c r="BR277" s="78" t="s">
        <v>196</v>
      </c>
      <c r="CC277" s="76">
        <v>1.5</v>
      </c>
      <c r="CV277" s="76"/>
    </row>
    <row r="278" spans="1:101" ht="33.75" customHeight="1" x14ac:dyDescent="0.15">
      <c r="A278" s="68">
        <v>271</v>
      </c>
      <c r="B278" s="62" t="s">
        <v>1000</v>
      </c>
      <c r="C278" s="62">
        <v>11285222</v>
      </c>
      <c r="D278" s="63" t="str">
        <f t="shared" si="13"/>
        <v>https://portal.dnb.de/opac.htm?method=simpleSearch&amp;cqlMode=true&amp;query=idn%3D11285222</v>
      </c>
      <c r="E278" s="62" t="s">
        <v>1001</v>
      </c>
      <c r="F278" s="101" t="s">
        <v>934</v>
      </c>
      <c r="G278" s="68"/>
      <c r="H278" s="65"/>
      <c r="I278" s="68"/>
      <c r="J278" s="65"/>
      <c r="K278" s="65"/>
      <c r="L278" s="68"/>
      <c r="M278" s="68"/>
      <c r="N278" s="68"/>
      <c r="O278" s="68"/>
      <c r="P278" s="68"/>
      <c r="Q278" s="68"/>
      <c r="R278" s="68"/>
      <c r="S278" s="68"/>
      <c r="Y278" s="79"/>
      <c r="Z278" s="79"/>
      <c r="AC278" s="79"/>
      <c r="AW278" s="79"/>
      <c r="AX278" s="79"/>
      <c r="BD278" s="76">
        <f t="shared" si="14"/>
        <v>0</v>
      </c>
      <c r="CC278" s="76"/>
      <c r="CV278" s="76"/>
    </row>
    <row r="279" spans="1:101" ht="45" customHeight="1" x14ac:dyDescent="0.15">
      <c r="A279" s="68">
        <v>272</v>
      </c>
      <c r="B279" s="62" t="s">
        <v>1003</v>
      </c>
      <c r="C279" s="62" t="s">
        <v>1004</v>
      </c>
      <c r="D279" s="63" t="str">
        <f t="shared" si="13"/>
        <v>https://portal.dnb.de/opac.htm?method=simpleSearch&amp;cqlMode=true&amp;query=idn%3D100396205X</v>
      </c>
      <c r="E279" s="62" t="s">
        <v>1005</v>
      </c>
      <c r="F279" s="101"/>
      <c r="G279" s="68" t="s">
        <v>200</v>
      </c>
      <c r="H279" s="65" t="s">
        <v>40</v>
      </c>
      <c r="I279" s="68" t="s">
        <v>191</v>
      </c>
      <c r="J279" s="65" t="s">
        <v>201</v>
      </c>
      <c r="K279" s="65" t="s">
        <v>360</v>
      </c>
      <c r="L279" s="68"/>
      <c r="M279" s="68" t="s">
        <v>203</v>
      </c>
      <c r="N279" s="68" t="s">
        <v>237</v>
      </c>
      <c r="O279" s="68">
        <v>0</v>
      </c>
      <c r="P279" s="68"/>
      <c r="Q279" s="65"/>
      <c r="R279" s="68"/>
      <c r="S279" s="68"/>
      <c r="Y279" s="79" t="s">
        <v>39</v>
      </c>
      <c r="Z279" s="79"/>
      <c r="AC279" s="79" t="s">
        <v>56</v>
      </c>
      <c r="AI279" s="78" t="s">
        <v>29</v>
      </c>
      <c r="AW279" s="79">
        <v>60</v>
      </c>
      <c r="AX279" s="79"/>
      <c r="BC279" s="79" t="s">
        <v>197</v>
      </c>
      <c r="BD279" s="76">
        <f t="shared" si="14"/>
        <v>0</v>
      </c>
      <c r="BJ279" s="78" t="s">
        <v>205</v>
      </c>
      <c r="BK279" s="78" t="s">
        <v>196</v>
      </c>
      <c r="BO279" s="56" t="s">
        <v>1006</v>
      </c>
      <c r="CC279" s="76"/>
      <c r="CV279" s="76"/>
    </row>
    <row r="280" spans="1:101" ht="32.25" customHeight="1" x14ac:dyDescent="0.15">
      <c r="A280" s="68">
        <v>273</v>
      </c>
      <c r="B280" s="62" t="s">
        <v>1007</v>
      </c>
      <c r="C280" s="62">
        <v>12169234</v>
      </c>
      <c r="D280" s="63" t="str">
        <f t="shared" si="13"/>
        <v>https://portal.dnb.de/opac.htm?method=simpleSearch&amp;cqlMode=true&amp;query=idn%3D12169234</v>
      </c>
      <c r="E280" s="62" t="s">
        <v>1008</v>
      </c>
      <c r="F280" s="101" t="s">
        <v>934</v>
      </c>
      <c r="G280" s="68"/>
      <c r="H280" s="65"/>
      <c r="I280" s="68"/>
      <c r="J280" s="65"/>
      <c r="K280" s="65"/>
      <c r="L280" s="68"/>
      <c r="M280" s="68"/>
      <c r="N280" s="68"/>
      <c r="O280" s="68"/>
      <c r="P280" s="68"/>
      <c r="Q280" s="68"/>
      <c r="R280" s="65"/>
      <c r="S280" s="68"/>
      <c r="Y280" s="79"/>
      <c r="Z280" s="79"/>
      <c r="AC280" s="79"/>
      <c r="AW280" s="79"/>
      <c r="AX280" s="79"/>
      <c r="BD280" s="76">
        <f t="shared" si="14"/>
        <v>0</v>
      </c>
      <c r="CC280" s="76"/>
      <c r="CV280" s="76"/>
    </row>
    <row r="281" spans="1:101" ht="33.75" x14ac:dyDescent="0.15">
      <c r="A281" s="68">
        <v>274</v>
      </c>
      <c r="B281" s="62" t="s">
        <v>1007</v>
      </c>
      <c r="C281" s="62">
        <v>12169234</v>
      </c>
      <c r="D281" s="63" t="str">
        <f t="shared" si="13"/>
        <v>https://portal.dnb.de/opac.htm?method=simpleSearch&amp;cqlMode=true&amp;query=idn%3D12169234</v>
      </c>
      <c r="E281" s="62" t="s">
        <v>1009</v>
      </c>
      <c r="F281" s="62"/>
      <c r="G281" s="68" t="s">
        <v>200</v>
      </c>
      <c r="H281" s="65" t="s">
        <v>40</v>
      </c>
      <c r="I281" s="68" t="s">
        <v>191</v>
      </c>
      <c r="J281" s="65" t="s">
        <v>211</v>
      </c>
      <c r="K281" s="65" t="s">
        <v>59</v>
      </c>
      <c r="L281" s="68"/>
      <c r="M281" s="68" t="s">
        <v>146</v>
      </c>
      <c r="N281" s="68" t="s">
        <v>463</v>
      </c>
      <c r="O281" s="68">
        <v>0</v>
      </c>
      <c r="P281" s="68"/>
      <c r="Q281" s="68"/>
      <c r="R281" s="68"/>
      <c r="S281" s="68"/>
      <c r="X281" s="78" t="s">
        <v>196</v>
      </c>
      <c r="Y281" s="79" t="s">
        <v>39</v>
      </c>
      <c r="Z281" s="79"/>
      <c r="AC281" s="79" t="s">
        <v>60</v>
      </c>
      <c r="AI281" s="78" t="s">
        <v>29</v>
      </c>
      <c r="AW281" s="79" t="s">
        <v>72</v>
      </c>
      <c r="AX281" s="79" t="s">
        <v>941</v>
      </c>
      <c r="BC281" s="79" t="s">
        <v>197</v>
      </c>
      <c r="BD281" s="76">
        <f t="shared" si="14"/>
        <v>0</v>
      </c>
      <c r="BG281" s="78" t="s">
        <v>1010</v>
      </c>
      <c r="CC281" s="76"/>
      <c r="CV281" s="76"/>
    </row>
    <row r="282" spans="1:101" ht="22.5" customHeight="1" x14ac:dyDescent="0.15">
      <c r="A282" s="68">
        <v>275</v>
      </c>
      <c r="B282" s="62" t="s">
        <v>1011</v>
      </c>
      <c r="C282" s="62">
        <v>1003866549</v>
      </c>
      <c r="D282" s="63" t="str">
        <f t="shared" si="13"/>
        <v>https://portal.dnb.de/opac.htm?method=simpleSearch&amp;cqlMode=true&amp;query=idn%3D1003866549</v>
      </c>
      <c r="E282" s="62" t="s">
        <v>1012</v>
      </c>
      <c r="F282" s="62"/>
      <c r="G282" s="68" t="s">
        <v>200</v>
      </c>
      <c r="H282" s="65" t="s">
        <v>30</v>
      </c>
      <c r="I282" s="68" t="s">
        <v>191</v>
      </c>
      <c r="J282" s="65" t="s">
        <v>211</v>
      </c>
      <c r="K282" s="65" t="s">
        <v>1013</v>
      </c>
      <c r="L282" s="68"/>
      <c r="M282" s="68" t="s">
        <v>145</v>
      </c>
      <c r="N282" s="68" t="s">
        <v>221</v>
      </c>
      <c r="O282" s="68">
        <v>1</v>
      </c>
      <c r="P282" s="68"/>
      <c r="Q282" s="68"/>
      <c r="R282" s="68"/>
      <c r="S282" s="68"/>
      <c r="Y282" s="79" t="s">
        <v>29</v>
      </c>
      <c r="Z282" s="79"/>
      <c r="AC282" s="79" t="s">
        <v>60</v>
      </c>
      <c r="AI282" s="78" t="s">
        <v>29</v>
      </c>
      <c r="AW282" s="79" t="s">
        <v>72</v>
      </c>
      <c r="AX282" s="79" t="s">
        <v>1014</v>
      </c>
      <c r="AY282" s="78" t="s">
        <v>196</v>
      </c>
      <c r="AZ282" t="s">
        <v>1015</v>
      </c>
      <c r="BC282" s="79" t="s">
        <v>239</v>
      </c>
      <c r="BD282" s="76">
        <f t="shared" si="14"/>
        <v>2</v>
      </c>
      <c r="BF282" s="78" t="s">
        <v>223</v>
      </c>
      <c r="BL282" s="85" t="s">
        <v>1016</v>
      </c>
      <c r="BR282" s="78" t="s">
        <v>196</v>
      </c>
      <c r="CC282" s="76">
        <v>1.5</v>
      </c>
      <c r="CD282" s="85" t="s">
        <v>1017</v>
      </c>
      <c r="CV282" s="76">
        <v>0.5</v>
      </c>
      <c r="CW282" s="85" t="s">
        <v>1018</v>
      </c>
    </row>
    <row r="283" spans="1:101" ht="45" customHeight="1" x14ac:dyDescent="0.15">
      <c r="A283" s="68">
        <v>276</v>
      </c>
      <c r="B283" s="62" t="s">
        <v>1019</v>
      </c>
      <c r="C283" s="62">
        <v>1005798427</v>
      </c>
      <c r="D283" s="63" t="str">
        <f t="shared" si="13"/>
        <v>https://portal.dnb.de/opac.htm?method=simpleSearch&amp;cqlMode=true&amp;query=idn%3D1005798427</v>
      </c>
      <c r="E283" s="62" t="s">
        <v>1020</v>
      </c>
      <c r="F283" s="62"/>
      <c r="G283" s="68" t="s">
        <v>200</v>
      </c>
      <c r="H283" s="65" t="s">
        <v>40</v>
      </c>
      <c r="I283" s="68" t="s">
        <v>191</v>
      </c>
      <c r="J283" s="65" t="s">
        <v>192</v>
      </c>
      <c r="K283" s="65"/>
      <c r="L283" s="68"/>
      <c r="M283" s="68" t="s">
        <v>145</v>
      </c>
      <c r="N283" s="68" t="s">
        <v>221</v>
      </c>
      <c r="O283" s="68">
        <v>0</v>
      </c>
      <c r="P283" s="68"/>
      <c r="Q283" s="68"/>
      <c r="R283" s="68"/>
      <c r="S283" s="68"/>
      <c r="X283" s="78" t="s">
        <v>196</v>
      </c>
      <c r="Y283" s="79" t="s">
        <v>39</v>
      </c>
      <c r="Z283" s="79"/>
      <c r="AC283" s="79" t="s">
        <v>56</v>
      </c>
      <c r="AI283" s="78" t="s">
        <v>29</v>
      </c>
      <c r="AM283" s="78" t="s">
        <v>196</v>
      </c>
      <c r="AU283" s="78">
        <v>0</v>
      </c>
      <c r="AV283" s="78" t="s">
        <v>196</v>
      </c>
      <c r="AW283" s="79">
        <v>45</v>
      </c>
      <c r="AX283" s="79"/>
      <c r="AY283" s="78" t="s">
        <v>196</v>
      </c>
      <c r="AZ283" t="s">
        <v>1021</v>
      </c>
      <c r="BC283" s="79" t="s">
        <v>197</v>
      </c>
      <c r="BD283" s="76">
        <f t="shared" si="14"/>
        <v>0</v>
      </c>
      <c r="BF283" s="78" t="s">
        <v>1022</v>
      </c>
      <c r="BL283" s="85" t="s">
        <v>1023</v>
      </c>
      <c r="CC283" s="76"/>
      <c r="CV283" s="76"/>
    </row>
    <row r="284" spans="1:101" ht="22.5" customHeight="1" x14ac:dyDescent="0.15">
      <c r="A284" s="68">
        <v>277</v>
      </c>
      <c r="B284" s="62" t="s">
        <v>1024</v>
      </c>
      <c r="C284" s="62">
        <v>1003970923</v>
      </c>
      <c r="D284" s="63" t="str">
        <f t="shared" si="13"/>
        <v>https://portal.dnb.de/opac.htm?method=simpleSearch&amp;cqlMode=true&amp;query=idn%3D1003970923</v>
      </c>
      <c r="E284" s="62" t="s">
        <v>1025</v>
      </c>
      <c r="F284" s="62"/>
      <c r="G284" s="68" t="s">
        <v>200</v>
      </c>
      <c r="H284" s="65" t="s">
        <v>44</v>
      </c>
      <c r="I284" s="68" t="s">
        <v>191</v>
      </c>
      <c r="J284" s="65" t="s">
        <v>201</v>
      </c>
      <c r="K284" s="65" t="s">
        <v>59</v>
      </c>
      <c r="L284" s="68"/>
      <c r="M284" s="68" t="s">
        <v>203</v>
      </c>
      <c r="N284" s="68" t="s">
        <v>237</v>
      </c>
      <c r="O284" s="68">
        <v>0</v>
      </c>
      <c r="P284" s="68"/>
      <c r="Q284" s="68"/>
      <c r="R284" s="68"/>
      <c r="S284" s="68"/>
      <c r="Y284" s="79" t="s">
        <v>37</v>
      </c>
      <c r="Z284" s="79"/>
      <c r="AC284" s="79" t="s">
        <v>58</v>
      </c>
      <c r="AI284" s="78" t="s">
        <v>29</v>
      </c>
      <c r="AW284" s="79">
        <v>110</v>
      </c>
      <c r="AX284" s="79"/>
      <c r="BC284" s="79" t="s">
        <v>197</v>
      </c>
      <c r="BD284" s="76">
        <f t="shared" si="14"/>
        <v>0</v>
      </c>
      <c r="BJ284" s="78" t="s">
        <v>205</v>
      </c>
      <c r="BK284" s="78" t="s">
        <v>196</v>
      </c>
      <c r="BO284" s="56" t="s">
        <v>206</v>
      </c>
      <c r="CC284" s="76"/>
      <c r="CV284" s="76"/>
    </row>
    <row r="285" spans="1:101" x14ac:dyDescent="0.15">
      <c r="A285" s="68">
        <v>278</v>
      </c>
      <c r="B285" s="62" t="s">
        <v>1026</v>
      </c>
      <c r="C285" s="62">
        <v>1003825265</v>
      </c>
      <c r="D285" s="63" t="str">
        <f t="shared" ref="D285:D316" si="15">HYPERLINK(CONCATENATE("https://portal.dnb.de/opac.htm?method=simpleSearch&amp;cqlMode=true&amp;query=idn%3D",C285))</f>
        <v>https://portal.dnb.de/opac.htm?method=simpleSearch&amp;cqlMode=true&amp;query=idn%3D1003825265</v>
      </c>
      <c r="E285" s="62" t="s">
        <v>1027</v>
      </c>
      <c r="F285" s="62"/>
      <c r="G285" s="68" t="s">
        <v>200</v>
      </c>
      <c r="H285" s="65" t="s">
        <v>40</v>
      </c>
      <c r="I285" s="68" t="s">
        <v>191</v>
      </c>
      <c r="J285" s="65" t="s">
        <v>192</v>
      </c>
      <c r="K285" s="65" t="s">
        <v>335</v>
      </c>
      <c r="L285" s="68"/>
      <c r="M285" s="68" t="s">
        <v>203</v>
      </c>
      <c r="N285" s="68" t="s">
        <v>237</v>
      </c>
      <c r="O285" s="68">
        <v>0</v>
      </c>
      <c r="P285" s="68"/>
      <c r="Q285" s="68"/>
      <c r="R285" s="68"/>
      <c r="S285" s="68"/>
      <c r="X285" s="78" t="s">
        <v>196</v>
      </c>
      <c r="Y285" s="79" t="s">
        <v>37</v>
      </c>
      <c r="Z285" s="79"/>
      <c r="AC285" s="79" t="s">
        <v>54</v>
      </c>
      <c r="AI285" s="78" t="s">
        <v>29</v>
      </c>
      <c r="AM285" s="78" t="s">
        <v>196</v>
      </c>
      <c r="AU285" s="78">
        <v>0</v>
      </c>
      <c r="AV285" s="78" t="s">
        <v>196</v>
      </c>
      <c r="AW285" s="79">
        <v>45</v>
      </c>
      <c r="AX285" s="79"/>
      <c r="BC285" s="79" t="s">
        <v>197</v>
      </c>
      <c r="BD285" s="76">
        <f t="shared" si="14"/>
        <v>0</v>
      </c>
      <c r="BJ285" s="78" t="s">
        <v>205</v>
      </c>
      <c r="BK285" s="78" t="s">
        <v>196</v>
      </c>
      <c r="CC285" s="76"/>
      <c r="CV285" s="76"/>
    </row>
    <row r="286" spans="1:101" ht="22.5" customHeight="1" x14ac:dyDescent="0.15">
      <c r="A286" s="68">
        <v>279</v>
      </c>
      <c r="B286" s="62" t="s">
        <v>1028</v>
      </c>
      <c r="C286" s="62">
        <v>1003964966</v>
      </c>
      <c r="D286" s="63" t="str">
        <f t="shared" si="15"/>
        <v>https://portal.dnb.de/opac.htm?method=simpleSearch&amp;cqlMode=true&amp;query=idn%3D1003964966</v>
      </c>
      <c r="E286" s="62" t="s">
        <v>1029</v>
      </c>
      <c r="F286" s="62"/>
      <c r="G286" s="68" t="s">
        <v>200</v>
      </c>
      <c r="H286" s="65" t="s">
        <v>40</v>
      </c>
      <c r="I286" s="68" t="s">
        <v>191</v>
      </c>
      <c r="J286" s="65" t="s">
        <v>201</v>
      </c>
      <c r="K286" s="65" t="s">
        <v>360</v>
      </c>
      <c r="L286" s="68"/>
      <c r="M286" s="68" t="s">
        <v>145</v>
      </c>
      <c r="N286" s="68" t="s">
        <v>221</v>
      </c>
      <c r="O286" s="68">
        <v>0</v>
      </c>
      <c r="P286" s="68"/>
      <c r="Q286" s="68"/>
      <c r="R286" s="68"/>
      <c r="S286" s="68"/>
      <c r="Y286" s="79" t="s">
        <v>39</v>
      </c>
      <c r="Z286" s="79"/>
      <c r="AB286" s="78" t="s">
        <v>196</v>
      </c>
      <c r="AC286" s="79" t="s">
        <v>54</v>
      </c>
      <c r="AI286" s="78" t="s">
        <v>29</v>
      </c>
      <c r="AN286" s="78" t="s">
        <v>196</v>
      </c>
      <c r="AW286" s="79">
        <v>110</v>
      </c>
      <c r="AX286" s="79"/>
      <c r="BA286" s="78" t="s">
        <v>196</v>
      </c>
      <c r="BC286" s="79" t="s">
        <v>197</v>
      </c>
      <c r="BD286" s="76">
        <f t="shared" si="14"/>
        <v>0</v>
      </c>
      <c r="BF286" s="78" t="s">
        <v>223</v>
      </c>
      <c r="CC286" s="76"/>
      <c r="CV286" s="76"/>
    </row>
    <row r="287" spans="1:101" ht="33.75" customHeight="1" x14ac:dyDescent="0.15">
      <c r="A287" s="68">
        <v>280</v>
      </c>
      <c r="B287" s="62" t="s">
        <v>1030</v>
      </c>
      <c r="C287" s="62">
        <v>1003991246</v>
      </c>
      <c r="D287" s="63" t="str">
        <f t="shared" si="15"/>
        <v>https://portal.dnb.de/opac.htm?method=simpleSearch&amp;cqlMode=true&amp;query=idn%3D1003991246</v>
      </c>
      <c r="E287" s="62" t="s">
        <v>1031</v>
      </c>
      <c r="F287" s="62"/>
      <c r="G287" s="68" t="s">
        <v>200</v>
      </c>
      <c r="H287" s="65" t="s">
        <v>40</v>
      </c>
      <c r="I287" s="68" t="s">
        <v>191</v>
      </c>
      <c r="J287" s="65" t="s">
        <v>211</v>
      </c>
      <c r="K287" s="65" t="s">
        <v>360</v>
      </c>
      <c r="L287" s="68"/>
      <c r="M287" s="68" t="s">
        <v>203</v>
      </c>
      <c r="N287" s="68" t="s">
        <v>237</v>
      </c>
      <c r="O287" s="68">
        <v>0</v>
      </c>
      <c r="P287" s="68"/>
      <c r="Q287" s="68"/>
      <c r="R287" s="68"/>
      <c r="S287" s="68"/>
      <c r="Y287" s="79" t="s">
        <v>39</v>
      </c>
      <c r="Z287" s="79"/>
      <c r="AC287" s="79" t="s">
        <v>56</v>
      </c>
      <c r="AI287" s="78" t="s">
        <v>29</v>
      </c>
      <c r="AW287" s="79">
        <v>110</v>
      </c>
      <c r="AX287" s="79"/>
      <c r="BC287" s="79" t="s">
        <v>197</v>
      </c>
      <c r="BD287" s="76">
        <f t="shared" si="14"/>
        <v>0</v>
      </c>
      <c r="BG287" s="78" t="s">
        <v>1010</v>
      </c>
      <c r="BK287" s="78" t="s">
        <v>196</v>
      </c>
      <c r="BL287" s="85" t="s">
        <v>1032</v>
      </c>
      <c r="BO287" s="56" t="s">
        <v>1033</v>
      </c>
      <c r="CC287" s="76"/>
      <c r="CV287" s="76"/>
    </row>
    <row r="288" spans="1:101" ht="33.75" customHeight="1" x14ac:dyDescent="0.15">
      <c r="A288" s="68">
        <v>281</v>
      </c>
      <c r="B288" s="62" t="s">
        <v>1034</v>
      </c>
      <c r="C288" s="62">
        <v>1003936539</v>
      </c>
      <c r="D288" s="63" t="str">
        <f t="shared" si="15"/>
        <v>https://portal.dnb.de/opac.htm?method=simpleSearch&amp;cqlMode=true&amp;query=idn%3D1003936539</v>
      </c>
      <c r="E288" s="62" t="s">
        <v>1035</v>
      </c>
      <c r="F288" s="62"/>
      <c r="G288" s="68" t="s">
        <v>200</v>
      </c>
      <c r="H288" s="65" t="s">
        <v>40</v>
      </c>
      <c r="I288" s="68" t="s">
        <v>191</v>
      </c>
      <c r="J288" s="65" t="s">
        <v>201</v>
      </c>
      <c r="K288" s="65" t="s">
        <v>325</v>
      </c>
      <c r="L288" s="68"/>
      <c r="M288" s="68" t="s">
        <v>203</v>
      </c>
      <c r="N288" s="68" t="s">
        <v>237</v>
      </c>
      <c r="O288" s="68">
        <v>1</v>
      </c>
      <c r="P288" s="68"/>
      <c r="Q288" s="68"/>
      <c r="R288" s="68"/>
      <c r="S288" s="68"/>
      <c r="X288" s="78" t="s">
        <v>196</v>
      </c>
      <c r="Y288" s="79" t="s">
        <v>39</v>
      </c>
      <c r="Z288" s="79"/>
      <c r="AC288" s="79" t="s">
        <v>54</v>
      </c>
      <c r="AI288" s="78" t="s">
        <v>29</v>
      </c>
      <c r="AU288" s="78">
        <v>4</v>
      </c>
      <c r="AW288" s="79">
        <v>110</v>
      </c>
      <c r="AX288" s="79"/>
      <c r="BC288" s="79" t="s">
        <v>197</v>
      </c>
      <c r="BD288" s="76">
        <f t="shared" si="14"/>
        <v>0</v>
      </c>
      <c r="BJ288" s="78" t="s">
        <v>205</v>
      </c>
      <c r="BK288" s="78" t="s">
        <v>196</v>
      </c>
      <c r="CC288" s="76"/>
      <c r="CV288" s="76"/>
    </row>
    <row r="289" spans="1:100" x14ac:dyDescent="0.15">
      <c r="A289" s="68">
        <v>282</v>
      </c>
      <c r="B289" s="68" t="s">
        <v>1036</v>
      </c>
      <c r="C289" s="68">
        <v>1066844291</v>
      </c>
      <c r="D289" s="63" t="str">
        <f t="shared" si="15"/>
        <v>https://portal.dnb.de/opac.htm?method=simpleSearch&amp;cqlMode=true&amp;query=idn%3D1066844291</v>
      </c>
      <c r="E289" s="68" t="s">
        <v>1037</v>
      </c>
      <c r="F289" s="68"/>
      <c r="G289" s="68" t="s">
        <v>200</v>
      </c>
      <c r="H289" s="65" t="s">
        <v>32</v>
      </c>
      <c r="I289" s="68" t="s">
        <v>191</v>
      </c>
      <c r="J289" s="65"/>
      <c r="K289" s="65" t="s">
        <v>808</v>
      </c>
      <c r="L289" s="68" t="s">
        <v>194</v>
      </c>
      <c r="M289" s="68"/>
      <c r="N289" s="68" t="s">
        <v>204</v>
      </c>
      <c r="O289" s="68">
        <v>1</v>
      </c>
      <c r="P289" s="68"/>
      <c r="Q289" s="68"/>
      <c r="R289" s="68"/>
      <c r="S289" s="68"/>
      <c r="X289" s="78" t="s">
        <v>196</v>
      </c>
      <c r="Y289" s="79" t="s">
        <v>31</v>
      </c>
      <c r="Z289" s="79"/>
      <c r="AC289" s="79" t="s">
        <v>54</v>
      </c>
      <c r="AI289" s="78" t="s">
        <v>29</v>
      </c>
      <c r="AL289" s="78" t="s">
        <v>196</v>
      </c>
      <c r="AS289" s="78" t="s">
        <v>69</v>
      </c>
      <c r="AT289" s="78" t="s">
        <v>196</v>
      </c>
      <c r="AW289" s="79">
        <v>180</v>
      </c>
      <c r="AX289" s="79"/>
      <c r="BC289" s="79" t="s">
        <v>197</v>
      </c>
      <c r="BD289" s="76">
        <f t="shared" si="14"/>
        <v>0</v>
      </c>
      <c r="BK289" s="78" t="s">
        <v>196</v>
      </c>
      <c r="BL289" s="85" t="s">
        <v>1038</v>
      </c>
      <c r="BO289" s="56" t="s">
        <v>1039</v>
      </c>
      <c r="CC289" s="76"/>
      <c r="CV289" s="76"/>
    </row>
    <row r="290" spans="1:100" ht="33.75" customHeight="1" x14ac:dyDescent="0.15">
      <c r="A290" s="68">
        <v>283</v>
      </c>
      <c r="B290" s="62" t="s">
        <v>1040</v>
      </c>
      <c r="C290" s="62">
        <v>1003826415</v>
      </c>
      <c r="D290" s="63" t="str">
        <f t="shared" si="15"/>
        <v>https://portal.dnb.de/opac.htm?method=simpleSearch&amp;cqlMode=true&amp;query=idn%3D1003826415</v>
      </c>
      <c r="E290" s="62" t="s">
        <v>1041</v>
      </c>
      <c r="F290" s="62"/>
      <c r="G290" s="68" t="s">
        <v>200</v>
      </c>
      <c r="H290" s="65" t="s">
        <v>40</v>
      </c>
      <c r="I290" s="68" t="s">
        <v>191</v>
      </c>
      <c r="J290" s="65" t="s">
        <v>201</v>
      </c>
      <c r="K290" s="65" t="s">
        <v>354</v>
      </c>
      <c r="L290" s="68"/>
      <c r="M290" s="68" t="s">
        <v>146</v>
      </c>
      <c r="N290" s="68" t="s">
        <v>221</v>
      </c>
      <c r="O290" s="68">
        <v>1</v>
      </c>
      <c r="P290" s="68"/>
      <c r="Q290" s="68"/>
      <c r="R290" s="68"/>
      <c r="S290" s="68"/>
      <c r="X290" s="78" t="s">
        <v>196</v>
      </c>
      <c r="Y290" s="79" t="s">
        <v>39</v>
      </c>
      <c r="Z290" s="79"/>
      <c r="AB290" s="78" t="s">
        <v>196</v>
      </c>
      <c r="AC290" s="79" t="s">
        <v>56</v>
      </c>
      <c r="AI290" s="78" t="s">
        <v>29</v>
      </c>
      <c r="AU290" s="78">
        <v>2</v>
      </c>
      <c r="AW290" s="79">
        <v>110</v>
      </c>
      <c r="AX290" s="79"/>
      <c r="BC290" s="79" t="s">
        <v>197</v>
      </c>
      <c r="BD290" s="76">
        <f t="shared" si="14"/>
        <v>0</v>
      </c>
      <c r="BG290" s="78" t="s">
        <v>230</v>
      </c>
      <c r="BJ290" s="79" t="s">
        <v>231</v>
      </c>
      <c r="CC290" s="76"/>
      <c r="CV290" s="76"/>
    </row>
    <row r="291" spans="1:100" ht="22.5" customHeight="1" x14ac:dyDescent="0.15">
      <c r="A291" s="68">
        <v>284</v>
      </c>
      <c r="B291" s="62" t="s">
        <v>1042</v>
      </c>
      <c r="C291" s="62">
        <v>1003872751</v>
      </c>
      <c r="D291" s="63" t="str">
        <f t="shared" si="15"/>
        <v>https://portal.dnb.de/opac.htm?method=simpleSearch&amp;cqlMode=true&amp;query=idn%3D1003872751</v>
      </c>
      <c r="E291" s="62" t="s">
        <v>1043</v>
      </c>
      <c r="F291" s="62"/>
      <c r="G291" s="68" t="s">
        <v>200</v>
      </c>
      <c r="H291" s="65" t="s">
        <v>711</v>
      </c>
      <c r="I291" s="68" t="s">
        <v>191</v>
      </c>
      <c r="J291" s="65" t="s">
        <v>201</v>
      </c>
      <c r="K291" s="65" t="s">
        <v>416</v>
      </c>
      <c r="L291" s="68"/>
      <c r="M291" s="68" t="s">
        <v>145</v>
      </c>
      <c r="N291" s="68" t="s">
        <v>221</v>
      </c>
      <c r="O291" s="68">
        <v>0</v>
      </c>
      <c r="P291" s="68"/>
      <c r="Q291" s="68"/>
      <c r="R291" s="68"/>
      <c r="S291" s="68"/>
      <c r="X291" s="78" t="s">
        <v>196</v>
      </c>
      <c r="Y291" s="79" t="s">
        <v>43</v>
      </c>
      <c r="Z291" s="79"/>
      <c r="AB291" s="78" t="s">
        <v>196</v>
      </c>
      <c r="AC291" s="79" t="s">
        <v>60</v>
      </c>
      <c r="AD291" s="78" t="s">
        <v>196</v>
      </c>
      <c r="AI291" s="78" t="s">
        <v>29</v>
      </c>
      <c r="AW291" s="79">
        <v>110</v>
      </c>
      <c r="AX291" s="79"/>
      <c r="BA291" s="78" t="s">
        <v>196</v>
      </c>
      <c r="BC291" s="79" t="s">
        <v>197</v>
      </c>
      <c r="BD291" s="76">
        <f t="shared" si="14"/>
        <v>0</v>
      </c>
      <c r="BF291" s="78" t="s">
        <v>223</v>
      </c>
      <c r="CC291" s="76"/>
      <c r="CV291" s="76"/>
    </row>
    <row r="292" spans="1:100" x14ac:dyDescent="0.15">
      <c r="A292" s="68">
        <v>285</v>
      </c>
      <c r="B292" s="62" t="s">
        <v>1044</v>
      </c>
      <c r="C292" s="62">
        <v>1003801838</v>
      </c>
      <c r="D292" s="63" t="str">
        <f t="shared" si="15"/>
        <v>https://portal.dnb.de/opac.htm?method=simpleSearch&amp;cqlMode=true&amp;query=idn%3D1003801838</v>
      </c>
      <c r="E292" s="62" t="s">
        <v>1045</v>
      </c>
      <c r="F292" s="62"/>
      <c r="G292" s="68" t="s">
        <v>200</v>
      </c>
      <c r="H292" s="65" t="s">
        <v>30</v>
      </c>
      <c r="I292" s="68" t="s">
        <v>191</v>
      </c>
      <c r="J292" s="65" t="s">
        <v>211</v>
      </c>
      <c r="K292" s="65"/>
      <c r="L292" s="68"/>
      <c r="M292" s="68"/>
      <c r="N292" s="68" t="s">
        <v>195</v>
      </c>
      <c r="O292" s="68">
        <v>0</v>
      </c>
      <c r="P292" s="68"/>
      <c r="Q292" s="68"/>
      <c r="R292" s="68"/>
      <c r="S292" s="68"/>
      <c r="Y292" s="79" t="s">
        <v>29</v>
      </c>
      <c r="Z292" s="79"/>
      <c r="AC292" s="79" t="s">
        <v>60</v>
      </c>
      <c r="AI292" s="78" t="s">
        <v>29</v>
      </c>
      <c r="AW292" s="79">
        <v>110</v>
      </c>
      <c r="AX292" s="79"/>
      <c r="BC292" s="79" t="s">
        <v>197</v>
      </c>
      <c r="BD292" s="76">
        <f t="shared" si="14"/>
        <v>0</v>
      </c>
      <c r="CC292" s="76"/>
      <c r="CV292" s="76"/>
    </row>
    <row r="293" spans="1:100" x14ac:dyDescent="0.15">
      <c r="A293" s="68">
        <v>286</v>
      </c>
      <c r="B293" s="62" t="s">
        <v>1046</v>
      </c>
      <c r="C293" s="62">
        <v>1003966098</v>
      </c>
      <c r="D293" s="63" t="str">
        <f t="shared" si="15"/>
        <v>https://portal.dnb.de/opac.htm?method=simpleSearch&amp;cqlMode=true&amp;query=idn%3D1003966098</v>
      </c>
      <c r="E293" s="62" t="s">
        <v>1047</v>
      </c>
      <c r="F293" s="62"/>
      <c r="G293" s="68" t="s">
        <v>200</v>
      </c>
      <c r="H293" s="65" t="s">
        <v>32</v>
      </c>
      <c r="I293" s="68" t="s">
        <v>191</v>
      </c>
      <c r="J293" s="65" t="s">
        <v>211</v>
      </c>
      <c r="K293" s="65"/>
      <c r="L293" s="68"/>
      <c r="M293" s="68" t="s">
        <v>203</v>
      </c>
      <c r="N293" s="68" t="s">
        <v>237</v>
      </c>
      <c r="O293" s="68">
        <v>2</v>
      </c>
      <c r="P293" s="68"/>
      <c r="Q293" s="68"/>
      <c r="R293" s="68"/>
      <c r="S293" s="68"/>
      <c r="Y293" s="79" t="s">
        <v>31</v>
      </c>
      <c r="Z293" s="79"/>
      <c r="AC293" s="79" t="s">
        <v>54</v>
      </c>
      <c r="AI293" s="78" t="s">
        <v>29</v>
      </c>
      <c r="AW293" s="79">
        <v>110</v>
      </c>
      <c r="AX293" s="79"/>
      <c r="BC293" s="79" t="s">
        <v>239</v>
      </c>
      <c r="BD293" s="76">
        <f t="shared" si="14"/>
        <v>1</v>
      </c>
      <c r="BJ293" s="78" t="s">
        <v>205</v>
      </c>
      <c r="BK293" s="78" t="s">
        <v>196</v>
      </c>
      <c r="BL293" s="85" t="s">
        <v>1038</v>
      </c>
      <c r="BO293" s="56" t="s">
        <v>1039</v>
      </c>
      <c r="BT293" s="78" t="s">
        <v>196</v>
      </c>
      <c r="CA293" s="78" t="s">
        <v>80</v>
      </c>
      <c r="CC293" s="76">
        <v>0.5</v>
      </c>
      <c r="CJ293" s="78" t="s">
        <v>196</v>
      </c>
      <c r="CV293" s="76">
        <v>0.5</v>
      </c>
    </row>
    <row r="294" spans="1:100" x14ac:dyDescent="0.15">
      <c r="A294" s="68">
        <v>287</v>
      </c>
      <c r="B294" s="62" t="s">
        <v>1048</v>
      </c>
      <c r="C294" s="62">
        <v>1003856543</v>
      </c>
      <c r="D294" s="63" t="str">
        <f t="shared" si="15"/>
        <v>https://portal.dnb.de/opac.htm?method=simpleSearch&amp;cqlMode=true&amp;query=idn%3D1003856543</v>
      </c>
      <c r="E294" s="62" t="s">
        <v>1049</v>
      </c>
      <c r="F294" s="62"/>
      <c r="G294" s="68" t="s">
        <v>200</v>
      </c>
      <c r="H294" s="65" t="s">
        <v>30</v>
      </c>
      <c r="I294" s="68" t="s">
        <v>191</v>
      </c>
      <c r="J294" s="65" t="s">
        <v>211</v>
      </c>
      <c r="K294" s="65" t="s">
        <v>59</v>
      </c>
      <c r="L294" s="68"/>
      <c r="M294" s="68"/>
      <c r="N294" s="68" t="s">
        <v>195</v>
      </c>
      <c r="O294" s="68">
        <v>0</v>
      </c>
      <c r="P294" s="68"/>
      <c r="Q294" s="68"/>
      <c r="R294" s="68"/>
      <c r="S294" s="68"/>
      <c r="Y294" s="79" t="s">
        <v>29</v>
      </c>
      <c r="Z294" s="79"/>
      <c r="AC294" s="79" t="s">
        <v>60</v>
      </c>
      <c r="AI294" s="78" t="s">
        <v>29</v>
      </c>
      <c r="AW294" s="79">
        <v>180</v>
      </c>
      <c r="AX294" s="79"/>
      <c r="BC294" s="79" t="s">
        <v>197</v>
      </c>
      <c r="BD294" s="76">
        <f t="shared" si="14"/>
        <v>0</v>
      </c>
      <c r="CC294" s="76"/>
      <c r="CV294" s="76"/>
    </row>
    <row r="295" spans="1:100" ht="22.5" customHeight="1" x14ac:dyDescent="0.15">
      <c r="A295" s="68">
        <v>288</v>
      </c>
      <c r="B295" s="62" t="s">
        <v>1050</v>
      </c>
      <c r="C295" s="62">
        <v>1066956480</v>
      </c>
      <c r="D295" s="63" t="str">
        <f t="shared" si="15"/>
        <v>https://portal.dnb.de/opac.htm?method=simpleSearch&amp;cqlMode=true&amp;query=idn%3D1066956480</v>
      </c>
      <c r="E295" s="62" t="s">
        <v>1051</v>
      </c>
      <c r="F295" s="62"/>
      <c r="G295" s="68" t="s">
        <v>200</v>
      </c>
      <c r="H295" s="65" t="s">
        <v>30</v>
      </c>
      <c r="I295" s="68" t="s">
        <v>191</v>
      </c>
      <c r="J295" s="65" t="s">
        <v>201</v>
      </c>
      <c r="K295" s="65" t="s">
        <v>435</v>
      </c>
      <c r="L295" s="68" t="s">
        <v>194</v>
      </c>
      <c r="M295" s="68"/>
      <c r="N295" s="68" t="s">
        <v>195</v>
      </c>
      <c r="O295" s="68">
        <v>0</v>
      </c>
      <c r="P295" s="68"/>
      <c r="Q295" s="68" t="s">
        <v>302</v>
      </c>
      <c r="R295" s="68"/>
      <c r="S295" s="68"/>
      <c r="Y295" s="79" t="s">
        <v>29</v>
      </c>
      <c r="Z295" s="79"/>
      <c r="AC295" s="79" t="s">
        <v>60</v>
      </c>
      <c r="AI295" s="78" t="s">
        <v>29</v>
      </c>
      <c r="AM295" s="78" t="s">
        <v>196</v>
      </c>
      <c r="AW295" s="79">
        <v>110</v>
      </c>
      <c r="AX295" s="79"/>
      <c r="BC295" s="79" t="s">
        <v>197</v>
      </c>
      <c r="BD295" s="76">
        <f t="shared" si="14"/>
        <v>0</v>
      </c>
      <c r="CC295" s="76"/>
      <c r="CV295" s="76"/>
    </row>
    <row r="296" spans="1:100" ht="33.75" customHeight="1" x14ac:dyDescent="0.15">
      <c r="A296" s="68">
        <v>289</v>
      </c>
      <c r="B296" s="62" t="s">
        <v>1052</v>
      </c>
      <c r="C296" s="62">
        <v>1003866573</v>
      </c>
      <c r="D296" s="63" t="str">
        <f t="shared" si="15"/>
        <v>https://portal.dnb.de/opac.htm?method=simpleSearch&amp;cqlMode=true&amp;query=idn%3D1003866573</v>
      </c>
      <c r="E296" s="62" t="s">
        <v>1053</v>
      </c>
      <c r="F296" s="62"/>
      <c r="G296" s="68" t="s">
        <v>200</v>
      </c>
      <c r="H296" s="65" t="s">
        <v>44</v>
      </c>
      <c r="I296" s="68" t="s">
        <v>191</v>
      </c>
      <c r="J296" s="65" t="s">
        <v>201</v>
      </c>
      <c r="K296" s="65" t="s">
        <v>1054</v>
      </c>
      <c r="L296" s="68"/>
      <c r="M296" s="68" t="s">
        <v>203</v>
      </c>
      <c r="N296" s="68" t="s">
        <v>237</v>
      </c>
      <c r="O296" s="68">
        <v>1</v>
      </c>
      <c r="P296" s="68"/>
      <c r="Q296" s="68"/>
      <c r="R296" s="68"/>
      <c r="S296" s="68"/>
      <c r="Y296" s="79" t="s">
        <v>43</v>
      </c>
      <c r="Z296" s="79"/>
      <c r="AC296" s="79" t="s">
        <v>58</v>
      </c>
      <c r="AD296" s="78" t="s">
        <v>196</v>
      </c>
      <c r="AI296" s="78" t="s">
        <v>29</v>
      </c>
      <c r="AP296" s="78" t="s">
        <v>196</v>
      </c>
      <c r="AQ296" s="79" t="s">
        <v>1055</v>
      </c>
      <c r="AW296" s="79">
        <v>80</v>
      </c>
      <c r="AX296" s="79"/>
      <c r="BC296" s="79" t="s">
        <v>239</v>
      </c>
      <c r="BD296" s="76">
        <f t="shared" si="14"/>
        <v>2.5</v>
      </c>
      <c r="BJ296" s="78" t="s">
        <v>205</v>
      </c>
      <c r="BK296" s="78" t="s">
        <v>196</v>
      </c>
      <c r="BL296" s="85" t="s">
        <v>1056</v>
      </c>
      <c r="BO296" s="56" t="s">
        <v>206</v>
      </c>
      <c r="CC296" s="76"/>
      <c r="CM296" s="78" t="s">
        <v>196</v>
      </c>
      <c r="CP296" s="78" t="s">
        <v>196</v>
      </c>
      <c r="CQ296" s="78" t="s">
        <v>196</v>
      </c>
      <c r="CV296" s="76">
        <v>2.5</v>
      </c>
    </row>
    <row r="297" spans="1:100" ht="22.5" customHeight="1" x14ac:dyDescent="0.15">
      <c r="A297" s="68">
        <v>290</v>
      </c>
      <c r="B297" s="62" t="s">
        <v>1057</v>
      </c>
      <c r="C297" s="62">
        <v>1066942153</v>
      </c>
      <c r="D297" s="63" t="str">
        <f t="shared" si="15"/>
        <v>https://portal.dnb.de/opac.htm?method=simpleSearch&amp;cqlMode=true&amp;query=idn%3D1066942153</v>
      </c>
      <c r="E297" s="62" t="s">
        <v>1058</v>
      </c>
      <c r="F297" s="62"/>
      <c r="G297" s="68" t="s">
        <v>200</v>
      </c>
      <c r="H297" s="65" t="s">
        <v>30</v>
      </c>
      <c r="I297" s="68" t="s">
        <v>191</v>
      </c>
      <c r="J297" s="65" t="s">
        <v>201</v>
      </c>
      <c r="K297" s="65" t="s">
        <v>435</v>
      </c>
      <c r="L297" s="68" t="s">
        <v>194</v>
      </c>
      <c r="M297" s="68"/>
      <c r="N297" s="68" t="s">
        <v>195</v>
      </c>
      <c r="O297" s="68">
        <v>0</v>
      </c>
      <c r="P297" s="68"/>
      <c r="Q297" s="68"/>
      <c r="R297" s="68"/>
      <c r="S297" s="68"/>
      <c r="Y297" s="79" t="s">
        <v>29</v>
      </c>
      <c r="Z297" s="79"/>
      <c r="AC297" s="79" t="s">
        <v>60</v>
      </c>
      <c r="AI297" s="78" t="s">
        <v>29</v>
      </c>
      <c r="AW297" s="79">
        <v>110</v>
      </c>
      <c r="AX297" s="79"/>
      <c r="BC297" s="79" t="s">
        <v>197</v>
      </c>
      <c r="BD297" s="76">
        <f t="shared" si="14"/>
        <v>0</v>
      </c>
      <c r="CC297" s="76"/>
      <c r="CV297" s="76"/>
    </row>
    <row r="298" spans="1:100" ht="22.5" customHeight="1" x14ac:dyDescent="0.15">
      <c r="A298" s="68">
        <v>291</v>
      </c>
      <c r="B298" s="62" t="s">
        <v>1059</v>
      </c>
      <c r="C298" s="62">
        <v>1066957134</v>
      </c>
      <c r="D298" s="63" t="str">
        <f t="shared" si="15"/>
        <v>https://portal.dnb.de/opac.htm?method=simpleSearch&amp;cqlMode=true&amp;query=idn%3D1066957134</v>
      </c>
      <c r="E298" s="62" t="s">
        <v>1060</v>
      </c>
      <c r="F298" s="62"/>
      <c r="G298" s="68" t="s">
        <v>200</v>
      </c>
      <c r="H298" s="65" t="s">
        <v>32</v>
      </c>
      <c r="I298" s="68" t="s">
        <v>191</v>
      </c>
      <c r="J298" s="65" t="s">
        <v>201</v>
      </c>
      <c r="K298" s="65"/>
      <c r="L298" s="68"/>
      <c r="M298" s="68" t="s">
        <v>203</v>
      </c>
      <c r="N298" s="68" t="s">
        <v>237</v>
      </c>
      <c r="O298" s="68">
        <v>1</v>
      </c>
      <c r="P298" s="68"/>
      <c r="Q298" s="68"/>
      <c r="R298" s="68"/>
      <c r="S298" s="68"/>
      <c r="Y298" s="79" t="s">
        <v>31</v>
      </c>
      <c r="Z298" s="79"/>
      <c r="AB298" s="78" t="s">
        <v>196</v>
      </c>
      <c r="AC298" s="79" t="s">
        <v>54</v>
      </c>
      <c r="AI298" s="78" t="s">
        <v>29</v>
      </c>
      <c r="AL298" s="78" t="s">
        <v>196</v>
      </c>
      <c r="AW298" s="79">
        <v>110</v>
      </c>
      <c r="AX298" s="79"/>
      <c r="BC298" s="79" t="s">
        <v>197</v>
      </c>
      <c r="BD298" s="76">
        <f t="shared" si="14"/>
        <v>0</v>
      </c>
      <c r="BJ298" s="78" t="s">
        <v>205</v>
      </c>
      <c r="BK298" s="78" t="s">
        <v>196</v>
      </c>
      <c r="BL298" s="85" t="s">
        <v>1038</v>
      </c>
      <c r="BO298" s="56" t="s">
        <v>1061</v>
      </c>
      <c r="CC298" s="76"/>
      <c r="CV298" s="76"/>
    </row>
    <row r="299" spans="1:100" ht="33.75" customHeight="1" x14ac:dyDescent="0.15">
      <c r="A299" s="68">
        <v>292</v>
      </c>
      <c r="B299" s="62" t="s">
        <v>1062</v>
      </c>
      <c r="C299" s="62">
        <v>1066962839</v>
      </c>
      <c r="D299" s="63" t="str">
        <f t="shared" si="15"/>
        <v>https://portal.dnb.de/opac.htm?method=simpleSearch&amp;cqlMode=true&amp;query=idn%3D1066962839</v>
      </c>
      <c r="E299" s="62" t="s">
        <v>1063</v>
      </c>
      <c r="F299" s="62"/>
      <c r="G299" s="68" t="s">
        <v>200</v>
      </c>
      <c r="H299" s="65" t="s">
        <v>40</v>
      </c>
      <c r="I299" s="68" t="s">
        <v>191</v>
      </c>
      <c r="J299" s="65" t="s">
        <v>201</v>
      </c>
      <c r="K299" s="65" t="s">
        <v>325</v>
      </c>
      <c r="L299" s="68"/>
      <c r="M299" s="68" t="s">
        <v>145</v>
      </c>
      <c r="N299" s="68" t="s">
        <v>221</v>
      </c>
      <c r="O299" s="68">
        <v>0</v>
      </c>
      <c r="P299" s="68"/>
      <c r="Q299" s="68"/>
      <c r="R299" s="68"/>
      <c r="S299" s="68"/>
      <c r="Y299" s="79" t="s">
        <v>39</v>
      </c>
      <c r="Z299" s="79"/>
      <c r="AB299" s="78" t="s">
        <v>196</v>
      </c>
      <c r="AC299" s="79" t="s">
        <v>54</v>
      </c>
      <c r="AI299" s="78" t="s">
        <v>29</v>
      </c>
      <c r="AN299" s="78" t="s">
        <v>385</v>
      </c>
      <c r="AU299" s="78">
        <v>0</v>
      </c>
      <c r="AV299" s="78" t="s">
        <v>196</v>
      </c>
      <c r="AW299" s="79">
        <v>110</v>
      </c>
      <c r="AX299" s="79"/>
      <c r="BC299" s="79" t="s">
        <v>197</v>
      </c>
      <c r="BD299" s="76">
        <f t="shared" si="14"/>
        <v>0</v>
      </c>
      <c r="BF299" s="78" t="s">
        <v>223</v>
      </c>
      <c r="BL299" s="85" t="s">
        <v>1064</v>
      </c>
      <c r="CC299" s="76"/>
      <c r="CV299" s="76"/>
    </row>
    <row r="300" spans="1:100" ht="22.5" customHeight="1" x14ac:dyDescent="0.15">
      <c r="A300" s="68">
        <v>293</v>
      </c>
      <c r="B300" s="62" t="s">
        <v>1065</v>
      </c>
      <c r="C300" s="62" t="s">
        <v>1066</v>
      </c>
      <c r="D300" s="63" t="str">
        <f t="shared" si="15"/>
        <v>https://portal.dnb.de/opac.htm?method=simpleSearch&amp;cqlMode=true&amp;query=idn%3D106679958X</v>
      </c>
      <c r="E300" s="62" t="s">
        <v>1067</v>
      </c>
      <c r="F300" s="62"/>
      <c r="G300" s="68" t="s">
        <v>200</v>
      </c>
      <c r="H300" s="65" t="s">
        <v>383</v>
      </c>
      <c r="I300" s="68" t="s">
        <v>191</v>
      </c>
      <c r="J300" s="65" t="s">
        <v>201</v>
      </c>
      <c r="K300" s="65" t="s">
        <v>335</v>
      </c>
      <c r="L300" s="68"/>
      <c r="M300" s="68" t="s">
        <v>145</v>
      </c>
      <c r="N300" s="68" t="s">
        <v>221</v>
      </c>
      <c r="O300" s="68">
        <v>0</v>
      </c>
      <c r="P300" s="68"/>
      <c r="Q300" s="68"/>
      <c r="R300" s="68"/>
      <c r="S300" s="68"/>
      <c r="Y300" s="79" t="s">
        <v>37</v>
      </c>
      <c r="Z300" s="79"/>
      <c r="AB300" s="78" t="s">
        <v>196</v>
      </c>
      <c r="AC300" s="79" t="s">
        <v>54</v>
      </c>
      <c r="AI300" s="78" t="s">
        <v>29</v>
      </c>
      <c r="AN300" s="78" t="s">
        <v>196</v>
      </c>
      <c r="AU300" s="78">
        <v>0</v>
      </c>
      <c r="AV300" s="78" t="s">
        <v>196</v>
      </c>
      <c r="AW300" s="79">
        <v>110</v>
      </c>
      <c r="AX300" s="79"/>
      <c r="BC300" s="79" t="s">
        <v>197</v>
      </c>
      <c r="BD300" s="76">
        <f t="shared" si="14"/>
        <v>0</v>
      </c>
      <c r="BF300" s="78" t="s">
        <v>223</v>
      </c>
      <c r="CC300" s="76"/>
      <c r="CV300" s="76"/>
    </row>
    <row r="301" spans="1:100" ht="22.5" customHeight="1" x14ac:dyDescent="0.15">
      <c r="A301" s="68">
        <v>294</v>
      </c>
      <c r="B301" s="62" t="s">
        <v>1068</v>
      </c>
      <c r="C301" s="62">
        <v>1208521713</v>
      </c>
      <c r="D301" s="63" t="str">
        <f t="shared" si="15"/>
        <v>https://portal.dnb.de/opac.htm?method=simpleSearch&amp;cqlMode=true&amp;query=idn%3D1208521713</v>
      </c>
      <c r="E301" s="62" t="s">
        <v>1069</v>
      </c>
      <c r="F301" s="62"/>
      <c r="G301" s="68" t="s">
        <v>196</v>
      </c>
      <c r="H301" s="65" t="s">
        <v>44</v>
      </c>
      <c r="I301" s="68"/>
      <c r="J301" s="65" t="s">
        <v>201</v>
      </c>
      <c r="K301" s="65" t="s">
        <v>739</v>
      </c>
      <c r="L301" s="68"/>
      <c r="M301" s="68" t="s">
        <v>203</v>
      </c>
      <c r="N301" s="68" t="s">
        <v>204</v>
      </c>
      <c r="O301" s="68">
        <v>0</v>
      </c>
      <c r="P301" s="68"/>
      <c r="Q301" s="68"/>
      <c r="R301" s="68"/>
      <c r="S301" s="68"/>
      <c r="Y301" s="79"/>
      <c r="Z301" s="79"/>
      <c r="AC301" s="79"/>
      <c r="AW301" s="79"/>
      <c r="AX301" s="79"/>
      <c r="BD301" s="76">
        <f t="shared" si="14"/>
        <v>0</v>
      </c>
      <c r="CC301" s="76"/>
      <c r="CV301" s="76"/>
    </row>
    <row r="302" spans="1:100" x14ac:dyDescent="0.15">
      <c r="A302" s="68">
        <v>295</v>
      </c>
      <c r="B302" s="62" t="s">
        <v>1070</v>
      </c>
      <c r="C302" s="62">
        <v>1003972721</v>
      </c>
      <c r="D302" s="63" t="str">
        <f t="shared" si="15"/>
        <v>https://portal.dnb.de/opac.htm?method=simpleSearch&amp;cqlMode=true&amp;query=idn%3D1003972721</v>
      </c>
      <c r="E302" s="62" t="s">
        <v>1071</v>
      </c>
      <c r="F302" s="62"/>
      <c r="G302" s="68"/>
      <c r="H302" s="65"/>
      <c r="I302" s="68"/>
      <c r="J302" s="65"/>
      <c r="K302" s="65"/>
      <c r="L302" s="68"/>
      <c r="M302" s="68"/>
      <c r="N302" s="68"/>
      <c r="O302" s="68"/>
      <c r="P302" s="68"/>
      <c r="Q302" s="68"/>
      <c r="R302" s="68"/>
      <c r="S302" s="68"/>
      <c r="Y302" s="79"/>
      <c r="Z302" s="79"/>
      <c r="AC302" s="79"/>
      <c r="AW302" s="79"/>
      <c r="AX302" s="79"/>
      <c r="BD302" s="76">
        <f t="shared" si="14"/>
        <v>0</v>
      </c>
      <c r="CC302" s="76"/>
      <c r="CV302" s="76"/>
    </row>
    <row r="303" spans="1:100" x14ac:dyDescent="0.15">
      <c r="A303" s="68">
        <v>296</v>
      </c>
      <c r="B303" s="62" t="s">
        <v>1072</v>
      </c>
      <c r="C303" s="62">
        <v>1003938116</v>
      </c>
      <c r="D303" s="63" t="str">
        <f t="shared" si="15"/>
        <v>https://portal.dnb.de/opac.htm?method=simpleSearch&amp;cqlMode=true&amp;query=idn%3D1003938116</v>
      </c>
      <c r="E303" s="62" t="s">
        <v>1073</v>
      </c>
      <c r="F303" s="62"/>
      <c r="G303" s="68"/>
      <c r="H303" s="65"/>
      <c r="I303" s="68"/>
      <c r="J303" s="65"/>
      <c r="K303" s="65"/>
      <c r="L303" s="68"/>
      <c r="M303" s="68"/>
      <c r="N303" s="68"/>
      <c r="O303" s="68"/>
      <c r="P303" s="68"/>
      <c r="Q303" s="68"/>
      <c r="R303" s="68"/>
      <c r="S303" s="68"/>
      <c r="Y303" s="79" t="s">
        <v>43</v>
      </c>
      <c r="Z303" s="79"/>
      <c r="AC303" s="79" t="s">
        <v>58</v>
      </c>
      <c r="AI303" s="78" t="s">
        <v>29</v>
      </c>
      <c r="AP303" s="78" t="s">
        <v>196</v>
      </c>
      <c r="AW303" s="79">
        <v>110</v>
      </c>
      <c r="AX303" s="79"/>
      <c r="BC303" s="79" t="s">
        <v>197</v>
      </c>
      <c r="BD303" s="76">
        <f t="shared" si="14"/>
        <v>0</v>
      </c>
      <c r="BJ303" s="78" t="s">
        <v>205</v>
      </c>
      <c r="BK303" s="78" t="s">
        <v>196</v>
      </c>
      <c r="CC303" s="76"/>
      <c r="CV303" s="76"/>
    </row>
    <row r="304" spans="1:100" ht="22.5" customHeight="1" x14ac:dyDescent="0.15">
      <c r="A304" s="68">
        <v>297</v>
      </c>
      <c r="B304" s="62" t="s">
        <v>1074</v>
      </c>
      <c r="C304" s="62">
        <v>1003975054</v>
      </c>
      <c r="D304" s="63" t="str">
        <f t="shared" si="15"/>
        <v>https://portal.dnb.de/opac.htm?method=simpleSearch&amp;cqlMode=true&amp;query=idn%3D1003975054</v>
      </c>
      <c r="E304" s="62" t="s">
        <v>1075</v>
      </c>
      <c r="F304" s="62"/>
      <c r="G304" s="68"/>
      <c r="H304" s="65"/>
      <c r="I304" s="68"/>
      <c r="J304" s="65"/>
      <c r="K304" s="65"/>
      <c r="L304" s="68"/>
      <c r="M304" s="68"/>
      <c r="N304" s="68"/>
      <c r="O304" s="68"/>
      <c r="P304" s="68"/>
      <c r="Q304" s="68"/>
      <c r="R304" s="68"/>
      <c r="S304" s="68"/>
      <c r="Y304" s="79" t="s">
        <v>43</v>
      </c>
      <c r="Z304" s="79"/>
      <c r="AC304" s="79" t="s">
        <v>58</v>
      </c>
      <c r="AI304" s="78" t="s">
        <v>29</v>
      </c>
      <c r="AP304" s="78" t="s">
        <v>196</v>
      </c>
      <c r="AW304" s="79">
        <v>110</v>
      </c>
      <c r="AX304" s="79"/>
      <c r="BC304" s="79" t="s">
        <v>197</v>
      </c>
      <c r="BD304" s="76">
        <f t="shared" si="14"/>
        <v>0</v>
      </c>
      <c r="BJ304" s="78" t="s">
        <v>205</v>
      </c>
      <c r="BK304" s="78" t="s">
        <v>196</v>
      </c>
      <c r="BO304" s="56" t="s">
        <v>206</v>
      </c>
      <c r="CC304" s="76"/>
      <c r="CV304" s="76"/>
    </row>
    <row r="305" spans="1:100" ht="22.5" customHeight="1" x14ac:dyDescent="0.15">
      <c r="A305" s="68"/>
      <c r="B305" s="62"/>
      <c r="C305" s="62"/>
      <c r="D305" s="63"/>
      <c r="E305" s="62" t="s">
        <v>1076</v>
      </c>
      <c r="F305" s="62"/>
      <c r="G305" s="68" t="s">
        <v>196</v>
      </c>
      <c r="H305" s="65" t="s">
        <v>40</v>
      </c>
      <c r="I305" s="68" t="s">
        <v>191</v>
      </c>
      <c r="J305" s="65" t="s">
        <v>192</v>
      </c>
      <c r="K305" s="65" t="s">
        <v>335</v>
      </c>
      <c r="L305" s="68"/>
      <c r="M305" s="68" t="s">
        <v>203</v>
      </c>
      <c r="N305" s="68" t="s">
        <v>204</v>
      </c>
      <c r="O305" s="68">
        <v>0</v>
      </c>
      <c r="P305" s="68"/>
      <c r="Q305" s="68"/>
      <c r="R305" s="68"/>
      <c r="S305" s="68"/>
      <c r="Y305" s="79" t="s">
        <v>39</v>
      </c>
      <c r="Z305" s="79"/>
      <c r="AC305" s="79" t="s">
        <v>54</v>
      </c>
      <c r="AI305" s="78" t="s">
        <v>29</v>
      </c>
      <c r="AU305" s="78">
        <v>0</v>
      </c>
      <c r="AV305" s="78" t="s">
        <v>196</v>
      </c>
      <c r="AW305" s="79">
        <v>45</v>
      </c>
      <c r="AX305" s="79"/>
      <c r="BC305" s="79" t="s">
        <v>197</v>
      </c>
      <c r="BD305" s="76">
        <f t="shared" si="14"/>
        <v>0</v>
      </c>
      <c r="BJ305" s="78" t="s">
        <v>205</v>
      </c>
      <c r="BK305" s="78" t="s">
        <v>196</v>
      </c>
      <c r="BO305" s="56" t="s">
        <v>206</v>
      </c>
      <c r="CC305" s="76"/>
      <c r="CV305" s="76"/>
    </row>
    <row r="306" spans="1:100" x14ac:dyDescent="0.15">
      <c r="A306" s="68">
        <v>298</v>
      </c>
      <c r="B306" s="62" t="s">
        <v>1077</v>
      </c>
      <c r="C306" s="62">
        <v>1066957622</v>
      </c>
      <c r="D306" s="63" t="str">
        <f t="shared" ref="D306:D353" si="16">HYPERLINK(CONCATENATE("https://portal.dnb.de/opac.htm?method=simpleSearch&amp;cqlMode=true&amp;query=idn%3D",C306))</f>
        <v>https://portal.dnb.de/opac.htm?method=simpleSearch&amp;cqlMode=true&amp;query=idn%3D1066957622</v>
      </c>
      <c r="E306" s="62" t="s">
        <v>1078</v>
      </c>
      <c r="F306" s="62"/>
      <c r="G306" s="68"/>
      <c r="H306" s="65"/>
      <c r="I306" s="68"/>
      <c r="J306" s="65"/>
      <c r="K306" s="65"/>
      <c r="L306" s="68"/>
      <c r="M306" s="68"/>
      <c r="N306" s="68"/>
      <c r="O306" s="68"/>
      <c r="P306" s="68"/>
      <c r="Q306" s="68"/>
      <c r="R306" s="68"/>
      <c r="S306" s="68"/>
      <c r="T306" s="78" t="s">
        <v>585</v>
      </c>
      <c r="Y306" s="79"/>
      <c r="Z306" s="79"/>
      <c r="AC306" s="79"/>
      <c r="AW306" s="79"/>
      <c r="AX306" s="79"/>
      <c r="BD306" s="76">
        <f t="shared" si="14"/>
        <v>0</v>
      </c>
      <c r="CC306" s="76"/>
      <c r="CV306" s="76"/>
    </row>
    <row r="307" spans="1:100" ht="22.5" customHeight="1" x14ac:dyDescent="0.15">
      <c r="A307" s="68">
        <v>299</v>
      </c>
      <c r="B307" s="62" t="s">
        <v>1079</v>
      </c>
      <c r="C307" s="62">
        <v>1066960380</v>
      </c>
      <c r="D307" s="63" t="str">
        <f t="shared" si="16"/>
        <v>https://portal.dnb.de/opac.htm?method=simpleSearch&amp;cqlMode=true&amp;query=idn%3D1066960380</v>
      </c>
      <c r="E307" s="62" t="s">
        <v>1080</v>
      </c>
      <c r="F307" s="62"/>
      <c r="G307" s="68"/>
      <c r="H307" s="65" t="s">
        <v>40</v>
      </c>
      <c r="I307" s="68" t="s">
        <v>191</v>
      </c>
      <c r="J307" s="65" t="s">
        <v>201</v>
      </c>
      <c r="K307" s="65" t="s">
        <v>253</v>
      </c>
      <c r="L307" s="68"/>
      <c r="M307" s="68" t="s">
        <v>145</v>
      </c>
      <c r="N307" s="68" t="s">
        <v>221</v>
      </c>
      <c r="O307" s="68">
        <v>1</v>
      </c>
      <c r="P307" s="68"/>
      <c r="Q307" s="68"/>
      <c r="R307" s="68"/>
      <c r="S307" s="68"/>
      <c r="Y307" s="79" t="s">
        <v>39</v>
      </c>
      <c r="Z307" s="79"/>
      <c r="AC307" s="79" t="s">
        <v>58</v>
      </c>
      <c r="AI307" s="78" t="s">
        <v>29</v>
      </c>
      <c r="AW307" s="79">
        <v>110</v>
      </c>
      <c r="AX307" s="79"/>
      <c r="BC307" s="79" t="s">
        <v>197</v>
      </c>
      <c r="BD307" s="76">
        <f t="shared" si="14"/>
        <v>0</v>
      </c>
      <c r="BF307" s="78" t="s">
        <v>223</v>
      </c>
      <c r="CC307" s="76"/>
      <c r="CV307" s="76"/>
    </row>
    <row r="308" spans="1:100" ht="22.5" customHeight="1" x14ac:dyDescent="0.15">
      <c r="A308" s="68">
        <v>300</v>
      </c>
      <c r="B308" s="62" t="s">
        <v>1081</v>
      </c>
      <c r="C308" s="62">
        <v>1003983022</v>
      </c>
      <c r="D308" s="63" t="str">
        <f t="shared" si="16"/>
        <v>https://portal.dnb.de/opac.htm?method=simpleSearch&amp;cqlMode=true&amp;query=idn%3D1003983022</v>
      </c>
      <c r="E308" s="62" t="s">
        <v>1082</v>
      </c>
      <c r="F308" s="62"/>
      <c r="G308" s="68"/>
      <c r="H308" s="65" t="s">
        <v>711</v>
      </c>
      <c r="I308" s="68" t="s">
        <v>191</v>
      </c>
      <c r="J308" s="65" t="s">
        <v>192</v>
      </c>
      <c r="K308" s="65" t="s">
        <v>59</v>
      </c>
      <c r="L308" s="68"/>
      <c r="M308" s="68" t="s">
        <v>706</v>
      </c>
      <c r="N308" s="68" t="s">
        <v>221</v>
      </c>
      <c r="O308" s="68">
        <v>0</v>
      </c>
      <c r="P308" s="68"/>
      <c r="Q308" s="68"/>
      <c r="R308" s="68"/>
      <c r="S308" s="68"/>
      <c r="Y308" s="79" t="s">
        <v>43</v>
      </c>
      <c r="Z308" s="79" t="s">
        <v>818</v>
      </c>
      <c r="AB308" s="78" t="s">
        <v>196</v>
      </c>
      <c r="AC308" s="79" t="s">
        <v>58</v>
      </c>
      <c r="AI308" s="78" t="s">
        <v>29</v>
      </c>
      <c r="AW308" s="79">
        <v>80</v>
      </c>
      <c r="AX308" s="79"/>
      <c r="BA308" s="78" t="s">
        <v>196</v>
      </c>
      <c r="BC308" s="79" t="s">
        <v>197</v>
      </c>
      <c r="BD308" s="76">
        <f t="shared" si="14"/>
        <v>0</v>
      </c>
      <c r="BI308" s="78" t="s">
        <v>196</v>
      </c>
      <c r="CC308" s="76"/>
      <c r="CV308" s="76"/>
    </row>
    <row r="309" spans="1:100" x14ac:dyDescent="0.15">
      <c r="A309" s="68">
        <v>301</v>
      </c>
      <c r="B309" s="62" t="s">
        <v>1083</v>
      </c>
      <c r="C309" s="62">
        <v>1077842244</v>
      </c>
      <c r="D309" s="63" t="str">
        <f t="shared" si="16"/>
        <v>https://portal.dnb.de/opac.htm?method=simpleSearch&amp;cqlMode=true&amp;query=idn%3D1077842244</v>
      </c>
      <c r="E309" s="62" t="s">
        <v>1084</v>
      </c>
      <c r="F309" s="62"/>
      <c r="G309" s="68"/>
      <c r="H309" s="65"/>
      <c r="I309" s="68"/>
      <c r="J309" s="65"/>
      <c r="K309" s="65"/>
      <c r="L309" s="68"/>
      <c r="M309" s="68"/>
      <c r="N309" s="68"/>
      <c r="O309" s="68"/>
      <c r="P309" s="68"/>
      <c r="Q309" s="68"/>
      <c r="R309" s="68"/>
      <c r="S309" s="68"/>
      <c r="Y309" s="79"/>
      <c r="Z309" s="79"/>
      <c r="AC309" s="79"/>
      <c r="AW309" s="79"/>
      <c r="AX309" s="79"/>
      <c r="BD309" s="76">
        <f t="shared" si="14"/>
        <v>0</v>
      </c>
      <c r="CC309" s="76"/>
      <c r="CV309" s="76"/>
    </row>
    <row r="310" spans="1:100" x14ac:dyDescent="0.15">
      <c r="A310" s="68">
        <v>302</v>
      </c>
      <c r="B310" s="62" t="s">
        <v>1085</v>
      </c>
      <c r="C310" s="62">
        <v>1003876463</v>
      </c>
      <c r="D310" s="63" t="str">
        <f t="shared" si="16"/>
        <v>https://portal.dnb.de/opac.htm?method=simpleSearch&amp;cqlMode=true&amp;query=idn%3D1003876463</v>
      </c>
      <c r="E310" s="62" t="s">
        <v>1086</v>
      </c>
      <c r="F310" s="62"/>
      <c r="G310" s="68"/>
      <c r="H310" s="65"/>
      <c r="I310" s="68"/>
      <c r="J310" s="65"/>
      <c r="K310" s="65"/>
      <c r="L310" s="68"/>
      <c r="M310" s="68"/>
      <c r="N310" s="68"/>
      <c r="O310" s="68"/>
      <c r="P310" s="68"/>
      <c r="Q310" s="68"/>
      <c r="R310" s="68"/>
      <c r="S310" s="68"/>
      <c r="Y310" s="79"/>
      <c r="Z310" s="79"/>
      <c r="AC310" s="79"/>
      <c r="AW310" s="79"/>
      <c r="AX310" s="79"/>
      <c r="BD310" s="76">
        <f t="shared" si="14"/>
        <v>0</v>
      </c>
      <c r="CC310" s="76"/>
      <c r="CV310" s="76"/>
    </row>
    <row r="311" spans="1:100" ht="22.5" customHeight="1" x14ac:dyDescent="0.15">
      <c r="A311" s="68">
        <v>303</v>
      </c>
      <c r="B311" s="62" t="s">
        <v>1087</v>
      </c>
      <c r="C311" s="62">
        <v>1003967248</v>
      </c>
      <c r="D311" s="63" t="str">
        <f t="shared" si="16"/>
        <v>https://portal.dnb.de/opac.htm?method=simpleSearch&amp;cqlMode=true&amp;query=idn%3D1003967248</v>
      </c>
      <c r="E311" s="62" t="s">
        <v>1088</v>
      </c>
      <c r="F311" s="62"/>
      <c r="G311" s="68"/>
      <c r="H311" s="65" t="s">
        <v>40</v>
      </c>
      <c r="I311" s="68" t="s">
        <v>191</v>
      </c>
      <c r="J311" s="65" t="s">
        <v>201</v>
      </c>
      <c r="K311" s="65"/>
      <c r="L311" s="68"/>
      <c r="M311" s="68" t="s">
        <v>145</v>
      </c>
      <c r="N311" s="68" t="s">
        <v>221</v>
      </c>
      <c r="O311" s="68">
        <v>0</v>
      </c>
      <c r="P311" s="68"/>
      <c r="Q311" s="68"/>
      <c r="R311" s="68"/>
      <c r="S311" s="68"/>
      <c r="Y311" s="79" t="s">
        <v>39</v>
      </c>
      <c r="Z311" s="79"/>
      <c r="AB311" s="78" t="s">
        <v>196</v>
      </c>
      <c r="AC311" s="79" t="s">
        <v>54</v>
      </c>
      <c r="AI311" s="78" t="s">
        <v>29</v>
      </c>
      <c r="AW311" s="79">
        <v>110</v>
      </c>
      <c r="AX311" s="79"/>
      <c r="BA311" s="78" t="s">
        <v>196</v>
      </c>
      <c r="BC311" s="79" t="s">
        <v>197</v>
      </c>
      <c r="BD311" s="76">
        <f t="shared" si="14"/>
        <v>0</v>
      </c>
      <c r="BF311" s="78" t="s">
        <v>223</v>
      </c>
      <c r="CC311" s="76"/>
      <c r="CV311" s="76"/>
    </row>
    <row r="312" spans="1:100" x14ac:dyDescent="0.15">
      <c r="A312" s="68">
        <v>304</v>
      </c>
      <c r="B312" s="62" t="s">
        <v>1089</v>
      </c>
      <c r="C312" s="62">
        <v>1003802885</v>
      </c>
      <c r="D312" s="63" t="str">
        <f t="shared" si="16"/>
        <v>https://portal.dnb.de/opac.htm?method=simpleSearch&amp;cqlMode=true&amp;query=idn%3D1003802885</v>
      </c>
      <c r="E312" s="62" t="s">
        <v>1090</v>
      </c>
      <c r="F312" s="62"/>
      <c r="G312" s="68"/>
      <c r="H312" s="65"/>
      <c r="I312" s="68"/>
      <c r="J312" s="65"/>
      <c r="K312" s="65"/>
      <c r="L312" s="68"/>
      <c r="M312" s="68"/>
      <c r="N312" s="68"/>
      <c r="O312" s="68"/>
      <c r="P312" s="68"/>
      <c r="Q312" s="68"/>
      <c r="R312" s="68"/>
      <c r="S312" s="68"/>
      <c r="Y312" s="79"/>
      <c r="Z312" s="79"/>
      <c r="AC312" s="79"/>
      <c r="AW312" s="79"/>
      <c r="AX312" s="79"/>
      <c r="BD312" s="76">
        <f t="shared" si="14"/>
        <v>0</v>
      </c>
      <c r="CC312" s="76"/>
      <c r="CV312" s="76"/>
    </row>
    <row r="313" spans="1:100" ht="22.5" customHeight="1" x14ac:dyDescent="0.15">
      <c r="A313" s="68">
        <v>305</v>
      </c>
      <c r="B313" s="62" t="s">
        <v>1091</v>
      </c>
      <c r="C313" s="62">
        <v>1066963959</v>
      </c>
      <c r="D313" s="63" t="str">
        <f t="shared" si="16"/>
        <v>https://portal.dnb.de/opac.htm?method=simpleSearch&amp;cqlMode=true&amp;query=idn%3D1066963959</v>
      </c>
      <c r="E313" s="62" t="s">
        <v>1092</v>
      </c>
      <c r="F313" s="62"/>
      <c r="G313" s="68" t="s">
        <v>196</v>
      </c>
      <c r="H313" s="65" t="s">
        <v>40</v>
      </c>
      <c r="I313" s="68" t="s">
        <v>191</v>
      </c>
      <c r="J313" s="65" t="s">
        <v>201</v>
      </c>
      <c r="K313" s="65" t="s">
        <v>335</v>
      </c>
      <c r="L313" s="68"/>
      <c r="M313" s="68" t="s">
        <v>706</v>
      </c>
      <c r="N313" s="68" t="s">
        <v>221</v>
      </c>
      <c r="O313" s="68">
        <v>0</v>
      </c>
      <c r="P313" s="68"/>
      <c r="Q313" s="68"/>
      <c r="R313" s="68"/>
      <c r="S313" s="68"/>
      <c r="Y313" s="79" t="s">
        <v>37</v>
      </c>
      <c r="Z313" s="79"/>
      <c r="AB313" s="78" t="s">
        <v>196</v>
      </c>
      <c r="AC313" s="79" t="s">
        <v>54</v>
      </c>
      <c r="AI313" s="78" t="s">
        <v>29</v>
      </c>
      <c r="AU313" s="78">
        <v>2</v>
      </c>
      <c r="AW313" s="79" t="s">
        <v>222</v>
      </c>
      <c r="AX313" s="79"/>
      <c r="BC313" s="79" t="s">
        <v>197</v>
      </c>
      <c r="BD313" s="76">
        <f t="shared" si="14"/>
        <v>0</v>
      </c>
      <c r="BI313" s="78" t="s">
        <v>196</v>
      </c>
      <c r="CC313" s="76"/>
      <c r="CV313" s="76"/>
    </row>
    <row r="314" spans="1:100" ht="22.5" customHeight="1" x14ac:dyDescent="0.15">
      <c r="A314" s="68">
        <v>306</v>
      </c>
      <c r="B314" s="62" t="s">
        <v>1093</v>
      </c>
      <c r="C314" s="62">
        <v>1003840019</v>
      </c>
      <c r="D314" s="63" t="str">
        <f t="shared" si="16"/>
        <v>https://portal.dnb.de/opac.htm?method=simpleSearch&amp;cqlMode=true&amp;query=idn%3D1003840019</v>
      </c>
      <c r="E314" s="62" t="s">
        <v>1094</v>
      </c>
      <c r="F314" s="62"/>
      <c r="G314" s="68" t="s">
        <v>196</v>
      </c>
      <c r="H314" s="65" t="s">
        <v>44</v>
      </c>
      <c r="I314" s="68" t="s">
        <v>191</v>
      </c>
      <c r="J314" s="65" t="s">
        <v>201</v>
      </c>
      <c r="K314" s="65" t="s">
        <v>59</v>
      </c>
      <c r="L314" s="68"/>
      <c r="M314" s="68" t="s">
        <v>145</v>
      </c>
      <c r="N314" s="68" t="s">
        <v>221</v>
      </c>
      <c r="O314" s="68">
        <v>0</v>
      </c>
      <c r="P314" s="68"/>
      <c r="Q314" s="68"/>
      <c r="R314" s="68"/>
      <c r="S314" s="68"/>
      <c r="Y314" s="79" t="s">
        <v>43</v>
      </c>
      <c r="Z314" s="79" t="s">
        <v>818</v>
      </c>
      <c r="AC314" s="79" t="s">
        <v>58</v>
      </c>
      <c r="AI314" s="78" t="s">
        <v>29</v>
      </c>
      <c r="AW314" s="79">
        <v>110</v>
      </c>
      <c r="AX314" s="79"/>
      <c r="BC314" s="79" t="s">
        <v>197</v>
      </c>
      <c r="BD314" s="76">
        <f t="shared" si="14"/>
        <v>0</v>
      </c>
      <c r="BF314" s="78" t="s">
        <v>223</v>
      </c>
      <c r="CC314" s="76"/>
      <c r="CV314" s="76"/>
    </row>
    <row r="315" spans="1:100" ht="22.5" customHeight="1" x14ac:dyDescent="0.15">
      <c r="A315" s="68">
        <v>307</v>
      </c>
      <c r="B315" s="62" t="s">
        <v>1095</v>
      </c>
      <c r="C315" s="62">
        <v>1066873569</v>
      </c>
      <c r="D315" s="63" t="str">
        <f t="shared" si="16"/>
        <v>https://portal.dnb.de/opac.htm?method=simpleSearch&amp;cqlMode=true&amp;query=idn%3D1066873569</v>
      </c>
      <c r="E315" s="62" t="s">
        <v>1096</v>
      </c>
      <c r="F315" s="62"/>
      <c r="G315" s="68"/>
      <c r="H315" s="65" t="s">
        <v>40</v>
      </c>
      <c r="I315" s="68" t="s">
        <v>191</v>
      </c>
      <c r="J315" s="65" t="s">
        <v>192</v>
      </c>
      <c r="K315" s="65" t="s">
        <v>335</v>
      </c>
      <c r="L315" s="68"/>
      <c r="M315" s="68" t="s">
        <v>203</v>
      </c>
      <c r="N315" s="68" t="s">
        <v>237</v>
      </c>
      <c r="O315" s="68">
        <v>0</v>
      </c>
      <c r="P315" s="68"/>
      <c r="Q315" s="68"/>
      <c r="R315" s="68"/>
      <c r="S315" s="68"/>
      <c r="Y315" s="79" t="s">
        <v>39</v>
      </c>
      <c r="Z315" s="79"/>
      <c r="AC315" s="79" t="s">
        <v>54</v>
      </c>
      <c r="AI315" s="78" t="s">
        <v>29</v>
      </c>
      <c r="AU315" s="78">
        <v>0</v>
      </c>
      <c r="AV315" s="78" t="s">
        <v>196</v>
      </c>
      <c r="AW315" s="79">
        <v>80</v>
      </c>
      <c r="AX315" s="79"/>
      <c r="BC315" s="79" t="s">
        <v>197</v>
      </c>
      <c r="BD315" s="76">
        <f t="shared" si="14"/>
        <v>0</v>
      </c>
      <c r="BJ315" s="78" t="s">
        <v>205</v>
      </c>
      <c r="BK315" s="78" t="s">
        <v>196</v>
      </c>
      <c r="BO315" s="56" t="s">
        <v>206</v>
      </c>
      <c r="CC315" s="76"/>
      <c r="CV315" s="76"/>
    </row>
    <row r="316" spans="1:100" x14ac:dyDescent="0.15">
      <c r="A316" s="68">
        <v>308</v>
      </c>
      <c r="B316" s="62" t="s">
        <v>1097</v>
      </c>
      <c r="C316" s="62">
        <v>1209515709</v>
      </c>
      <c r="D316" s="63" t="str">
        <f t="shared" si="16"/>
        <v>https://portal.dnb.de/opac.htm?method=simpleSearch&amp;cqlMode=true&amp;query=idn%3D1209515709</v>
      </c>
      <c r="E316" s="62" t="s">
        <v>1098</v>
      </c>
      <c r="F316" s="62"/>
      <c r="G316" s="68"/>
      <c r="H316" s="65"/>
      <c r="I316" s="68"/>
      <c r="J316" s="65"/>
      <c r="K316" s="65"/>
      <c r="L316" s="68"/>
      <c r="M316" s="68"/>
      <c r="N316" s="68"/>
      <c r="O316" s="68"/>
      <c r="P316" s="68"/>
      <c r="Q316" s="68"/>
      <c r="R316" s="68"/>
      <c r="S316" s="68"/>
      <c r="Y316" s="79"/>
      <c r="Z316" s="79"/>
      <c r="AC316" s="79"/>
      <c r="AW316" s="79"/>
      <c r="AX316" s="79"/>
      <c r="BD316" s="76">
        <f t="shared" si="14"/>
        <v>0</v>
      </c>
      <c r="CC316" s="76"/>
      <c r="CV316" s="76"/>
    </row>
    <row r="317" spans="1:100" ht="22.5" customHeight="1" x14ac:dyDescent="0.15">
      <c r="A317" s="68">
        <v>309</v>
      </c>
      <c r="B317" s="62" t="s">
        <v>1099</v>
      </c>
      <c r="C317" s="62">
        <v>1066963010</v>
      </c>
      <c r="D317" s="63" t="str">
        <f t="shared" si="16"/>
        <v>https://portal.dnb.de/opac.htm?method=simpleSearch&amp;cqlMode=true&amp;query=idn%3D1066963010</v>
      </c>
      <c r="E317" s="62" t="s">
        <v>1100</v>
      </c>
      <c r="F317" s="62"/>
      <c r="G317" s="68" t="s">
        <v>196</v>
      </c>
      <c r="H317" s="65" t="s">
        <v>30</v>
      </c>
      <c r="I317" s="68" t="s">
        <v>191</v>
      </c>
      <c r="J317" s="65" t="s">
        <v>201</v>
      </c>
      <c r="K317" s="65" t="s">
        <v>59</v>
      </c>
      <c r="L317" s="68"/>
      <c r="M317" s="68" t="s">
        <v>145</v>
      </c>
      <c r="N317" s="68" t="s">
        <v>463</v>
      </c>
      <c r="O317" s="68">
        <v>3</v>
      </c>
      <c r="P317" s="68"/>
      <c r="Q317" s="68"/>
      <c r="R317" s="68"/>
      <c r="S317" s="68"/>
      <c r="Y317" s="79" t="s">
        <v>29</v>
      </c>
      <c r="Z317" s="79"/>
      <c r="AC317" s="79" t="s">
        <v>60</v>
      </c>
      <c r="AI317" s="78" t="s">
        <v>29</v>
      </c>
      <c r="AW317" s="79">
        <v>60</v>
      </c>
      <c r="AX317" s="79"/>
      <c r="BC317" s="79" t="s">
        <v>197</v>
      </c>
      <c r="BD317" s="76">
        <f t="shared" si="14"/>
        <v>0</v>
      </c>
      <c r="CC317" s="76"/>
      <c r="CV317" s="76"/>
    </row>
    <row r="318" spans="1:100" ht="67.5" customHeight="1" x14ac:dyDescent="0.15">
      <c r="A318" s="68">
        <v>310</v>
      </c>
      <c r="B318" s="62" t="s">
        <v>1101</v>
      </c>
      <c r="C318" s="62">
        <v>1003893554</v>
      </c>
      <c r="D318" s="63" t="str">
        <f t="shared" si="16"/>
        <v>https://portal.dnb.de/opac.htm?method=simpleSearch&amp;cqlMode=true&amp;query=idn%3D1003893554</v>
      </c>
      <c r="E318" s="62" t="s">
        <v>1102</v>
      </c>
      <c r="F318" s="62"/>
      <c r="G318" s="68"/>
      <c r="H318" s="65" t="s">
        <v>42</v>
      </c>
      <c r="I318" s="68" t="s">
        <v>191</v>
      </c>
      <c r="J318" s="65" t="s">
        <v>201</v>
      </c>
      <c r="K318" s="65" t="s">
        <v>530</v>
      </c>
      <c r="L318" s="68"/>
      <c r="M318" s="68" t="s">
        <v>145</v>
      </c>
      <c r="N318" s="68" t="s">
        <v>221</v>
      </c>
      <c r="O318" s="68">
        <v>3</v>
      </c>
      <c r="P318" s="68"/>
      <c r="Q318" s="68"/>
      <c r="R318" s="68"/>
      <c r="S318" s="68"/>
      <c r="Y318" s="79" t="s">
        <v>39</v>
      </c>
      <c r="Z318" s="79"/>
      <c r="AC318" s="79" t="s">
        <v>54</v>
      </c>
      <c r="AI318" s="78" t="s">
        <v>29</v>
      </c>
      <c r="AW318" s="79" t="s">
        <v>72</v>
      </c>
      <c r="AX318" s="79" t="s">
        <v>1103</v>
      </c>
      <c r="AY318" s="78" t="s">
        <v>196</v>
      </c>
      <c r="BC318" s="79" t="s">
        <v>650</v>
      </c>
      <c r="BD318" s="76">
        <f t="shared" si="14"/>
        <v>12</v>
      </c>
      <c r="BF318" s="78" t="s">
        <v>223</v>
      </c>
      <c r="BL318" s="85" t="s">
        <v>1104</v>
      </c>
      <c r="BT318" s="78" t="s">
        <v>291</v>
      </c>
      <c r="BU318" s="78">
        <v>8</v>
      </c>
      <c r="CA318" s="78" t="s">
        <v>82</v>
      </c>
      <c r="CB318" s="78" t="s">
        <v>196</v>
      </c>
      <c r="CC318" s="76">
        <v>10</v>
      </c>
      <c r="CD318" s="85" t="s">
        <v>1105</v>
      </c>
      <c r="CJ318" s="78" t="s">
        <v>196</v>
      </c>
      <c r="CV318" s="76">
        <v>2</v>
      </c>
    </row>
    <row r="319" spans="1:100" ht="33.75" customHeight="1" x14ac:dyDescent="0.15">
      <c r="A319" s="68">
        <v>311</v>
      </c>
      <c r="B319" s="62" t="s">
        <v>1106</v>
      </c>
      <c r="C319" s="62">
        <v>1066941203</v>
      </c>
      <c r="D319" s="63" t="str">
        <f t="shared" si="16"/>
        <v>https://portal.dnb.de/opac.htm?method=simpleSearch&amp;cqlMode=true&amp;query=idn%3D1066941203</v>
      </c>
      <c r="E319" s="62" t="s">
        <v>1107</v>
      </c>
      <c r="F319" s="62"/>
      <c r="G319" s="68"/>
      <c r="H319" s="65" t="s">
        <v>40</v>
      </c>
      <c r="I319" s="68" t="s">
        <v>191</v>
      </c>
      <c r="J319" s="65" t="s">
        <v>201</v>
      </c>
      <c r="K319" s="65" t="s">
        <v>530</v>
      </c>
      <c r="L319" s="68"/>
      <c r="M319" s="68" t="s">
        <v>203</v>
      </c>
      <c r="N319" s="68" t="s">
        <v>237</v>
      </c>
      <c r="O319" s="68">
        <v>0</v>
      </c>
      <c r="P319" s="68"/>
      <c r="Q319" s="68"/>
      <c r="R319" s="68"/>
      <c r="S319" s="68"/>
      <c r="Y319" s="79" t="s">
        <v>39</v>
      </c>
      <c r="Z319" s="79"/>
      <c r="AB319" s="78" t="s">
        <v>196</v>
      </c>
      <c r="AC319" s="79" t="s">
        <v>54</v>
      </c>
      <c r="AI319" s="78" t="s">
        <v>29</v>
      </c>
      <c r="AW319" s="79">
        <v>45</v>
      </c>
      <c r="AX319" s="79"/>
      <c r="BC319" s="79" t="s">
        <v>239</v>
      </c>
      <c r="BD319" s="76">
        <f t="shared" si="14"/>
        <v>0.5</v>
      </c>
      <c r="BJ319" s="78" t="s">
        <v>205</v>
      </c>
      <c r="BK319" s="78" t="s">
        <v>196</v>
      </c>
      <c r="BL319" s="85" t="s">
        <v>1108</v>
      </c>
      <c r="BO319" s="56" t="s">
        <v>431</v>
      </c>
      <c r="BR319" s="78" t="s">
        <v>196</v>
      </c>
      <c r="CC319" s="76">
        <v>0.5</v>
      </c>
      <c r="CD319" s="85" t="s">
        <v>1109</v>
      </c>
      <c r="CV319" s="76"/>
    </row>
    <row r="320" spans="1:100" ht="33.75" customHeight="1" x14ac:dyDescent="0.15">
      <c r="A320" s="68">
        <v>312</v>
      </c>
      <c r="B320" s="62" t="s">
        <v>1110</v>
      </c>
      <c r="C320" s="62">
        <v>1003890490</v>
      </c>
      <c r="D320" s="63" t="str">
        <f t="shared" si="16"/>
        <v>https://portal.dnb.de/opac.htm?method=simpleSearch&amp;cqlMode=true&amp;query=idn%3D1003890490</v>
      </c>
      <c r="E320" s="62" t="s">
        <v>1111</v>
      </c>
      <c r="F320" s="62"/>
      <c r="G320" s="68"/>
      <c r="H320" s="65" t="s">
        <v>40</v>
      </c>
      <c r="I320" s="68" t="s">
        <v>191</v>
      </c>
      <c r="J320" s="65" t="s">
        <v>201</v>
      </c>
      <c r="K320" s="65" t="s">
        <v>360</v>
      </c>
      <c r="L320" s="68"/>
      <c r="M320" s="68" t="s">
        <v>146</v>
      </c>
      <c r="N320" s="68" t="s">
        <v>463</v>
      </c>
      <c r="O320" s="68">
        <v>0</v>
      </c>
      <c r="P320" s="68"/>
      <c r="Q320" s="68"/>
      <c r="R320" s="68"/>
      <c r="S320" s="68"/>
      <c r="Y320" s="79" t="s">
        <v>39</v>
      </c>
      <c r="Z320" s="79"/>
      <c r="AC320" s="79" t="s">
        <v>60</v>
      </c>
      <c r="AI320" s="78" t="s">
        <v>29</v>
      </c>
      <c r="AW320" s="79" t="s">
        <v>222</v>
      </c>
      <c r="AX320" s="79"/>
      <c r="BC320" s="79" t="s">
        <v>197</v>
      </c>
      <c r="BD320" s="76">
        <f t="shared" si="14"/>
        <v>0</v>
      </c>
      <c r="BG320" s="78" t="s">
        <v>1010</v>
      </c>
      <c r="BJ320" s="79" t="s">
        <v>231</v>
      </c>
      <c r="CC320" s="76"/>
      <c r="CV320" s="76"/>
    </row>
    <row r="321" spans="1:101" ht="22.5" customHeight="1" x14ac:dyDescent="0.15">
      <c r="A321" s="68">
        <v>313</v>
      </c>
      <c r="B321" s="62" t="s">
        <v>1112</v>
      </c>
      <c r="C321" s="62">
        <v>1003868525</v>
      </c>
      <c r="D321" s="63" t="str">
        <f t="shared" si="16"/>
        <v>https://portal.dnb.de/opac.htm?method=simpleSearch&amp;cqlMode=true&amp;query=idn%3D1003868525</v>
      </c>
      <c r="E321" s="62" t="s">
        <v>1113</v>
      </c>
      <c r="F321" s="62"/>
      <c r="G321" s="68"/>
      <c r="H321" s="65" t="s">
        <v>40</v>
      </c>
      <c r="I321" s="68" t="s">
        <v>191</v>
      </c>
      <c r="J321" s="65" t="s">
        <v>192</v>
      </c>
      <c r="K321" s="65" t="s">
        <v>360</v>
      </c>
      <c r="L321" s="68"/>
      <c r="M321" s="68" t="s">
        <v>203</v>
      </c>
      <c r="N321" s="68" t="s">
        <v>237</v>
      </c>
      <c r="O321" s="68">
        <v>0</v>
      </c>
      <c r="P321" s="68"/>
      <c r="Q321" s="68"/>
      <c r="R321" s="68"/>
      <c r="S321" s="68"/>
      <c r="Y321" s="79" t="s">
        <v>39</v>
      </c>
      <c r="Z321" s="79"/>
      <c r="AC321" s="79" t="s">
        <v>56</v>
      </c>
      <c r="AI321" s="78" t="s">
        <v>29</v>
      </c>
      <c r="AW321" s="79">
        <v>45</v>
      </c>
      <c r="AX321" s="79"/>
      <c r="BC321" s="79" t="s">
        <v>197</v>
      </c>
      <c r="BD321" s="76">
        <f t="shared" si="14"/>
        <v>0</v>
      </c>
      <c r="BH321" s="78" t="s">
        <v>1</v>
      </c>
      <c r="BJ321" s="78" t="s">
        <v>205</v>
      </c>
      <c r="BK321" s="78" t="s">
        <v>196</v>
      </c>
      <c r="BO321" s="56" t="s">
        <v>431</v>
      </c>
      <c r="CC321" s="76"/>
      <c r="CV321" s="76"/>
    </row>
    <row r="322" spans="1:101" ht="33.75" customHeight="1" x14ac:dyDescent="0.15">
      <c r="A322" s="68">
        <v>314</v>
      </c>
      <c r="B322" s="62" t="s">
        <v>1114</v>
      </c>
      <c r="C322" s="62" t="s">
        <v>1115</v>
      </c>
      <c r="D322" s="63" t="str">
        <f t="shared" si="16"/>
        <v>https://portal.dnb.de/opac.htm?method=simpleSearch&amp;cqlMode=true&amp;query=idn%3D100393904X</v>
      </c>
      <c r="E322" s="62" t="s">
        <v>1116</v>
      </c>
      <c r="F322" s="62"/>
      <c r="G322" s="68"/>
      <c r="H322" s="65" t="s">
        <v>1117</v>
      </c>
      <c r="I322" s="68" t="s">
        <v>191</v>
      </c>
      <c r="J322" s="65" t="s">
        <v>192</v>
      </c>
      <c r="K322" s="65" t="s">
        <v>1118</v>
      </c>
      <c r="L322" s="68"/>
      <c r="M322" s="68" t="s">
        <v>203</v>
      </c>
      <c r="N322" s="68" t="s">
        <v>237</v>
      </c>
      <c r="O322" s="68">
        <v>2</v>
      </c>
      <c r="P322" s="68"/>
      <c r="Q322" s="68"/>
      <c r="R322" s="68"/>
      <c r="S322" s="68"/>
      <c r="Y322" s="79" t="s">
        <v>37</v>
      </c>
      <c r="Z322" s="79"/>
      <c r="AC322" s="79" t="s">
        <v>54</v>
      </c>
      <c r="AI322" s="78" t="s">
        <v>29</v>
      </c>
      <c r="AW322" s="79">
        <v>60</v>
      </c>
      <c r="AX322" s="79"/>
      <c r="BC322" s="79" t="s">
        <v>239</v>
      </c>
      <c r="BD322" s="76">
        <f t="shared" ref="BD322:BD385" si="17">CC322+CV322</f>
        <v>10</v>
      </c>
      <c r="BJ322" s="78" t="s">
        <v>205</v>
      </c>
      <c r="BK322" s="78" t="s">
        <v>196</v>
      </c>
      <c r="CC322" s="76"/>
      <c r="CF322" s="78" t="s">
        <v>196</v>
      </c>
      <c r="CL322" s="78" t="s">
        <v>196</v>
      </c>
      <c r="CM322" s="78" t="s">
        <v>196</v>
      </c>
      <c r="CO322" s="78" t="s">
        <v>196</v>
      </c>
      <c r="CV322" s="76">
        <v>10</v>
      </c>
      <c r="CW322" s="85" t="s">
        <v>1119</v>
      </c>
    </row>
    <row r="323" spans="1:101" ht="56.25" customHeight="1" x14ac:dyDescent="0.15">
      <c r="A323" s="68">
        <v>315</v>
      </c>
      <c r="B323" s="62" t="s">
        <v>1120</v>
      </c>
      <c r="C323" s="62" t="s">
        <v>1121</v>
      </c>
      <c r="D323" s="63" t="str">
        <f t="shared" si="16"/>
        <v>https://portal.dnb.de/opac.htm?method=simpleSearch&amp;cqlMode=true&amp;query=idn%3D100382594X</v>
      </c>
      <c r="E323" s="62" t="s">
        <v>1122</v>
      </c>
      <c r="F323" s="62"/>
      <c r="G323" s="68"/>
      <c r="H323" s="65" t="s">
        <v>30</v>
      </c>
      <c r="I323" s="68" t="s">
        <v>191</v>
      </c>
      <c r="J323" s="65" t="s">
        <v>201</v>
      </c>
      <c r="K323" s="65" t="s">
        <v>1123</v>
      </c>
      <c r="L323" s="68" t="s">
        <v>194</v>
      </c>
      <c r="M323" s="68" t="s">
        <v>203</v>
      </c>
      <c r="N323" s="68" t="s">
        <v>237</v>
      </c>
      <c r="O323" s="68">
        <v>3</v>
      </c>
      <c r="P323" s="68"/>
      <c r="Q323" s="68"/>
      <c r="R323" s="68"/>
      <c r="S323" s="68"/>
      <c r="Y323" s="79" t="s">
        <v>29</v>
      </c>
      <c r="Z323" s="79"/>
      <c r="AC323" s="79" t="s">
        <v>60</v>
      </c>
      <c r="AI323" s="78" t="s">
        <v>29</v>
      </c>
      <c r="AS323" s="78" t="s">
        <v>69</v>
      </c>
      <c r="AT323" s="78" t="s">
        <v>196</v>
      </c>
      <c r="AW323" s="79">
        <v>45</v>
      </c>
      <c r="AX323" s="79"/>
      <c r="BC323" s="79" t="s">
        <v>197</v>
      </c>
      <c r="BD323" s="76">
        <f t="shared" si="17"/>
        <v>0</v>
      </c>
      <c r="BJ323" s="78" t="s">
        <v>205</v>
      </c>
      <c r="BK323" s="78" t="s">
        <v>196</v>
      </c>
      <c r="BL323" s="85" t="s">
        <v>1124</v>
      </c>
      <c r="BO323" s="56" t="s">
        <v>938</v>
      </c>
      <c r="CC323" s="76"/>
      <c r="CV323" s="76"/>
    </row>
    <row r="324" spans="1:101" x14ac:dyDescent="0.15">
      <c r="A324" s="68">
        <v>316</v>
      </c>
      <c r="B324" s="62" t="s">
        <v>1125</v>
      </c>
      <c r="C324" s="62">
        <v>1003826016</v>
      </c>
      <c r="D324" s="63" t="str">
        <f t="shared" si="16"/>
        <v>https://portal.dnb.de/opac.htm?method=simpleSearch&amp;cqlMode=true&amp;query=idn%3D1003826016</v>
      </c>
      <c r="E324" s="62" t="s">
        <v>1126</v>
      </c>
      <c r="F324" s="62"/>
      <c r="G324" s="68"/>
      <c r="H324" s="65"/>
      <c r="I324" s="68"/>
      <c r="J324" s="65"/>
      <c r="K324" s="65"/>
      <c r="L324" s="68"/>
      <c r="M324" s="68"/>
      <c r="N324" s="68"/>
      <c r="O324" s="68"/>
      <c r="P324" s="68"/>
      <c r="Q324" s="68"/>
      <c r="R324" s="68"/>
      <c r="S324" s="68"/>
      <c r="Y324" s="79"/>
      <c r="Z324" s="79"/>
      <c r="AC324" s="79"/>
      <c r="AW324" s="79"/>
      <c r="AX324" s="79"/>
      <c r="BD324" s="76">
        <f t="shared" si="17"/>
        <v>0</v>
      </c>
      <c r="CC324" s="76"/>
      <c r="CV324" s="76"/>
    </row>
    <row r="325" spans="1:101" ht="33.75" customHeight="1" x14ac:dyDescent="0.15">
      <c r="A325" s="68">
        <v>317</v>
      </c>
      <c r="B325" s="62" t="s">
        <v>1127</v>
      </c>
      <c r="C325" s="62">
        <v>1066935041</v>
      </c>
      <c r="D325" s="63" t="str">
        <f t="shared" si="16"/>
        <v>https://portal.dnb.de/opac.htm?method=simpleSearch&amp;cqlMode=true&amp;query=idn%3D1066935041</v>
      </c>
      <c r="E325" s="62" t="s">
        <v>1128</v>
      </c>
      <c r="F325" s="62"/>
      <c r="G325" s="68"/>
      <c r="H325" s="65" t="s">
        <v>40</v>
      </c>
      <c r="I325" s="68" t="s">
        <v>191</v>
      </c>
      <c r="J325" s="65" t="s">
        <v>192</v>
      </c>
      <c r="K325" s="65" t="s">
        <v>1129</v>
      </c>
      <c r="L325" s="68"/>
      <c r="M325" s="68" t="s">
        <v>203</v>
      </c>
      <c r="N325" s="68" t="s">
        <v>237</v>
      </c>
      <c r="O325" s="68">
        <v>1</v>
      </c>
      <c r="P325" s="68"/>
      <c r="Q325" s="68"/>
      <c r="R325" s="68"/>
      <c r="S325" s="68"/>
      <c r="X325" s="78" t="s">
        <v>196</v>
      </c>
      <c r="Y325" s="79" t="s">
        <v>39</v>
      </c>
      <c r="Z325" s="79"/>
      <c r="AC325" s="79" t="s">
        <v>54</v>
      </c>
      <c r="AI325" s="78" t="s">
        <v>29</v>
      </c>
      <c r="AW325" s="79">
        <v>110</v>
      </c>
      <c r="AX325" s="79"/>
      <c r="BC325" s="79" t="s">
        <v>197</v>
      </c>
      <c r="BD325" s="76">
        <f t="shared" si="17"/>
        <v>0</v>
      </c>
      <c r="BJ325" s="78" t="s">
        <v>205</v>
      </c>
      <c r="BK325" s="78" t="s">
        <v>196</v>
      </c>
      <c r="CC325" s="76"/>
      <c r="CV325" s="76"/>
    </row>
    <row r="326" spans="1:101" x14ac:dyDescent="0.15">
      <c r="A326" s="68">
        <v>318</v>
      </c>
      <c r="B326" s="62" t="s">
        <v>1127</v>
      </c>
      <c r="C326" s="62">
        <v>1066935041</v>
      </c>
      <c r="D326" s="63" t="str">
        <f t="shared" si="16"/>
        <v>https://portal.dnb.de/opac.htm?method=simpleSearch&amp;cqlMode=true&amp;query=idn%3D1066935041</v>
      </c>
      <c r="E326" s="62" t="s">
        <v>1128</v>
      </c>
      <c r="F326" s="62" t="s">
        <v>271</v>
      </c>
      <c r="G326" s="68"/>
      <c r="H326" s="65"/>
      <c r="I326" s="68"/>
      <c r="J326" s="65"/>
      <c r="K326" s="65"/>
      <c r="L326" s="68"/>
      <c r="M326" s="68"/>
      <c r="N326" s="68"/>
      <c r="O326" s="68"/>
      <c r="P326" s="68"/>
      <c r="Q326" s="68"/>
      <c r="R326" s="68"/>
      <c r="S326" s="68"/>
      <c r="Y326" s="79"/>
      <c r="Z326" s="79"/>
      <c r="AC326" s="79"/>
      <c r="AW326" s="79"/>
      <c r="AX326" s="79"/>
      <c r="BD326" s="76">
        <f t="shared" si="17"/>
        <v>0</v>
      </c>
      <c r="CC326" s="76"/>
      <c r="CV326" s="76"/>
    </row>
    <row r="327" spans="1:101" x14ac:dyDescent="0.15">
      <c r="A327" s="68">
        <v>319</v>
      </c>
      <c r="B327" s="62" t="s">
        <v>1130</v>
      </c>
      <c r="C327" s="62">
        <v>1208530704</v>
      </c>
      <c r="D327" s="63" t="str">
        <f t="shared" si="16"/>
        <v>https://portal.dnb.de/opac.htm?method=simpleSearch&amp;cqlMode=true&amp;query=idn%3D1208530704</v>
      </c>
      <c r="E327" s="62" t="s">
        <v>1131</v>
      </c>
      <c r="F327" s="62"/>
      <c r="G327" s="68"/>
      <c r="H327" s="65"/>
      <c r="I327" s="68"/>
      <c r="J327" s="65"/>
      <c r="K327" s="65"/>
      <c r="L327" s="68"/>
      <c r="M327" s="68"/>
      <c r="N327" s="68"/>
      <c r="O327" s="68"/>
      <c r="P327" s="68"/>
      <c r="Q327" s="68"/>
      <c r="R327" s="68"/>
      <c r="S327" s="68"/>
      <c r="Y327" s="79"/>
      <c r="Z327" s="79"/>
      <c r="AC327" s="79"/>
      <c r="AW327" s="79"/>
      <c r="AX327" s="79"/>
      <c r="BD327" s="76">
        <f t="shared" si="17"/>
        <v>0</v>
      </c>
      <c r="CC327" s="76"/>
      <c r="CV327" s="76"/>
    </row>
    <row r="328" spans="1:101" ht="22.5" customHeight="1" x14ac:dyDescent="0.15">
      <c r="A328" s="68">
        <v>320</v>
      </c>
      <c r="B328" s="62" t="s">
        <v>1132</v>
      </c>
      <c r="C328" s="62">
        <v>1066963355</v>
      </c>
      <c r="D328" s="63" t="str">
        <f t="shared" si="16"/>
        <v>https://portal.dnb.de/opac.htm?method=simpleSearch&amp;cqlMode=true&amp;query=idn%3D1066963355</v>
      </c>
      <c r="E328" s="62" t="s">
        <v>1133</v>
      </c>
      <c r="F328" s="62"/>
      <c r="G328" s="68"/>
      <c r="H328" s="65" t="s">
        <v>40</v>
      </c>
      <c r="I328" s="68" t="s">
        <v>191</v>
      </c>
      <c r="J328" s="65" t="s">
        <v>201</v>
      </c>
      <c r="K328" s="65" t="s">
        <v>202</v>
      </c>
      <c r="L328" s="68"/>
      <c r="M328" s="68" t="s">
        <v>203</v>
      </c>
      <c r="N328" s="68" t="s">
        <v>237</v>
      </c>
      <c r="O328" s="68">
        <v>1</v>
      </c>
      <c r="P328" s="68"/>
      <c r="Q328" s="68"/>
      <c r="R328" s="68"/>
      <c r="S328" s="68"/>
      <c r="Y328" s="79" t="s">
        <v>39</v>
      </c>
      <c r="Z328" s="79"/>
      <c r="AC328" s="79" t="s">
        <v>54</v>
      </c>
      <c r="AI328" s="78" t="s">
        <v>29</v>
      </c>
      <c r="AW328" s="79">
        <v>110</v>
      </c>
      <c r="AX328" s="79"/>
      <c r="BC328" s="79" t="s">
        <v>239</v>
      </c>
      <c r="BD328" s="76">
        <f t="shared" si="17"/>
        <v>3.5</v>
      </c>
      <c r="BJ328" s="78" t="s">
        <v>205</v>
      </c>
      <c r="BK328" s="78" t="s">
        <v>196</v>
      </c>
      <c r="BO328" s="56" t="s">
        <v>1134</v>
      </c>
      <c r="BR328" s="78" t="s">
        <v>196</v>
      </c>
      <c r="BT328" s="78" t="s">
        <v>196</v>
      </c>
      <c r="CC328" s="76">
        <v>0.5</v>
      </c>
      <c r="CD328" s="85" t="s">
        <v>1135</v>
      </c>
      <c r="CE328" s="78" t="s">
        <v>196</v>
      </c>
      <c r="CL328" s="78" t="s">
        <v>196</v>
      </c>
      <c r="CP328" s="78" t="s">
        <v>196</v>
      </c>
      <c r="CV328" s="76">
        <v>3</v>
      </c>
      <c r="CW328" s="85" t="s">
        <v>1136</v>
      </c>
    </row>
    <row r="329" spans="1:101" ht="22.5" customHeight="1" x14ac:dyDescent="0.15">
      <c r="A329" s="68">
        <v>321</v>
      </c>
      <c r="B329" s="62" t="s">
        <v>1137</v>
      </c>
      <c r="C329" s="62">
        <v>1066865639</v>
      </c>
      <c r="D329" s="63" t="str">
        <f t="shared" si="16"/>
        <v>https://portal.dnb.de/opac.htm?method=simpleSearch&amp;cqlMode=true&amp;query=idn%3D1066865639</v>
      </c>
      <c r="E329" s="62" t="s">
        <v>1138</v>
      </c>
      <c r="F329" s="62"/>
      <c r="G329" s="68"/>
      <c r="H329" s="65" t="s">
        <v>40</v>
      </c>
      <c r="I329" s="68" t="s">
        <v>191</v>
      </c>
      <c r="J329" s="65" t="s">
        <v>192</v>
      </c>
      <c r="K329" s="65" t="s">
        <v>592</v>
      </c>
      <c r="L329" s="68"/>
      <c r="M329" s="68" t="s">
        <v>203</v>
      </c>
      <c r="N329" s="68" t="s">
        <v>237</v>
      </c>
      <c r="O329" s="68">
        <v>0</v>
      </c>
      <c r="P329" s="68"/>
      <c r="Q329" s="68"/>
      <c r="R329" s="68"/>
      <c r="S329" s="68"/>
      <c r="Y329" s="79" t="s">
        <v>39</v>
      </c>
      <c r="Z329" s="79"/>
      <c r="AC329" s="79" t="s">
        <v>54</v>
      </c>
      <c r="AI329" s="78" t="s">
        <v>29</v>
      </c>
      <c r="AU329" s="78">
        <v>4</v>
      </c>
      <c r="AW329" s="79" t="s">
        <v>222</v>
      </c>
      <c r="AX329" s="79"/>
      <c r="BC329" s="79" t="s">
        <v>197</v>
      </c>
      <c r="BD329" s="76">
        <f t="shared" si="17"/>
        <v>0</v>
      </c>
      <c r="BJ329" s="78" t="s">
        <v>205</v>
      </c>
      <c r="BK329" s="78" t="s">
        <v>196</v>
      </c>
      <c r="CC329" s="76"/>
      <c r="CV329" s="76"/>
    </row>
    <row r="330" spans="1:101" ht="22.5" customHeight="1" x14ac:dyDescent="0.15">
      <c r="A330" s="68">
        <v>322</v>
      </c>
      <c r="B330" s="62" t="s">
        <v>1139</v>
      </c>
      <c r="C330" s="62" t="s">
        <v>1140</v>
      </c>
      <c r="D330" s="63" t="str">
        <f t="shared" si="16"/>
        <v>https://portal.dnb.de/opac.htm?method=simpleSearch&amp;cqlMode=true&amp;query=idn%3D100385656X</v>
      </c>
      <c r="E330" s="62" t="s">
        <v>1141</v>
      </c>
      <c r="F330" s="62"/>
      <c r="G330" s="68"/>
      <c r="H330" s="65" t="s">
        <v>383</v>
      </c>
      <c r="I330" s="68" t="s">
        <v>191</v>
      </c>
      <c r="J330" s="65" t="s">
        <v>201</v>
      </c>
      <c r="K330" s="65"/>
      <c r="L330" s="68"/>
      <c r="M330" s="68" t="s">
        <v>203</v>
      </c>
      <c r="N330" s="68" t="s">
        <v>237</v>
      </c>
      <c r="O330" s="68">
        <v>1</v>
      </c>
      <c r="P330" s="68"/>
      <c r="Q330" s="68"/>
      <c r="R330" s="68"/>
      <c r="S330" s="68"/>
      <c r="Y330" s="79" t="s">
        <v>37</v>
      </c>
      <c r="Z330" s="79"/>
      <c r="AC330" s="79" t="s">
        <v>54</v>
      </c>
      <c r="AI330" s="78" t="s">
        <v>29</v>
      </c>
      <c r="AW330" s="79" t="s">
        <v>222</v>
      </c>
      <c r="AX330" s="79"/>
      <c r="BC330" s="79" t="s">
        <v>197</v>
      </c>
      <c r="BD330" s="76">
        <f t="shared" si="17"/>
        <v>0</v>
      </c>
      <c r="BJ330" s="78" t="s">
        <v>205</v>
      </c>
      <c r="BK330" s="78" t="s">
        <v>196</v>
      </c>
      <c r="BO330" s="56" t="s">
        <v>206</v>
      </c>
      <c r="CC330" s="76"/>
      <c r="CV330" s="76"/>
    </row>
    <row r="331" spans="1:101" ht="45" customHeight="1" x14ac:dyDescent="0.15">
      <c r="A331" s="68">
        <v>323</v>
      </c>
      <c r="B331" s="62" t="s">
        <v>1142</v>
      </c>
      <c r="C331" s="62">
        <v>1066963185</v>
      </c>
      <c r="D331" s="63" t="str">
        <f t="shared" si="16"/>
        <v>https://portal.dnb.de/opac.htm?method=simpleSearch&amp;cqlMode=true&amp;query=idn%3D1066963185</v>
      </c>
      <c r="E331" s="62" t="s">
        <v>1143</v>
      </c>
      <c r="F331" s="62"/>
      <c r="G331" s="68"/>
      <c r="H331" s="65" t="s">
        <v>40</v>
      </c>
      <c r="I331" s="68" t="s">
        <v>191</v>
      </c>
      <c r="J331" s="65" t="s">
        <v>192</v>
      </c>
      <c r="K331" s="65" t="s">
        <v>1144</v>
      </c>
      <c r="L331" s="68"/>
      <c r="M331" s="68" t="s">
        <v>203</v>
      </c>
      <c r="N331" s="68" t="s">
        <v>237</v>
      </c>
      <c r="O331" s="68">
        <v>3</v>
      </c>
      <c r="P331" s="68"/>
      <c r="Q331" s="68"/>
      <c r="R331" s="68"/>
      <c r="S331" s="68"/>
      <c r="Y331" s="79" t="s">
        <v>39</v>
      </c>
      <c r="Z331" s="79"/>
      <c r="AC331" s="79" t="s">
        <v>54</v>
      </c>
      <c r="AI331" s="78" t="s">
        <v>29</v>
      </c>
      <c r="AU331" s="78">
        <v>2</v>
      </c>
      <c r="AW331" s="79">
        <v>110</v>
      </c>
      <c r="AX331" s="79"/>
      <c r="BC331" s="79" t="s">
        <v>197</v>
      </c>
      <c r="BD331" s="76">
        <f t="shared" si="17"/>
        <v>0</v>
      </c>
      <c r="BJ331" s="78" t="s">
        <v>205</v>
      </c>
      <c r="BK331" s="78" t="s">
        <v>196</v>
      </c>
      <c r="BO331" s="56" t="s">
        <v>206</v>
      </c>
      <c r="CC331" s="76"/>
      <c r="CV331" s="76"/>
    </row>
    <row r="332" spans="1:101" x14ac:dyDescent="0.15">
      <c r="A332" s="68">
        <v>324</v>
      </c>
      <c r="B332" s="62" t="s">
        <v>1145</v>
      </c>
      <c r="C332" s="62">
        <v>1003868010</v>
      </c>
      <c r="D332" s="63" t="str">
        <f t="shared" si="16"/>
        <v>https://portal.dnb.de/opac.htm?method=simpleSearch&amp;cqlMode=true&amp;query=idn%3D1003868010</v>
      </c>
      <c r="E332" s="62" t="s">
        <v>1146</v>
      </c>
      <c r="F332" s="62"/>
      <c r="G332" s="68"/>
      <c r="H332" s="65"/>
      <c r="I332" s="68"/>
      <c r="J332" s="65"/>
      <c r="K332" s="65"/>
      <c r="L332" s="68"/>
      <c r="M332" s="68"/>
      <c r="N332" s="68"/>
      <c r="O332" s="68"/>
      <c r="P332" s="68"/>
      <c r="Q332" s="68"/>
      <c r="R332" s="68"/>
      <c r="S332" s="68"/>
      <c r="Y332" s="79"/>
      <c r="Z332" s="79"/>
      <c r="AC332" s="79"/>
      <c r="AW332" s="79"/>
      <c r="AX332" s="79"/>
      <c r="BD332" s="76">
        <f t="shared" si="17"/>
        <v>0</v>
      </c>
      <c r="CC332" s="76"/>
      <c r="CV332" s="76"/>
    </row>
    <row r="333" spans="1:101" x14ac:dyDescent="0.15">
      <c r="A333" s="68">
        <v>325</v>
      </c>
      <c r="B333" s="62" t="s">
        <v>1147</v>
      </c>
      <c r="C333" s="62">
        <v>1005719152</v>
      </c>
      <c r="D333" s="63" t="str">
        <f t="shared" si="16"/>
        <v>https://portal.dnb.de/opac.htm?method=simpleSearch&amp;cqlMode=true&amp;query=idn%3D1005719152</v>
      </c>
      <c r="E333" s="62" t="s">
        <v>1148</v>
      </c>
      <c r="F333" s="62"/>
      <c r="G333" s="68"/>
      <c r="H333" s="65"/>
      <c r="I333" s="68"/>
      <c r="J333" s="65"/>
      <c r="K333" s="65"/>
      <c r="L333" s="68"/>
      <c r="M333" s="68"/>
      <c r="N333" s="68"/>
      <c r="O333" s="68"/>
      <c r="P333" s="68"/>
      <c r="Q333" s="68"/>
      <c r="R333" s="68"/>
      <c r="S333" s="68"/>
      <c r="Y333" s="79"/>
      <c r="Z333" s="79"/>
      <c r="AC333" s="79"/>
      <c r="AW333" s="79"/>
      <c r="AX333" s="79"/>
      <c r="BD333" s="76">
        <f t="shared" si="17"/>
        <v>0</v>
      </c>
      <c r="CC333" s="76"/>
      <c r="CV333" s="76"/>
    </row>
    <row r="334" spans="1:101" ht="22.5" customHeight="1" x14ac:dyDescent="0.15">
      <c r="A334" s="68">
        <v>326</v>
      </c>
      <c r="B334" s="62" t="s">
        <v>1149</v>
      </c>
      <c r="C334" s="62">
        <v>1066674566</v>
      </c>
      <c r="D334" s="63" t="str">
        <f t="shared" si="16"/>
        <v>https://portal.dnb.de/opac.htm?method=simpleSearch&amp;cqlMode=true&amp;query=idn%3D1066674566</v>
      </c>
      <c r="E334" s="62" t="s">
        <v>1150</v>
      </c>
      <c r="F334" s="62"/>
      <c r="G334" s="68"/>
      <c r="H334" s="65" t="s">
        <v>383</v>
      </c>
      <c r="I334" s="68" t="s">
        <v>191</v>
      </c>
      <c r="J334" s="65" t="s">
        <v>192</v>
      </c>
      <c r="K334" s="65" t="s">
        <v>335</v>
      </c>
      <c r="L334" s="68"/>
      <c r="M334" s="68" t="s">
        <v>145</v>
      </c>
      <c r="N334" s="68" t="s">
        <v>221</v>
      </c>
      <c r="O334" s="68">
        <v>0</v>
      </c>
      <c r="P334" s="68"/>
      <c r="Q334" s="68"/>
      <c r="R334" s="68"/>
      <c r="S334" s="68"/>
      <c r="Y334" s="79" t="s">
        <v>37</v>
      </c>
      <c r="Z334" s="79"/>
      <c r="AB334" s="78" t="s">
        <v>196</v>
      </c>
      <c r="AC334" s="79" t="s">
        <v>54</v>
      </c>
      <c r="AI334" s="78" t="s">
        <v>29</v>
      </c>
      <c r="AN334" s="78" t="s">
        <v>196</v>
      </c>
      <c r="AU334" s="78">
        <v>0</v>
      </c>
      <c r="AV334" s="78" t="s">
        <v>196</v>
      </c>
      <c r="AW334" s="79" t="s">
        <v>222</v>
      </c>
      <c r="AX334" s="79"/>
      <c r="BA334" s="78" t="s">
        <v>196</v>
      </c>
      <c r="BC334" s="79" t="s">
        <v>197</v>
      </c>
      <c r="BD334" s="76">
        <f t="shared" si="17"/>
        <v>0</v>
      </c>
      <c r="BF334" s="78" t="s">
        <v>223</v>
      </c>
      <c r="CC334" s="76"/>
      <c r="CV334" s="76"/>
    </row>
    <row r="335" spans="1:101" x14ac:dyDescent="0.15">
      <c r="A335" s="68">
        <v>327</v>
      </c>
      <c r="B335" s="62" t="s">
        <v>1151</v>
      </c>
      <c r="C335" s="62">
        <v>1003988792</v>
      </c>
      <c r="D335" s="63" t="str">
        <f t="shared" si="16"/>
        <v>https://portal.dnb.de/opac.htm?method=simpleSearch&amp;cqlMode=true&amp;query=idn%3D1003988792</v>
      </c>
      <c r="E335" s="62" t="s">
        <v>1152</v>
      </c>
      <c r="F335" s="62"/>
      <c r="G335" s="68"/>
      <c r="H335" s="65"/>
      <c r="I335" s="68"/>
      <c r="J335" s="65"/>
      <c r="K335" s="65"/>
      <c r="L335" s="68"/>
      <c r="M335" s="68"/>
      <c r="N335" s="68"/>
      <c r="O335" s="68"/>
      <c r="P335" s="68"/>
      <c r="Q335" s="68"/>
      <c r="R335" s="68"/>
      <c r="S335" s="68"/>
      <c r="Y335" s="79"/>
      <c r="Z335" s="79"/>
      <c r="AC335" s="79"/>
      <c r="AW335" s="79"/>
      <c r="AX335" s="79"/>
      <c r="BD335" s="76">
        <f t="shared" si="17"/>
        <v>0</v>
      </c>
      <c r="CC335" s="76"/>
      <c r="CV335" s="76"/>
    </row>
    <row r="336" spans="1:101" ht="22.5" customHeight="1" x14ac:dyDescent="0.15">
      <c r="A336" s="68">
        <v>328</v>
      </c>
      <c r="B336" s="62" t="s">
        <v>1153</v>
      </c>
      <c r="C336" s="62">
        <v>1066956693</v>
      </c>
      <c r="D336" s="63" t="str">
        <f t="shared" si="16"/>
        <v>https://portal.dnb.de/opac.htm?method=simpleSearch&amp;cqlMode=true&amp;query=idn%3D1066956693</v>
      </c>
      <c r="E336" s="62" t="s">
        <v>1154</v>
      </c>
      <c r="F336" s="62"/>
      <c r="G336" s="68"/>
      <c r="H336" s="65" t="s">
        <v>383</v>
      </c>
      <c r="I336" s="68" t="s">
        <v>191</v>
      </c>
      <c r="J336" s="65" t="s">
        <v>192</v>
      </c>
      <c r="K336" s="65" t="s">
        <v>1155</v>
      </c>
      <c r="L336" s="68" t="s">
        <v>194</v>
      </c>
      <c r="M336" s="68" t="s">
        <v>145</v>
      </c>
      <c r="N336" s="68" t="s">
        <v>221</v>
      </c>
      <c r="O336" s="68">
        <v>1</v>
      </c>
      <c r="P336" s="68"/>
      <c r="Q336" s="68"/>
      <c r="R336" s="68"/>
      <c r="S336" s="68"/>
      <c r="Y336" s="79" t="s">
        <v>39</v>
      </c>
      <c r="Z336" s="79"/>
      <c r="AB336" s="78" t="s">
        <v>196</v>
      </c>
      <c r="AC336" s="79" t="s">
        <v>54</v>
      </c>
      <c r="AI336" s="78" t="s">
        <v>29</v>
      </c>
      <c r="AN336" s="78" t="s">
        <v>196</v>
      </c>
      <c r="AU336" s="78">
        <v>2</v>
      </c>
      <c r="AW336" s="79">
        <v>110</v>
      </c>
      <c r="AX336" s="79"/>
      <c r="BC336" s="79" t="s">
        <v>197</v>
      </c>
      <c r="BD336" s="76">
        <f t="shared" si="17"/>
        <v>0</v>
      </c>
      <c r="BF336" s="78" t="s">
        <v>223</v>
      </c>
      <c r="CC336" s="76"/>
      <c r="CV336" s="76"/>
    </row>
    <row r="337" spans="1:100" x14ac:dyDescent="0.15">
      <c r="A337" s="68">
        <v>329</v>
      </c>
      <c r="B337" s="62" t="s">
        <v>1156</v>
      </c>
      <c r="C337" s="62">
        <v>1211524310</v>
      </c>
      <c r="D337" s="63" t="str">
        <f t="shared" si="16"/>
        <v>https://portal.dnb.de/opac.htm?method=simpleSearch&amp;cqlMode=true&amp;query=idn%3D1211524310</v>
      </c>
      <c r="E337" s="62" t="s">
        <v>1157</v>
      </c>
      <c r="F337" s="62"/>
      <c r="G337" s="68"/>
      <c r="H337" s="65"/>
      <c r="I337" s="68"/>
      <c r="J337" s="65"/>
      <c r="K337" s="65"/>
      <c r="L337" s="68"/>
      <c r="M337" s="68"/>
      <c r="N337" s="68"/>
      <c r="O337" s="68"/>
      <c r="P337" s="68"/>
      <c r="Q337" s="68"/>
      <c r="R337" s="68"/>
      <c r="S337" s="68"/>
      <c r="Y337" s="79"/>
      <c r="Z337" s="79"/>
      <c r="AC337" s="79"/>
      <c r="AW337" s="79"/>
      <c r="AX337" s="79"/>
      <c r="BD337" s="76">
        <f t="shared" si="17"/>
        <v>0</v>
      </c>
      <c r="CC337" s="76"/>
      <c r="CV337" s="76"/>
    </row>
    <row r="338" spans="1:100" ht="33.75" customHeight="1" x14ac:dyDescent="0.15">
      <c r="A338" s="68">
        <v>330</v>
      </c>
      <c r="B338" s="62" t="s">
        <v>1158</v>
      </c>
      <c r="C338" s="62">
        <v>1066786240</v>
      </c>
      <c r="D338" s="63" t="str">
        <f t="shared" si="16"/>
        <v>https://portal.dnb.de/opac.htm?method=simpleSearch&amp;cqlMode=true&amp;query=idn%3D1066786240</v>
      </c>
      <c r="E338" s="62" t="s">
        <v>1159</v>
      </c>
      <c r="F338" s="62"/>
      <c r="G338" s="68"/>
      <c r="H338" s="65" t="s">
        <v>40</v>
      </c>
      <c r="I338" s="68" t="s">
        <v>191</v>
      </c>
      <c r="J338" s="65" t="s">
        <v>201</v>
      </c>
      <c r="K338" s="65"/>
      <c r="L338" s="68"/>
      <c r="M338" s="68" t="s">
        <v>203</v>
      </c>
      <c r="N338" s="68" t="s">
        <v>237</v>
      </c>
      <c r="O338" s="68">
        <v>1</v>
      </c>
      <c r="P338" s="68"/>
      <c r="Q338" s="68" t="s">
        <v>657</v>
      </c>
      <c r="R338" s="68"/>
      <c r="S338" s="68"/>
      <c r="Y338" s="79" t="s">
        <v>39</v>
      </c>
      <c r="Z338" s="79"/>
      <c r="AC338" s="79" t="s">
        <v>58</v>
      </c>
      <c r="AI338" s="78" t="s">
        <v>29</v>
      </c>
      <c r="AW338" s="79">
        <v>110</v>
      </c>
      <c r="AX338" s="79"/>
      <c r="BC338" s="79" t="s">
        <v>197</v>
      </c>
      <c r="BD338" s="76">
        <f t="shared" si="17"/>
        <v>0</v>
      </c>
      <c r="BJ338" s="78" t="s">
        <v>205</v>
      </c>
      <c r="BK338" s="78" t="s">
        <v>196</v>
      </c>
      <c r="BL338" s="85" t="s">
        <v>1160</v>
      </c>
      <c r="BO338" s="56" t="s">
        <v>787</v>
      </c>
      <c r="CC338" s="76"/>
      <c r="CV338" s="76"/>
    </row>
    <row r="339" spans="1:100" ht="45" customHeight="1" x14ac:dyDescent="0.15">
      <c r="A339" s="68">
        <v>331</v>
      </c>
      <c r="B339" s="62" t="s">
        <v>1161</v>
      </c>
      <c r="C339" s="62" t="s">
        <v>1162</v>
      </c>
      <c r="D339" s="63" t="str">
        <f t="shared" si="16"/>
        <v>https://portal.dnb.de/opac.htm?method=simpleSearch&amp;cqlMode=true&amp;query=idn%3D106686943X</v>
      </c>
      <c r="E339" s="62" t="s">
        <v>1163</v>
      </c>
      <c r="F339" s="62"/>
      <c r="G339" s="68"/>
      <c r="H339" s="65" t="s">
        <v>40</v>
      </c>
      <c r="I339" s="68" t="s">
        <v>191</v>
      </c>
      <c r="J339" s="65" t="s">
        <v>201</v>
      </c>
      <c r="K339" s="65" t="s">
        <v>1164</v>
      </c>
      <c r="L339" s="68"/>
      <c r="M339" s="68" t="s">
        <v>145</v>
      </c>
      <c r="N339" s="68" t="s">
        <v>221</v>
      </c>
      <c r="O339" s="68">
        <v>2</v>
      </c>
      <c r="P339" s="68"/>
      <c r="Q339" s="68"/>
      <c r="R339" s="68"/>
      <c r="S339" s="68"/>
      <c r="Y339" s="79" t="s">
        <v>37</v>
      </c>
      <c r="Z339" s="79"/>
      <c r="AB339" s="78" t="s">
        <v>196</v>
      </c>
      <c r="AC339" s="79" t="s">
        <v>56</v>
      </c>
      <c r="AI339" s="78" t="s">
        <v>29</v>
      </c>
      <c r="AM339" s="78" t="s">
        <v>196</v>
      </c>
      <c r="AW339" s="79">
        <v>45</v>
      </c>
      <c r="AX339" s="79"/>
      <c r="BC339" s="79" t="s">
        <v>239</v>
      </c>
      <c r="BD339" s="76">
        <f t="shared" si="17"/>
        <v>0.5</v>
      </c>
      <c r="BF339" s="78" t="s">
        <v>579</v>
      </c>
      <c r="BR339" s="78" t="s">
        <v>196</v>
      </c>
      <c r="CC339" s="76">
        <v>0.5</v>
      </c>
      <c r="CV339" s="76"/>
    </row>
    <row r="340" spans="1:100" ht="22.5" customHeight="1" x14ac:dyDescent="0.15">
      <c r="A340" s="68">
        <v>332</v>
      </c>
      <c r="B340" s="62" t="s">
        <v>1165</v>
      </c>
      <c r="C340" s="62">
        <v>1003898483</v>
      </c>
      <c r="D340" s="63" t="str">
        <f t="shared" si="16"/>
        <v>https://portal.dnb.de/opac.htm?method=simpleSearch&amp;cqlMode=true&amp;query=idn%3D1003898483</v>
      </c>
      <c r="E340" s="62" t="s">
        <v>1166</v>
      </c>
      <c r="F340" s="62"/>
      <c r="G340" s="68"/>
      <c r="H340" s="65" t="s">
        <v>383</v>
      </c>
      <c r="I340" s="68" t="s">
        <v>191</v>
      </c>
      <c r="J340" s="65" t="s">
        <v>201</v>
      </c>
      <c r="K340" s="65" t="s">
        <v>335</v>
      </c>
      <c r="L340" s="68"/>
      <c r="M340" s="68" t="s">
        <v>145</v>
      </c>
      <c r="N340" s="68" t="s">
        <v>221</v>
      </c>
      <c r="O340" s="68">
        <v>0</v>
      </c>
      <c r="P340" s="68"/>
      <c r="Q340" s="68" t="s">
        <v>1167</v>
      </c>
      <c r="R340" s="68"/>
      <c r="S340" s="68"/>
      <c r="Y340" s="79" t="s">
        <v>39</v>
      </c>
      <c r="Z340" s="79"/>
      <c r="AB340" s="78" t="s">
        <v>196</v>
      </c>
      <c r="AC340" s="79" t="s">
        <v>54</v>
      </c>
      <c r="AI340" s="78" t="s">
        <v>29</v>
      </c>
      <c r="AN340" s="78" t="s">
        <v>196</v>
      </c>
      <c r="AU340" s="78">
        <v>4</v>
      </c>
      <c r="AW340" s="79">
        <v>110</v>
      </c>
      <c r="AX340" s="79"/>
      <c r="BC340" s="79" t="s">
        <v>197</v>
      </c>
      <c r="BD340" s="76">
        <f t="shared" si="17"/>
        <v>0</v>
      </c>
      <c r="BF340" s="78" t="s">
        <v>223</v>
      </c>
      <c r="CC340" s="76"/>
      <c r="CV340" s="76"/>
    </row>
    <row r="341" spans="1:100" ht="22.5" customHeight="1" x14ac:dyDescent="0.15">
      <c r="A341" s="68">
        <v>333</v>
      </c>
      <c r="B341" s="62" t="s">
        <v>1168</v>
      </c>
      <c r="C341" s="62">
        <v>1003866670</v>
      </c>
      <c r="D341" s="63" t="str">
        <f t="shared" si="16"/>
        <v>https://portal.dnb.de/opac.htm?method=simpleSearch&amp;cqlMode=true&amp;query=idn%3D1003866670</v>
      </c>
      <c r="E341" s="62" t="s">
        <v>1169</v>
      </c>
      <c r="F341" s="62"/>
      <c r="G341" s="68"/>
      <c r="H341" s="65" t="s">
        <v>383</v>
      </c>
      <c r="I341" s="68" t="s">
        <v>191</v>
      </c>
      <c r="J341" s="65" t="s">
        <v>192</v>
      </c>
      <c r="K341" s="65" t="s">
        <v>335</v>
      </c>
      <c r="L341" s="68"/>
      <c r="M341" s="68" t="s">
        <v>203</v>
      </c>
      <c r="N341" s="68" t="s">
        <v>237</v>
      </c>
      <c r="O341" s="68">
        <v>1</v>
      </c>
      <c r="P341" s="68"/>
      <c r="Q341" s="68"/>
      <c r="R341" s="68"/>
      <c r="S341" s="68"/>
      <c r="X341" s="78" t="s">
        <v>196</v>
      </c>
      <c r="Y341" s="79" t="s">
        <v>37</v>
      </c>
      <c r="Z341" s="79"/>
      <c r="AC341" s="79" t="s">
        <v>54</v>
      </c>
      <c r="AI341" s="78" t="s">
        <v>29</v>
      </c>
      <c r="AU341" s="78">
        <v>4</v>
      </c>
      <c r="AW341" s="79">
        <v>110</v>
      </c>
      <c r="AX341" s="79"/>
      <c r="BC341" s="79" t="s">
        <v>197</v>
      </c>
      <c r="BD341" s="76">
        <f t="shared" si="17"/>
        <v>0</v>
      </c>
      <c r="BJ341" s="78" t="s">
        <v>205</v>
      </c>
      <c r="BK341" s="78" t="s">
        <v>196</v>
      </c>
      <c r="CC341" s="76"/>
      <c r="CV341" s="76"/>
    </row>
    <row r="342" spans="1:100" ht="22.5" x14ac:dyDescent="0.15">
      <c r="A342" s="68">
        <v>334</v>
      </c>
      <c r="B342" s="62" t="s">
        <v>1170</v>
      </c>
      <c r="C342" s="62">
        <v>1003866999</v>
      </c>
      <c r="D342" s="63" t="str">
        <f t="shared" si="16"/>
        <v>https://portal.dnb.de/opac.htm?method=simpleSearch&amp;cqlMode=true&amp;query=idn%3D1003866999</v>
      </c>
      <c r="E342" s="62" t="s">
        <v>1171</v>
      </c>
      <c r="F342" s="62"/>
      <c r="G342" s="68" t="s">
        <v>200</v>
      </c>
      <c r="H342" s="65" t="s">
        <v>46</v>
      </c>
      <c r="I342" s="68" t="s">
        <v>191</v>
      </c>
      <c r="J342" s="65" t="s">
        <v>211</v>
      </c>
      <c r="K342" s="65" t="s">
        <v>202</v>
      </c>
      <c r="L342" s="68"/>
      <c r="M342" s="68" t="s">
        <v>203</v>
      </c>
      <c r="N342" s="68" t="s">
        <v>204</v>
      </c>
      <c r="O342" s="68">
        <v>2</v>
      </c>
      <c r="P342" s="68"/>
      <c r="Q342" s="68"/>
      <c r="R342" s="68"/>
      <c r="S342" s="68"/>
      <c r="X342" s="78" t="s">
        <v>196</v>
      </c>
      <c r="Y342" s="79" t="s">
        <v>43</v>
      </c>
      <c r="Z342" s="79" t="s">
        <v>1172</v>
      </c>
      <c r="AC342" s="79" t="s">
        <v>58</v>
      </c>
      <c r="AI342" s="78" t="s">
        <v>29</v>
      </c>
      <c r="AW342" s="79" t="s">
        <v>72</v>
      </c>
      <c r="AX342" s="79"/>
      <c r="BC342" s="79" t="s">
        <v>197</v>
      </c>
      <c r="BD342" s="76">
        <f t="shared" si="17"/>
        <v>0</v>
      </c>
      <c r="BJ342" s="78" t="s">
        <v>205</v>
      </c>
      <c r="BK342" s="78" t="s">
        <v>196</v>
      </c>
      <c r="CC342" s="76"/>
      <c r="CV342" s="76"/>
    </row>
    <row r="343" spans="1:100" ht="33.75" customHeight="1" x14ac:dyDescent="0.15">
      <c r="A343" s="68">
        <v>335</v>
      </c>
      <c r="B343" s="62" t="s">
        <v>1173</v>
      </c>
      <c r="C343" s="62">
        <v>1003867383</v>
      </c>
      <c r="D343" s="63" t="str">
        <f t="shared" si="16"/>
        <v>https://portal.dnb.de/opac.htm?method=simpleSearch&amp;cqlMode=true&amp;query=idn%3D1003867383</v>
      </c>
      <c r="E343" s="62" t="s">
        <v>1174</v>
      </c>
      <c r="F343" s="62"/>
      <c r="G343" s="68"/>
      <c r="H343" s="65" t="s">
        <v>40</v>
      </c>
      <c r="I343" s="68" t="s">
        <v>191</v>
      </c>
      <c r="J343" s="65" t="s">
        <v>201</v>
      </c>
      <c r="K343" s="65" t="s">
        <v>1175</v>
      </c>
      <c r="L343" s="68"/>
      <c r="M343" s="68" t="s">
        <v>145</v>
      </c>
      <c r="N343" s="68" t="s">
        <v>221</v>
      </c>
      <c r="O343" s="68">
        <v>1</v>
      </c>
      <c r="P343" s="68"/>
      <c r="Q343" s="68"/>
      <c r="R343" s="68"/>
      <c r="S343" s="68"/>
      <c r="Y343" s="79" t="s">
        <v>39</v>
      </c>
      <c r="Z343" s="79"/>
      <c r="AC343" s="79" t="s">
        <v>56</v>
      </c>
      <c r="AI343" s="78" t="s">
        <v>29</v>
      </c>
      <c r="AP343" s="78" t="s">
        <v>196</v>
      </c>
      <c r="AQ343" s="79" t="s">
        <v>1176</v>
      </c>
      <c r="AR343" s="78" t="s">
        <v>196</v>
      </c>
      <c r="AW343" s="79">
        <v>110</v>
      </c>
      <c r="AX343" s="79"/>
      <c r="BC343" s="79" t="s">
        <v>239</v>
      </c>
      <c r="BD343" s="76">
        <f t="shared" si="17"/>
        <v>1</v>
      </c>
      <c r="BF343" s="78" t="s">
        <v>223</v>
      </c>
      <c r="BL343" s="85" t="s">
        <v>1177</v>
      </c>
      <c r="BT343" s="78" t="s">
        <v>291</v>
      </c>
      <c r="CC343" s="76">
        <v>1</v>
      </c>
      <c r="CD343" s="85" t="s">
        <v>1178</v>
      </c>
      <c r="CV343" s="76"/>
    </row>
    <row r="344" spans="1:100" x14ac:dyDescent="0.15">
      <c r="A344" s="68">
        <v>336</v>
      </c>
      <c r="B344" s="62" t="s">
        <v>1179</v>
      </c>
      <c r="C344" s="62">
        <v>994728050</v>
      </c>
      <c r="D344" s="63" t="str">
        <f t="shared" si="16"/>
        <v>https://portal.dnb.de/opac.htm?method=simpleSearch&amp;cqlMode=true&amp;query=idn%3D994728050</v>
      </c>
      <c r="E344" s="62" t="s">
        <v>1180</v>
      </c>
      <c r="F344" s="62"/>
      <c r="G344" s="68"/>
      <c r="H344" s="65"/>
      <c r="I344" s="68"/>
      <c r="J344" s="65"/>
      <c r="K344" s="65"/>
      <c r="L344" s="68"/>
      <c r="M344" s="68"/>
      <c r="N344" s="68"/>
      <c r="O344" s="68"/>
      <c r="P344" s="68"/>
      <c r="Q344" s="68" t="s">
        <v>1181</v>
      </c>
      <c r="R344" s="68"/>
      <c r="S344" s="68"/>
      <c r="T344" s="78" t="s">
        <v>585</v>
      </c>
      <c r="Y344" s="79"/>
      <c r="Z344" s="79"/>
      <c r="AC344" s="79"/>
      <c r="AW344" s="79"/>
      <c r="AX344" s="79"/>
      <c r="BD344" s="76">
        <f t="shared" si="17"/>
        <v>0</v>
      </c>
      <c r="CC344" s="76"/>
      <c r="CV344" s="76"/>
    </row>
    <row r="345" spans="1:100" x14ac:dyDescent="0.15">
      <c r="A345" s="68">
        <v>337</v>
      </c>
      <c r="B345" s="62" t="s">
        <v>1182</v>
      </c>
      <c r="C345" s="62">
        <v>994729375</v>
      </c>
      <c r="D345" s="63" t="str">
        <f t="shared" si="16"/>
        <v>https://portal.dnb.de/opac.htm?method=simpleSearch&amp;cqlMode=true&amp;query=idn%3D994729375</v>
      </c>
      <c r="E345" s="62" t="s">
        <v>1180</v>
      </c>
      <c r="F345" s="62"/>
      <c r="G345" s="68"/>
      <c r="H345" s="65"/>
      <c r="I345" s="68"/>
      <c r="J345" s="65"/>
      <c r="K345" s="65"/>
      <c r="L345" s="68"/>
      <c r="M345" s="68"/>
      <c r="N345" s="68"/>
      <c r="O345" s="68"/>
      <c r="P345" s="68"/>
      <c r="Q345" s="68"/>
      <c r="R345" s="68"/>
      <c r="S345" s="68"/>
      <c r="Y345" s="79"/>
      <c r="Z345" s="79"/>
      <c r="AC345" s="79"/>
      <c r="AW345" s="79"/>
      <c r="AX345" s="79"/>
      <c r="BD345" s="76">
        <f t="shared" si="17"/>
        <v>0</v>
      </c>
      <c r="CC345" s="76"/>
      <c r="CV345" s="76"/>
    </row>
    <row r="346" spans="1:100" ht="45" customHeight="1" x14ac:dyDescent="0.15">
      <c r="A346" s="68">
        <v>338</v>
      </c>
      <c r="B346" s="62" t="s">
        <v>1183</v>
      </c>
      <c r="C346" s="62">
        <v>997387564</v>
      </c>
      <c r="D346" s="63" t="str">
        <f t="shared" si="16"/>
        <v>https://portal.dnb.de/opac.htm?method=simpleSearch&amp;cqlMode=true&amp;query=idn%3D997387564</v>
      </c>
      <c r="E346" s="62" t="s">
        <v>1184</v>
      </c>
      <c r="F346" s="62"/>
      <c r="G346" s="68"/>
      <c r="H346" s="65" t="s">
        <v>40</v>
      </c>
      <c r="I346" s="68" t="s">
        <v>191</v>
      </c>
      <c r="J346" s="65" t="s">
        <v>201</v>
      </c>
      <c r="K346" s="65"/>
      <c r="L346" s="68"/>
      <c r="M346" s="68" t="s">
        <v>203</v>
      </c>
      <c r="N346" s="68" t="s">
        <v>204</v>
      </c>
      <c r="O346" s="68">
        <v>0</v>
      </c>
      <c r="P346" s="68"/>
      <c r="Q346" s="68"/>
      <c r="R346" s="68"/>
      <c r="S346" s="68"/>
      <c r="X346" s="78" t="s">
        <v>196</v>
      </c>
      <c r="Y346" s="79" t="s">
        <v>39</v>
      </c>
      <c r="Z346" s="79"/>
      <c r="AC346" s="79" t="s">
        <v>56</v>
      </c>
      <c r="AI346" s="78" t="s">
        <v>29</v>
      </c>
      <c r="AR346" s="78" t="s">
        <v>196</v>
      </c>
      <c r="AT346" s="78" t="s">
        <v>196</v>
      </c>
      <c r="AW346" s="79" t="s">
        <v>222</v>
      </c>
      <c r="AX346" s="79"/>
      <c r="BC346" s="79" t="s">
        <v>197</v>
      </c>
      <c r="BD346" s="76">
        <f t="shared" si="17"/>
        <v>0</v>
      </c>
      <c r="BJ346" s="78" t="s">
        <v>205</v>
      </c>
      <c r="BK346" s="78" t="s">
        <v>196</v>
      </c>
      <c r="BO346" s="56" t="s">
        <v>1185</v>
      </c>
      <c r="CC346" s="76"/>
      <c r="CV346" s="76"/>
    </row>
    <row r="347" spans="1:100" ht="33.75" customHeight="1" x14ac:dyDescent="0.15">
      <c r="A347" s="68">
        <v>339</v>
      </c>
      <c r="B347" s="62" t="s">
        <v>1186</v>
      </c>
      <c r="C347" s="62">
        <v>1003976794</v>
      </c>
      <c r="D347" s="63" t="str">
        <f t="shared" si="16"/>
        <v>https://portal.dnb.de/opac.htm?method=simpleSearch&amp;cqlMode=true&amp;query=idn%3D1003976794</v>
      </c>
      <c r="E347" s="62" t="s">
        <v>1187</v>
      </c>
      <c r="F347" s="62"/>
      <c r="G347" s="68"/>
      <c r="H347" s="65" t="s">
        <v>383</v>
      </c>
      <c r="I347" s="68" t="s">
        <v>191</v>
      </c>
      <c r="J347" s="65" t="s">
        <v>192</v>
      </c>
      <c r="K347" s="65" t="s">
        <v>1188</v>
      </c>
      <c r="L347" s="68"/>
      <c r="M347" s="68" t="s">
        <v>203</v>
      </c>
      <c r="N347" s="68" t="s">
        <v>237</v>
      </c>
      <c r="O347" s="68">
        <v>0</v>
      </c>
      <c r="P347" s="68"/>
      <c r="Q347" s="68"/>
      <c r="R347" s="68"/>
      <c r="S347" s="68"/>
      <c r="X347" s="78" t="s">
        <v>196</v>
      </c>
      <c r="Y347" s="79" t="s">
        <v>37</v>
      </c>
      <c r="Z347" s="79"/>
      <c r="AB347" s="78" t="s">
        <v>196</v>
      </c>
      <c r="AC347" s="79" t="s">
        <v>54</v>
      </c>
      <c r="AI347" s="78" t="s">
        <v>29</v>
      </c>
      <c r="AN347" s="78" t="s">
        <v>196</v>
      </c>
      <c r="AU347" s="78">
        <v>0</v>
      </c>
      <c r="AV347" s="78" t="s">
        <v>196</v>
      </c>
      <c r="AW347" s="79">
        <v>80</v>
      </c>
      <c r="AX347" s="79"/>
      <c r="BC347" s="79" t="s">
        <v>197</v>
      </c>
      <c r="BD347" s="76">
        <f t="shared" si="17"/>
        <v>0</v>
      </c>
      <c r="BJ347" s="78" t="s">
        <v>205</v>
      </c>
      <c r="BK347" s="78" t="s">
        <v>196</v>
      </c>
      <c r="BO347" s="56" t="s">
        <v>206</v>
      </c>
      <c r="CC347" s="76"/>
      <c r="CV347" s="76"/>
    </row>
    <row r="348" spans="1:100" x14ac:dyDescent="0.15">
      <c r="A348" s="68">
        <v>340</v>
      </c>
      <c r="B348" s="62" t="s">
        <v>1189</v>
      </c>
      <c r="C348" s="62">
        <v>1003921566</v>
      </c>
      <c r="D348" s="63" t="str">
        <f t="shared" si="16"/>
        <v>https://portal.dnb.de/opac.htm?method=simpleSearch&amp;cqlMode=true&amp;query=idn%3D1003921566</v>
      </c>
      <c r="E348" s="62" t="s">
        <v>1190</v>
      </c>
      <c r="F348" s="62"/>
      <c r="G348" s="68"/>
      <c r="H348" s="65"/>
      <c r="I348" s="68"/>
      <c r="J348" s="65"/>
      <c r="K348" s="65"/>
      <c r="L348" s="68"/>
      <c r="M348" s="68"/>
      <c r="N348" s="68"/>
      <c r="O348" s="68"/>
      <c r="P348" s="68"/>
      <c r="Q348" s="68"/>
      <c r="R348" s="68"/>
      <c r="S348" s="68"/>
      <c r="Y348" s="79"/>
      <c r="Z348" s="79"/>
      <c r="AC348" s="79"/>
      <c r="AW348" s="79"/>
      <c r="AX348" s="79"/>
      <c r="BD348" s="76">
        <f t="shared" si="17"/>
        <v>0</v>
      </c>
      <c r="CC348" s="76"/>
      <c r="CV348" s="76"/>
    </row>
    <row r="349" spans="1:100" ht="22.5" customHeight="1" x14ac:dyDescent="0.15">
      <c r="A349" s="68">
        <v>341</v>
      </c>
      <c r="B349" s="62" t="s">
        <v>1191</v>
      </c>
      <c r="C349" s="62">
        <v>1003893554</v>
      </c>
      <c r="D349" s="63" t="str">
        <f t="shared" si="16"/>
        <v>https://portal.dnb.de/opac.htm?method=simpleSearch&amp;cqlMode=true&amp;query=idn%3D1003893554</v>
      </c>
      <c r="E349" s="62" t="s">
        <v>1192</v>
      </c>
      <c r="F349" s="62"/>
      <c r="G349" s="68"/>
      <c r="H349" s="65" t="s">
        <v>44</v>
      </c>
      <c r="I349" s="68" t="s">
        <v>191</v>
      </c>
      <c r="J349" s="65" t="s">
        <v>192</v>
      </c>
      <c r="K349" s="65" t="s">
        <v>592</v>
      </c>
      <c r="L349" s="68"/>
      <c r="M349" s="68"/>
      <c r="N349" s="68" t="s">
        <v>195</v>
      </c>
      <c r="O349" s="68">
        <v>1</v>
      </c>
      <c r="P349" s="68"/>
      <c r="Q349" s="68"/>
      <c r="R349" s="68"/>
      <c r="S349" s="68"/>
      <c r="Y349" s="79" t="s">
        <v>43</v>
      </c>
      <c r="Z349" s="79"/>
      <c r="AC349" s="79" t="s">
        <v>58</v>
      </c>
      <c r="AI349" s="78" t="s">
        <v>29</v>
      </c>
      <c r="AW349" s="79" t="s">
        <v>327</v>
      </c>
      <c r="AX349" s="79"/>
      <c r="AY349" s="79" t="s">
        <v>196</v>
      </c>
      <c r="AZ349" s="79" t="s">
        <v>1193</v>
      </c>
      <c r="BC349" s="79" t="s">
        <v>197</v>
      </c>
      <c r="BD349" s="76">
        <f t="shared" si="17"/>
        <v>0</v>
      </c>
      <c r="BL349" s="85" t="s">
        <v>1194</v>
      </c>
      <c r="BO349" s="56" t="s">
        <v>1195</v>
      </c>
      <c r="CC349" s="76"/>
      <c r="CV349" s="76"/>
    </row>
    <row r="350" spans="1:100" ht="33.75" customHeight="1" x14ac:dyDescent="0.15">
      <c r="A350" s="68">
        <v>342</v>
      </c>
      <c r="B350" s="62" t="s">
        <v>1196</v>
      </c>
      <c r="C350" s="62">
        <v>1003892930</v>
      </c>
      <c r="D350" s="63" t="str">
        <f t="shared" si="16"/>
        <v>https://portal.dnb.de/opac.htm?method=simpleSearch&amp;cqlMode=true&amp;query=idn%3D1003892930</v>
      </c>
      <c r="E350" s="62" t="s">
        <v>1197</v>
      </c>
      <c r="F350" s="62"/>
      <c r="G350" s="68"/>
      <c r="H350" s="65" t="s">
        <v>40</v>
      </c>
      <c r="I350" s="68" t="s">
        <v>191</v>
      </c>
      <c r="J350" s="65" t="s">
        <v>201</v>
      </c>
      <c r="K350" s="65" t="s">
        <v>360</v>
      </c>
      <c r="L350" s="68"/>
      <c r="M350" s="68" t="s">
        <v>203</v>
      </c>
      <c r="N350" s="68" t="s">
        <v>237</v>
      </c>
      <c r="O350" s="68">
        <v>1</v>
      </c>
      <c r="P350" s="68"/>
      <c r="Q350" s="68"/>
      <c r="R350" s="68"/>
      <c r="S350" s="68"/>
      <c r="X350" s="78" t="s">
        <v>196</v>
      </c>
      <c r="Y350" s="79" t="s">
        <v>39</v>
      </c>
      <c r="Z350" s="79"/>
      <c r="AC350" s="79" t="s">
        <v>58</v>
      </c>
      <c r="AI350" s="78" t="s">
        <v>29</v>
      </c>
      <c r="AW350" s="79">
        <v>110</v>
      </c>
      <c r="AX350" s="79"/>
      <c r="BC350" s="79" t="s">
        <v>197</v>
      </c>
      <c r="BD350" s="76">
        <f t="shared" si="17"/>
        <v>0</v>
      </c>
      <c r="BJ350" s="78" t="s">
        <v>205</v>
      </c>
      <c r="BK350" s="78" t="s">
        <v>196</v>
      </c>
      <c r="BL350" s="85" t="s">
        <v>1160</v>
      </c>
      <c r="BO350" s="56" t="s">
        <v>1198</v>
      </c>
      <c r="CC350" s="76"/>
      <c r="CV350" s="76"/>
    </row>
    <row r="351" spans="1:100" x14ac:dyDescent="0.15">
      <c r="A351" s="68">
        <v>343</v>
      </c>
      <c r="B351" s="62" t="s">
        <v>1199</v>
      </c>
      <c r="C351" s="62">
        <v>1003893333</v>
      </c>
      <c r="D351" s="63" t="str">
        <f t="shared" si="16"/>
        <v>https://portal.dnb.de/opac.htm?method=simpleSearch&amp;cqlMode=true&amp;query=idn%3D1003893333</v>
      </c>
      <c r="E351" s="62" t="s">
        <v>1200</v>
      </c>
      <c r="F351" s="62"/>
      <c r="G351" s="68"/>
      <c r="H351" s="65" t="s">
        <v>40</v>
      </c>
      <c r="I351" s="68" t="s">
        <v>191</v>
      </c>
      <c r="J351" s="65" t="s">
        <v>192</v>
      </c>
      <c r="K351" s="65" t="s">
        <v>335</v>
      </c>
      <c r="L351" s="68"/>
      <c r="M351" s="68" t="s">
        <v>145</v>
      </c>
      <c r="N351" s="68" t="s">
        <v>221</v>
      </c>
      <c r="O351" s="68">
        <v>0</v>
      </c>
      <c r="P351" s="68"/>
      <c r="Q351" s="68"/>
      <c r="R351" s="68"/>
      <c r="S351" s="68"/>
      <c r="X351" s="78" t="s">
        <v>196</v>
      </c>
      <c r="Y351" s="79" t="s">
        <v>39</v>
      </c>
      <c r="Z351" s="79"/>
      <c r="AB351" s="78" t="s">
        <v>196</v>
      </c>
      <c r="AC351" s="79" t="s">
        <v>54</v>
      </c>
      <c r="AI351" s="78" t="s">
        <v>29</v>
      </c>
      <c r="AN351" s="78" t="s">
        <v>385</v>
      </c>
      <c r="AU351" s="78">
        <v>0</v>
      </c>
      <c r="AV351" s="78" t="s">
        <v>196</v>
      </c>
      <c r="AW351" s="79">
        <v>110</v>
      </c>
      <c r="AX351" s="79"/>
      <c r="BA351" s="78" t="s">
        <v>196</v>
      </c>
      <c r="BC351" s="79" t="s">
        <v>197</v>
      </c>
      <c r="BD351" s="76">
        <f t="shared" si="17"/>
        <v>0</v>
      </c>
      <c r="BF351" s="78" t="s">
        <v>223</v>
      </c>
      <c r="CC351" s="76"/>
      <c r="CV351" s="76"/>
    </row>
    <row r="352" spans="1:100" ht="22.5" customHeight="1" x14ac:dyDescent="0.15">
      <c r="A352" s="68">
        <v>344</v>
      </c>
      <c r="B352" s="62" t="s">
        <v>1201</v>
      </c>
      <c r="C352" s="62">
        <v>1003900801</v>
      </c>
      <c r="D352" s="63" t="str">
        <f t="shared" si="16"/>
        <v>https://portal.dnb.de/opac.htm?method=simpleSearch&amp;cqlMode=true&amp;query=idn%3D1003900801</v>
      </c>
      <c r="E352" s="62" t="s">
        <v>1202</v>
      </c>
      <c r="F352" s="62"/>
      <c r="G352" s="68"/>
      <c r="H352" s="65" t="s">
        <v>40</v>
      </c>
      <c r="I352" s="68" t="s">
        <v>191</v>
      </c>
      <c r="J352" s="65" t="s">
        <v>201</v>
      </c>
      <c r="K352" s="65" t="s">
        <v>335</v>
      </c>
      <c r="L352" s="68"/>
      <c r="M352" s="68" t="s">
        <v>145</v>
      </c>
      <c r="N352" s="68" t="s">
        <v>221</v>
      </c>
      <c r="O352" s="68">
        <v>2</v>
      </c>
      <c r="P352" s="68"/>
      <c r="Q352" s="68"/>
      <c r="R352" s="68"/>
      <c r="S352" s="68"/>
      <c r="Y352" s="79" t="s">
        <v>39</v>
      </c>
      <c r="Z352" s="79"/>
      <c r="AC352" s="79" t="s">
        <v>56</v>
      </c>
      <c r="AI352" s="78" t="s">
        <v>29</v>
      </c>
      <c r="AN352" s="78" t="s">
        <v>196</v>
      </c>
      <c r="AU352" s="78">
        <v>2</v>
      </c>
      <c r="AW352" s="79">
        <v>110</v>
      </c>
      <c r="AX352" s="79"/>
      <c r="BC352" s="79" t="s">
        <v>197</v>
      </c>
      <c r="BD352" s="76">
        <f t="shared" si="17"/>
        <v>0</v>
      </c>
      <c r="BF352" s="78" t="s">
        <v>223</v>
      </c>
      <c r="CC352" s="76"/>
      <c r="CV352" s="76"/>
    </row>
    <row r="353" spans="1:100" ht="22.5" customHeight="1" x14ac:dyDescent="0.15">
      <c r="A353" s="68">
        <v>345</v>
      </c>
      <c r="B353" s="62" t="s">
        <v>1203</v>
      </c>
      <c r="C353" s="62">
        <v>1066959986</v>
      </c>
      <c r="D353" s="63" t="str">
        <f t="shared" si="16"/>
        <v>https://portal.dnb.de/opac.htm?method=simpleSearch&amp;cqlMode=true&amp;query=idn%3D1066959986</v>
      </c>
      <c r="E353" s="62" t="s">
        <v>1204</v>
      </c>
      <c r="F353" s="62"/>
      <c r="G353" s="68"/>
      <c r="H353" s="65" t="s">
        <v>383</v>
      </c>
      <c r="I353" s="68" t="s">
        <v>191</v>
      </c>
      <c r="J353" s="65" t="s">
        <v>192</v>
      </c>
      <c r="K353" s="65" t="s">
        <v>335</v>
      </c>
      <c r="L353" s="68"/>
      <c r="M353" s="68" t="s">
        <v>145</v>
      </c>
      <c r="N353" s="68" t="s">
        <v>221</v>
      </c>
      <c r="O353" s="68">
        <v>0</v>
      </c>
      <c r="P353" s="68"/>
      <c r="Q353" s="68"/>
      <c r="R353" s="68"/>
      <c r="S353" s="68"/>
      <c r="Y353" s="79" t="s">
        <v>37</v>
      </c>
      <c r="Z353" s="79"/>
      <c r="AB353" s="78" t="s">
        <v>196</v>
      </c>
      <c r="AC353" s="79" t="s">
        <v>54</v>
      </c>
      <c r="AI353" s="78" t="s">
        <v>29</v>
      </c>
      <c r="AN353" s="78" t="s">
        <v>196</v>
      </c>
      <c r="AU353" s="78">
        <v>0</v>
      </c>
      <c r="AV353" s="78" t="s">
        <v>196</v>
      </c>
      <c r="AW353" s="79">
        <v>110</v>
      </c>
      <c r="AX353" s="79"/>
      <c r="BA353" s="78" t="s">
        <v>196</v>
      </c>
      <c r="BC353" s="79" t="s">
        <v>197</v>
      </c>
      <c r="BD353" s="76">
        <f t="shared" si="17"/>
        <v>0</v>
      </c>
      <c r="BF353" s="78" t="s">
        <v>223</v>
      </c>
      <c r="CC353" s="76"/>
      <c r="CV353" s="76"/>
    </row>
    <row r="354" spans="1:100" x14ac:dyDescent="0.15">
      <c r="A354" s="68"/>
      <c r="B354" s="62"/>
      <c r="C354" s="62"/>
      <c r="D354" s="63"/>
      <c r="E354" s="62" t="s">
        <v>1205</v>
      </c>
      <c r="F354" s="62"/>
      <c r="G354" s="68"/>
      <c r="H354" s="65" t="s">
        <v>40</v>
      </c>
      <c r="I354" s="68" t="s">
        <v>191</v>
      </c>
      <c r="J354" s="65" t="s">
        <v>192</v>
      </c>
      <c r="K354" s="65" t="s">
        <v>335</v>
      </c>
      <c r="L354" s="68"/>
      <c r="M354" s="68" t="s">
        <v>326</v>
      </c>
      <c r="N354" s="68" t="s">
        <v>237</v>
      </c>
      <c r="O354" s="68">
        <v>0</v>
      </c>
      <c r="P354" s="68"/>
      <c r="Q354" s="68"/>
      <c r="R354" s="68"/>
      <c r="S354" s="68"/>
      <c r="X354" s="78" t="s">
        <v>196</v>
      </c>
      <c r="Y354" s="79" t="s">
        <v>39</v>
      </c>
      <c r="Z354" s="79"/>
      <c r="AB354" s="78" t="s">
        <v>196</v>
      </c>
      <c r="AC354" s="79" t="s">
        <v>54</v>
      </c>
      <c r="AI354" s="78" t="s">
        <v>29</v>
      </c>
      <c r="AN354" s="78" t="s">
        <v>196</v>
      </c>
      <c r="AU354" s="78">
        <v>0</v>
      </c>
      <c r="AV354" s="78" t="s">
        <v>196</v>
      </c>
      <c r="AW354" s="79">
        <v>110</v>
      </c>
      <c r="AX354" s="79"/>
      <c r="BA354" s="78" t="s">
        <v>196</v>
      </c>
      <c r="BC354" s="79" t="s">
        <v>197</v>
      </c>
      <c r="BD354" s="76">
        <f t="shared" si="17"/>
        <v>0</v>
      </c>
      <c r="BI354" s="78" t="s">
        <v>205</v>
      </c>
      <c r="CC354" s="76"/>
      <c r="CV354" s="76"/>
    </row>
    <row r="355" spans="1:100" ht="45" customHeight="1" x14ac:dyDescent="0.15">
      <c r="A355" s="68">
        <v>346</v>
      </c>
      <c r="B355" s="62" t="s">
        <v>1206</v>
      </c>
      <c r="C355" s="62">
        <v>1136805699</v>
      </c>
      <c r="D355" s="63" t="str">
        <f t="shared" ref="D355:D386" si="18">HYPERLINK(CONCATENATE("https://portal.dnb.de/opac.htm?method=simpleSearch&amp;cqlMode=true&amp;query=idn%3D",C355))</f>
        <v>https://portal.dnb.de/opac.htm?method=simpleSearch&amp;cqlMode=true&amp;query=idn%3D1136805699</v>
      </c>
      <c r="E355" s="62" t="s">
        <v>1207</v>
      </c>
      <c r="F355" s="101" t="s">
        <v>1208</v>
      </c>
      <c r="G355" s="68"/>
      <c r="H355" s="65" t="s">
        <v>42</v>
      </c>
      <c r="I355" s="68"/>
      <c r="J355" s="65" t="s">
        <v>211</v>
      </c>
      <c r="K355" s="65" t="s">
        <v>824</v>
      </c>
      <c r="L355" s="68"/>
      <c r="M355" s="68" t="s">
        <v>203</v>
      </c>
      <c r="N355" s="68" t="s">
        <v>204</v>
      </c>
      <c r="O355" s="68">
        <v>3</v>
      </c>
      <c r="P355" s="68"/>
      <c r="Q355" s="68"/>
      <c r="R355" s="68"/>
      <c r="S355" s="68"/>
      <c r="Y355" s="79"/>
      <c r="Z355" s="79"/>
      <c r="AC355" s="79"/>
      <c r="AW355" s="79"/>
      <c r="AX355" s="79"/>
      <c r="BD355" s="76">
        <f t="shared" si="17"/>
        <v>0</v>
      </c>
      <c r="CC355" s="76"/>
      <c r="CV355" s="76"/>
    </row>
    <row r="356" spans="1:100" ht="45" customHeight="1" x14ac:dyDescent="0.15">
      <c r="A356" s="68">
        <v>347</v>
      </c>
      <c r="B356" s="62" t="s">
        <v>1209</v>
      </c>
      <c r="C356" s="62">
        <v>1136805699</v>
      </c>
      <c r="D356" s="63" t="str">
        <f t="shared" si="18"/>
        <v>https://portal.dnb.de/opac.htm?method=simpleSearch&amp;cqlMode=true&amp;query=idn%3D1136805699</v>
      </c>
      <c r="E356" s="62" t="s">
        <v>1210</v>
      </c>
      <c r="F356" s="101" t="s">
        <v>1208</v>
      </c>
      <c r="G356" s="68"/>
      <c r="H356" s="65"/>
      <c r="I356" s="68"/>
      <c r="J356" s="65"/>
      <c r="K356" s="65"/>
      <c r="L356" s="68"/>
      <c r="M356" s="68"/>
      <c r="N356" s="68"/>
      <c r="O356" s="68"/>
      <c r="P356" s="68"/>
      <c r="Q356" s="68"/>
      <c r="R356" s="68"/>
      <c r="S356" s="68"/>
      <c r="Y356" s="79"/>
      <c r="Z356" s="79"/>
      <c r="AC356" s="79"/>
      <c r="AW356" s="79"/>
      <c r="AX356" s="79"/>
      <c r="BD356" s="76">
        <f t="shared" si="17"/>
        <v>0</v>
      </c>
      <c r="CC356" s="76"/>
      <c r="CV356" s="76"/>
    </row>
    <row r="357" spans="1:100" x14ac:dyDescent="0.15">
      <c r="A357" s="68">
        <v>348</v>
      </c>
      <c r="B357" s="62" t="s">
        <v>1211</v>
      </c>
      <c r="C357" s="62" t="s">
        <v>1212</v>
      </c>
      <c r="D357" s="63" t="str">
        <f t="shared" si="18"/>
        <v>https://portal.dnb.de/opac.htm?method=simpleSearch&amp;cqlMode=true&amp;query=idn%3D36758865X</v>
      </c>
      <c r="E357" s="62" t="s">
        <v>1213</v>
      </c>
      <c r="F357" s="62"/>
      <c r="G357" s="68"/>
      <c r="H357" s="65"/>
      <c r="I357" s="68" t="s">
        <v>191</v>
      </c>
      <c r="J357" s="65"/>
      <c r="K357" s="65"/>
      <c r="L357" s="68"/>
      <c r="M357" s="68"/>
      <c r="N357" s="68"/>
      <c r="O357" s="68"/>
      <c r="P357" s="68"/>
      <c r="Q357" s="68"/>
      <c r="R357" s="68"/>
      <c r="S357" s="68"/>
      <c r="X357" s="78" t="s">
        <v>196</v>
      </c>
      <c r="Y357" s="79" t="s">
        <v>41</v>
      </c>
      <c r="Z357" s="79"/>
      <c r="AC357" s="79" t="s">
        <v>60</v>
      </c>
      <c r="AI357" s="78" t="s">
        <v>29</v>
      </c>
      <c r="AW357" s="79">
        <v>110</v>
      </c>
      <c r="AX357" s="79"/>
      <c r="BC357" s="79" t="s">
        <v>197</v>
      </c>
      <c r="BD357" s="76">
        <f t="shared" si="17"/>
        <v>0</v>
      </c>
      <c r="BJ357" s="78" t="s">
        <v>205</v>
      </c>
      <c r="BK357" s="78" t="s">
        <v>196</v>
      </c>
      <c r="CC357" s="76"/>
      <c r="CV357" s="76"/>
    </row>
    <row r="358" spans="1:100" ht="22.5" customHeight="1" x14ac:dyDescent="0.15">
      <c r="A358" s="68">
        <v>349</v>
      </c>
      <c r="B358" s="62" t="s">
        <v>1214</v>
      </c>
      <c r="C358" s="62">
        <v>1003923704</v>
      </c>
      <c r="D358" s="63" t="str">
        <f t="shared" si="18"/>
        <v>https://portal.dnb.de/opac.htm?method=simpleSearch&amp;cqlMode=true&amp;query=idn%3D1003923704</v>
      </c>
      <c r="E358" s="62" t="s">
        <v>1215</v>
      </c>
      <c r="F358" s="62"/>
      <c r="G358" s="68"/>
      <c r="H358" s="65" t="s">
        <v>30</v>
      </c>
      <c r="I358" s="68" t="s">
        <v>191</v>
      </c>
      <c r="J358" s="65" t="s">
        <v>211</v>
      </c>
      <c r="K358" s="65" t="s">
        <v>530</v>
      </c>
      <c r="L358" s="68"/>
      <c r="M358" s="68"/>
      <c r="N358" s="68" t="s">
        <v>195</v>
      </c>
      <c r="O358" s="68">
        <v>2</v>
      </c>
      <c r="P358" s="68"/>
      <c r="Q358" s="68"/>
      <c r="R358" s="68"/>
      <c r="S358" s="68"/>
      <c r="Y358" s="79" t="s">
        <v>29</v>
      </c>
      <c r="Z358" s="79"/>
      <c r="AC358" s="79" t="s">
        <v>54</v>
      </c>
      <c r="AI358" s="78" t="s">
        <v>29</v>
      </c>
      <c r="AW358" s="79">
        <v>180</v>
      </c>
      <c r="AX358" s="79"/>
      <c r="BC358" s="79" t="s">
        <v>197</v>
      </c>
      <c r="BD358" s="76">
        <f t="shared" si="17"/>
        <v>0</v>
      </c>
      <c r="CC358" s="76"/>
      <c r="CV358" s="76"/>
    </row>
    <row r="359" spans="1:100" ht="22.5" customHeight="1" x14ac:dyDescent="0.15">
      <c r="A359" s="68">
        <v>350</v>
      </c>
      <c r="B359" s="62" t="s">
        <v>1216</v>
      </c>
      <c r="C359" s="62">
        <v>1003866263</v>
      </c>
      <c r="D359" s="63" t="str">
        <f t="shared" si="18"/>
        <v>https://portal.dnb.de/opac.htm?method=simpleSearch&amp;cqlMode=true&amp;query=idn%3D1003866263</v>
      </c>
      <c r="E359" s="62" t="s">
        <v>1217</v>
      </c>
      <c r="F359" s="62"/>
      <c r="G359" s="68" t="s">
        <v>200</v>
      </c>
      <c r="H359" s="65" t="s">
        <v>42</v>
      </c>
      <c r="I359" s="68" t="s">
        <v>191</v>
      </c>
      <c r="J359" s="65" t="s">
        <v>201</v>
      </c>
      <c r="K359" s="65" t="s">
        <v>360</v>
      </c>
      <c r="L359" s="68"/>
      <c r="M359" s="68"/>
      <c r="N359" s="68"/>
      <c r="O359" s="68">
        <v>0</v>
      </c>
      <c r="P359" s="68"/>
      <c r="Q359" s="68"/>
      <c r="R359" s="68"/>
      <c r="S359" s="68"/>
      <c r="Y359" s="79" t="s">
        <v>41</v>
      </c>
      <c r="Z359" s="79"/>
      <c r="AB359" s="78" t="s">
        <v>196</v>
      </c>
      <c r="AC359" s="79" t="s">
        <v>60</v>
      </c>
      <c r="AI359" s="78" t="s">
        <v>29</v>
      </c>
      <c r="AW359" s="79">
        <v>180</v>
      </c>
      <c r="AX359" s="79"/>
      <c r="BC359" s="79" t="s">
        <v>197</v>
      </c>
      <c r="BD359" s="76">
        <f t="shared" si="17"/>
        <v>0</v>
      </c>
      <c r="CC359" s="76"/>
      <c r="CV359" s="76"/>
    </row>
    <row r="360" spans="1:100" x14ac:dyDescent="0.15">
      <c r="A360" s="68">
        <v>351</v>
      </c>
      <c r="B360" s="62" t="s">
        <v>1216</v>
      </c>
      <c r="C360" s="62">
        <v>1003866263</v>
      </c>
      <c r="D360" s="63" t="str">
        <f t="shared" si="18"/>
        <v>https://portal.dnb.de/opac.htm?method=simpleSearch&amp;cqlMode=true&amp;query=idn%3D1003866263</v>
      </c>
      <c r="E360" s="62" t="s">
        <v>1217</v>
      </c>
      <c r="F360" s="62" t="s">
        <v>271</v>
      </c>
      <c r="G360" s="68"/>
      <c r="H360" s="65"/>
      <c r="I360" s="68"/>
      <c r="J360" s="65"/>
      <c r="K360" s="65"/>
      <c r="L360" s="68"/>
      <c r="M360" s="68"/>
      <c r="N360" s="68"/>
      <c r="O360" s="68"/>
      <c r="P360" s="68"/>
      <c r="Q360" s="68"/>
      <c r="R360" s="68"/>
      <c r="S360" s="68"/>
      <c r="Y360" s="79"/>
      <c r="Z360" s="79"/>
      <c r="AC360" s="79"/>
      <c r="AW360" s="79"/>
      <c r="AX360" s="79"/>
      <c r="BD360" s="76">
        <f t="shared" si="17"/>
        <v>0</v>
      </c>
      <c r="CC360" s="76"/>
      <c r="CV360" s="76"/>
    </row>
    <row r="361" spans="1:100" ht="22.5" customHeight="1" x14ac:dyDescent="0.15">
      <c r="A361" s="68">
        <v>352</v>
      </c>
      <c r="B361" s="62" t="s">
        <v>1218</v>
      </c>
      <c r="C361" s="62">
        <v>1003854729</v>
      </c>
      <c r="D361" s="63" t="str">
        <f t="shared" si="18"/>
        <v>https://portal.dnb.de/opac.htm?method=simpleSearch&amp;cqlMode=true&amp;query=idn%3D1003854729</v>
      </c>
      <c r="E361" s="62" t="s">
        <v>1219</v>
      </c>
      <c r="F361" s="62"/>
      <c r="G361" s="68"/>
      <c r="H361" s="65" t="s">
        <v>30</v>
      </c>
      <c r="I361" s="68" t="s">
        <v>191</v>
      </c>
      <c r="J361" s="65" t="s">
        <v>211</v>
      </c>
      <c r="K361" s="65" t="s">
        <v>530</v>
      </c>
      <c r="L361" s="68"/>
      <c r="M361" s="68"/>
      <c r="N361" s="68" t="s">
        <v>195</v>
      </c>
      <c r="O361" s="68">
        <v>2</v>
      </c>
      <c r="P361" s="68"/>
      <c r="Q361" s="68"/>
      <c r="R361" s="68"/>
      <c r="S361" s="68"/>
      <c r="Y361" s="79" t="s">
        <v>31</v>
      </c>
      <c r="Z361" s="79"/>
      <c r="AC361" s="79" t="s">
        <v>54</v>
      </c>
      <c r="AI361" s="78" t="s">
        <v>29</v>
      </c>
      <c r="AW361" s="79">
        <v>180</v>
      </c>
      <c r="AX361" s="79"/>
      <c r="BC361" s="79" t="s">
        <v>197</v>
      </c>
      <c r="BD361" s="76">
        <f t="shared" si="17"/>
        <v>0</v>
      </c>
      <c r="CC361" s="76"/>
      <c r="CV361" s="76"/>
    </row>
    <row r="362" spans="1:100" ht="22.5" customHeight="1" x14ac:dyDescent="0.15">
      <c r="A362" s="68">
        <v>353</v>
      </c>
      <c r="B362" s="62" t="s">
        <v>1220</v>
      </c>
      <c r="C362" s="62">
        <v>1066872554</v>
      </c>
      <c r="D362" s="63" t="str">
        <f t="shared" si="18"/>
        <v>https://portal.dnb.de/opac.htm?method=simpleSearch&amp;cqlMode=true&amp;query=idn%3D1066872554</v>
      </c>
      <c r="E362" s="62" t="s">
        <v>1221</v>
      </c>
      <c r="F362" s="62"/>
      <c r="G362" s="68"/>
      <c r="H362" s="65" t="s">
        <v>30</v>
      </c>
      <c r="I362" s="68" t="s">
        <v>191</v>
      </c>
      <c r="J362" s="65" t="s">
        <v>211</v>
      </c>
      <c r="K362" s="65" t="s">
        <v>647</v>
      </c>
      <c r="L362" s="68"/>
      <c r="M362" s="68"/>
      <c r="N362" s="68" t="s">
        <v>195</v>
      </c>
      <c r="O362" s="68">
        <v>3</v>
      </c>
      <c r="P362" s="68"/>
      <c r="Q362" s="68"/>
      <c r="R362" s="68"/>
      <c r="S362" s="68"/>
      <c r="Y362" s="79" t="s">
        <v>29</v>
      </c>
      <c r="Z362" s="79"/>
      <c r="AC362" s="79" t="s">
        <v>58</v>
      </c>
      <c r="AI362" s="78" t="s">
        <v>29</v>
      </c>
      <c r="AW362" s="79">
        <v>110</v>
      </c>
      <c r="AX362" s="79"/>
      <c r="BC362" s="79" t="s">
        <v>239</v>
      </c>
      <c r="BD362" s="76">
        <f t="shared" si="17"/>
        <v>2</v>
      </c>
      <c r="BR362" s="78" t="s">
        <v>196</v>
      </c>
      <c r="BT362" s="78" t="s">
        <v>196</v>
      </c>
      <c r="CC362" s="76">
        <v>2</v>
      </c>
      <c r="CD362" s="85" t="s">
        <v>1222</v>
      </c>
      <c r="CV362" s="76"/>
    </row>
    <row r="363" spans="1:100" x14ac:dyDescent="0.15">
      <c r="A363" s="68">
        <v>354</v>
      </c>
      <c r="B363" s="62" t="s">
        <v>1223</v>
      </c>
      <c r="C363" s="62">
        <v>1003963188</v>
      </c>
      <c r="D363" s="63" t="str">
        <f t="shared" si="18"/>
        <v>https://portal.dnb.de/opac.htm?method=simpleSearch&amp;cqlMode=true&amp;query=idn%3D1003963188</v>
      </c>
      <c r="E363" s="62" t="s">
        <v>1224</v>
      </c>
      <c r="F363" s="62"/>
      <c r="G363" s="68"/>
      <c r="H363" s="65" t="s">
        <v>32</v>
      </c>
      <c r="I363" s="68" t="s">
        <v>191</v>
      </c>
      <c r="J363" s="65" t="s">
        <v>211</v>
      </c>
      <c r="K363" s="65" t="s">
        <v>202</v>
      </c>
      <c r="L363" s="68"/>
      <c r="M363" s="68"/>
      <c r="N363" s="68" t="s">
        <v>195</v>
      </c>
      <c r="O363" s="68">
        <v>1</v>
      </c>
      <c r="P363" s="68"/>
      <c r="Q363" s="68"/>
      <c r="R363" s="68"/>
      <c r="S363" s="68"/>
      <c r="Y363" s="79" t="s">
        <v>31</v>
      </c>
      <c r="Z363" s="79"/>
      <c r="AC363" s="79" t="s">
        <v>54</v>
      </c>
      <c r="AI363" s="78" t="s">
        <v>29</v>
      </c>
      <c r="AW363" s="79" t="s">
        <v>72</v>
      </c>
      <c r="AX363" s="79"/>
      <c r="BC363" s="79" t="s">
        <v>197</v>
      </c>
      <c r="BD363" s="76">
        <f t="shared" si="17"/>
        <v>0</v>
      </c>
      <c r="BO363" s="56" t="s">
        <v>1039</v>
      </c>
      <c r="CC363" s="76"/>
      <c r="CV363" s="76"/>
    </row>
    <row r="364" spans="1:100" ht="22.5" customHeight="1" x14ac:dyDescent="0.15">
      <c r="A364" s="68">
        <v>355</v>
      </c>
      <c r="B364" s="62" t="s">
        <v>1225</v>
      </c>
      <c r="C364" s="62">
        <v>1066862451</v>
      </c>
      <c r="D364" s="63" t="str">
        <f t="shared" si="18"/>
        <v>https://portal.dnb.de/opac.htm?method=simpleSearch&amp;cqlMode=true&amp;query=idn%3D1066862451</v>
      </c>
      <c r="E364" s="62" t="s">
        <v>1226</v>
      </c>
      <c r="F364" s="62"/>
      <c r="G364" s="68"/>
      <c r="H364" s="65" t="s">
        <v>30</v>
      </c>
      <c r="I364" s="68" t="s">
        <v>191</v>
      </c>
      <c r="J364" s="65" t="s">
        <v>211</v>
      </c>
      <c r="K364" s="65" t="s">
        <v>699</v>
      </c>
      <c r="L364" s="68" t="s">
        <v>194</v>
      </c>
      <c r="M364" s="68"/>
      <c r="N364" s="68" t="s">
        <v>195</v>
      </c>
      <c r="O364" s="68">
        <v>1</v>
      </c>
      <c r="P364" s="68"/>
      <c r="Q364" s="68"/>
      <c r="R364" s="68"/>
      <c r="S364" s="68"/>
      <c r="Y364" s="79" t="s">
        <v>29</v>
      </c>
      <c r="Z364" s="79"/>
      <c r="AC364" s="79" t="s">
        <v>58</v>
      </c>
      <c r="AI364" s="78" t="s">
        <v>29</v>
      </c>
      <c r="AW364" s="79">
        <v>110</v>
      </c>
      <c r="AX364" s="79"/>
      <c r="BC364" s="79" t="s">
        <v>239</v>
      </c>
      <c r="BD364" s="76">
        <f t="shared" si="17"/>
        <v>3</v>
      </c>
      <c r="BR364" s="78" t="s">
        <v>196</v>
      </c>
      <c r="CC364" s="76">
        <v>0.5</v>
      </c>
      <c r="CD364" s="85" t="s">
        <v>1227</v>
      </c>
      <c r="CJ364" s="78" t="s">
        <v>196</v>
      </c>
      <c r="CO364" s="78" t="s">
        <v>196</v>
      </c>
      <c r="CV364" s="76">
        <v>2.5</v>
      </c>
    </row>
    <row r="365" spans="1:100" x14ac:dyDescent="0.15">
      <c r="A365" s="68">
        <v>356</v>
      </c>
      <c r="B365" s="62" t="s">
        <v>1228</v>
      </c>
      <c r="C365" s="62">
        <v>1003966012</v>
      </c>
      <c r="D365" s="63" t="str">
        <f t="shared" si="18"/>
        <v>https://portal.dnb.de/opac.htm?method=simpleSearch&amp;cqlMode=true&amp;query=idn%3D1003966012</v>
      </c>
      <c r="E365" s="62" t="s">
        <v>1229</v>
      </c>
      <c r="F365" s="62"/>
      <c r="G365" s="68"/>
      <c r="H365" s="65" t="s">
        <v>30</v>
      </c>
      <c r="I365" s="68" t="s">
        <v>191</v>
      </c>
      <c r="J365" s="65" t="s">
        <v>211</v>
      </c>
      <c r="K365" s="65"/>
      <c r="L365" s="68"/>
      <c r="M365" s="68"/>
      <c r="N365" s="68" t="s">
        <v>195</v>
      </c>
      <c r="O365" s="68">
        <v>1</v>
      </c>
      <c r="P365" s="68"/>
      <c r="Q365" s="68"/>
      <c r="R365" s="68"/>
      <c r="S365" s="68"/>
      <c r="Y365" s="79" t="s">
        <v>29</v>
      </c>
      <c r="Z365" s="79"/>
      <c r="AC365" s="79" t="s">
        <v>60</v>
      </c>
      <c r="AI365" s="78" t="s">
        <v>29</v>
      </c>
      <c r="AW365" s="79">
        <v>180</v>
      </c>
      <c r="AX365" s="79"/>
      <c r="BC365" s="79" t="s">
        <v>197</v>
      </c>
      <c r="BD365" s="76">
        <f t="shared" si="17"/>
        <v>0</v>
      </c>
      <c r="CC365" s="76"/>
      <c r="CV365" s="76"/>
    </row>
    <row r="366" spans="1:100" ht="22.5" customHeight="1" x14ac:dyDescent="0.15">
      <c r="A366" s="68">
        <v>357</v>
      </c>
      <c r="B366" s="62" t="s">
        <v>1230</v>
      </c>
      <c r="C366" s="62">
        <v>1066956936</v>
      </c>
      <c r="D366" s="63" t="str">
        <f t="shared" si="18"/>
        <v>https://portal.dnb.de/opac.htm?method=simpleSearch&amp;cqlMode=true&amp;query=idn%3D1066956936</v>
      </c>
      <c r="E366" s="62" t="s">
        <v>1231</v>
      </c>
      <c r="F366" s="62"/>
      <c r="G366" s="68"/>
      <c r="H366" s="65" t="s">
        <v>30</v>
      </c>
      <c r="I366" s="68" t="s">
        <v>191</v>
      </c>
      <c r="J366" s="65" t="s">
        <v>211</v>
      </c>
      <c r="K366" s="65" t="s">
        <v>647</v>
      </c>
      <c r="L366" s="68"/>
      <c r="M366" s="68"/>
      <c r="N366" s="68" t="s">
        <v>195</v>
      </c>
      <c r="O366" s="68">
        <v>2</v>
      </c>
      <c r="P366" s="68"/>
      <c r="Q366" s="68"/>
      <c r="R366" s="68"/>
      <c r="S366" s="68"/>
      <c r="Y366" s="79" t="s">
        <v>29</v>
      </c>
      <c r="Z366" s="79"/>
      <c r="AC366" s="79" t="s">
        <v>58</v>
      </c>
      <c r="AI366" s="78" t="s">
        <v>29</v>
      </c>
      <c r="AW366" s="79">
        <v>110</v>
      </c>
      <c r="AX366" s="79"/>
      <c r="BC366" s="79" t="s">
        <v>239</v>
      </c>
      <c r="BD366" s="76">
        <f t="shared" si="17"/>
        <v>1</v>
      </c>
      <c r="BK366" s="78" t="s">
        <v>196</v>
      </c>
      <c r="BL366" s="85" t="s">
        <v>1232</v>
      </c>
      <c r="BO366" s="56" t="s">
        <v>329</v>
      </c>
      <c r="BR366" s="78" t="s">
        <v>196</v>
      </c>
      <c r="CC366" s="76">
        <v>1</v>
      </c>
      <c r="CD366" s="85" t="s">
        <v>1233</v>
      </c>
      <c r="CV366" s="76"/>
    </row>
    <row r="367" spans="1:100" ht="22.5" customHeight="1" x14ac:dyDescent="0.15">
      <c r="A367" s="68">
        <v>358</v>
      </c>
      <c r="B367" s="62" t="s">
        <v>1234</v>
      </c>
      <c r="C367" s="62">
        <v>1066964211</v>
      </c>
      <c r="D367" s="63" t="str">
        <f t="shared" si="18"/>
        <v>https://portal.dnb.de/opac.htm?method=simpleSearch&amp;cqlMode=true&amp;query=idn%3D1066964211</v>
      </c>
      <c r="E367" s="62" t="s">
        <v>1235</v>
      </c>
      <c r="F367" s="62"/>
      <c r="G367" s="68"/>
      <c r="H367" s="65" t="s">
        <v>40</v>
      </c>
      <c r="I367" s="68" t="s">
        <v>191</v>
      </c>
      <c r="J367" s="65" t="s">
        <v>201</v>
      </c>
      <c r="K367" s="65" t="s">
        <v>202</v>
      </c>
      <c r="L367" s="68"/>
      <c r="M367" s="68" t="s">
        <v>203</v>
      </c>
      <c r="N367" s="68" t="s">
        <v>237</v>
      </c>
      <c r="O367" s="68">
        <v>1</v>
      </c>
      <c r="P367" s="68"/>
      <c r="Q367" s="68" t="s">
        <v>1236</v>
      </c>
      <c r="R367" s="68"/>
      <c r="S367" s="68"/>
      <c r="Y367" s="79" t="s">
        <v>37</v>
      </c>
      <c r="Z367" s="79"/>
      <c r="AC367" s="79" t="s">
        <v>54</v>
      </c>
      <c r="AI367" s="78" t="s">
        <v>29</v>
      </c>
      <c r="AW367" s="79" t="s">
        <v>222</v>
      </c>
      <c r="AX367" s="79"/>
      <c r="BC367" s="79" t="s">
        <v>197</v>
      </c>
      <c r="BD367" s="76">
        <f t="shared" si="17"/>
        <v>0</v>
      </c>
      <c r="BJ367" s="78" t="s">
        <v>205</v>
      </c>
      <c r="BK367" s="78" t="s">
        <v>196</v>
      </c>
      <c r="BL367" s="85" t="s">
        <v>1237</v>
      </c>
      <c r="CC367" s="76"/>
      <c r="CV367" s="76"/>
    </row>
    <row r="368" spans="1:100" ht="33.75" customHeight="1" x14ac:dyDescent="0.15">
      <c r="A368" s="68">
        <v>359</v>
      </c>
      <c r="B368" s="62" t="s">
        <v>1238</v>
      </c>
      <c r="C368" s="62">
        <v>1003983456</v>
      </c>
      <c r="D368" s="63" t="str">
        <f t="shared" si="18"/>
        <v>https://portal.dnb.de/opac.htm?method=simpleSearch&amp;cqlMode=true&amp;query=idn%3D1003983456</v>
      </c>
      <c r="E368" s="62" t="s">
        <v>1239</v>
      </c>
      <c r="F368" s="62"/>
      <c r="G368" s="68"/>
      <c r="H368" s="65" t="s">
        <v>40</v>
      </c>
      <c r="I368" s="68" t="s">
        <v>191</v>
      </c>
      <c r="J368" s="65" t="s">
        <v>192</v>
      </c>
      <c r="K368" s="65" t="s">
        <v>1240</v>
      </c>
      <c r="L368" s="68"/>
      <c r="M368" s="68" t="s">
        <v>203</v>
      </c>
      <c r="N368" s="68" t="s">
        <v>237</v>
      </c>
      <c r="O368" s="68">
        <v>2</v>
      </c>
      <c r="P368" s="68"/>
      <c r="Q368" s="68"/>
      <c r="R368" s="68"/>
      <c r="S368" s="68"/>
      <c r="Y368" s="79" t="s">
        <v>39</v>
      </c>
      <c r="Z368" s="79"/>
      <c r="AC368" s="79" t="s">
        <v>54</v>
      </c>
      <c r="AI368" s="78" t="s">
        <v>29</v>
      </c>
      <c r="AU368" s="78">
        <v>0</v>
      </c>
      <c r="AV368" s="78" t="s">
        <v>196</v>
      </c>
      <c r="AW368" s="79">
        <v>80</v>
      </c>
      <c r="AX368" s="79"/>
      <c r="BC368" s="79" t="s">
        <v>197</v>
      </c>
      <c r="BD368" s="76">
        <f t="shared" si="17"/>
        <v>0</v>
      </c>
      <c r="BJ368" s="78" t="s">
        <v>205</v>
      </c>
      <c r="BK368" s="78" t="s">
        <v>196</v>
      </c>
      <c r="BO368" s="56" t="s">
        <v>206</v>
      </c>
      <c r="CC368" s="76"/>
      <c r="CV368" s="76"/>
    </row>
    <row r="369" spans="1:100" ht="33.75" customHeight="1" x14ac:dyDescent="0.15">
      <c r="A369" s="68">
        <v>360</v>
      </c>
      <c r="B369" s="62" t="s">
        <v>1241</v>
      </c>
      <c r="C369" s="62" t="s">
        <v>1242</v>
      </c>
      <c r="D369" s="63" t="str">
        <f t="shared" si="18"/>
        <v>https://portal.dnb.de/opac.htm?method=simpleSearch&amp;cqlMode=true&amp;query=idn%3D100385494X</v>
      </c>
      <c r="E369" s="62" t="s">
        <v>1243</v>
      </c>
      <c r="F369" s="62"/>
      <c r="G369" s="68" t="s">
        <v>200</v>
      </c>
      <c r="H369" s="65" t="s">
        <v>30</v>
      </c>
      <c r="I369" s="68" t="s">
        <v>191</v>
      </c>
      <c r="J369" s="65" t="s">
        <v>201</v>
      </c>
      <c r="K369" s="65" t="s">
        <v>1244</v>
      </c>
      <c r="L369" s="68"/>
      <c r="M369" s="68"/>
      <c r="N369" s="68" t="s">
        <v>195</v>
      </c>
      <c r="O369" s="68">
        <v>0</v>
      </c>
      <c r="P369" s="68"/>
      <c r="Q369" s="68"/>
      <c r="R369" s="68"/>
      <c r="S369" s="68"/>
      <c r="Y369" s="79" t="s">
        <v>29</v>
      </c>
      <c r="Z369" s="79"/>
      <c r="AC369" s="79" t="s">
        <v>60</v>
      </c>
      <c r="AI369" s="78" t="s">
        <v>29</v>
      </c>
      <c r="AW369" s="79">
        <v>110</v>
      </c>
      <c r="AX369" s="79"/>
      <c r="BC369" s="79" t="s">
        <v>197</v>
      </c>
      <c r="BD369" s="76">
        <f t="shared" si="17"/>
        <v>0</v>
      </c>
      <c r="CC369" s="76"/>
      <c r="CV369" s="76"/>
    </row>
    <row r="370" spans="1:100" x14ac:dyDescent="0.15">
      <c r="A370" s="68">
        <v>361</v>
      </c>
      <c r="B370" s="62" t="s">
        <v>1245</v>
      </c>
      <c r="C370" s="62">
        <v>1136888101</v>
      </c>
      <c r="D370" s="63" t="str">
        <f t="shared" si="18"/>
        <v>https://portal.dnb.de/opac.htm?method=simpleSearch&amp;cqlMode=true&amp;query=idn%3D1136888101</v>
      </c>
      <c r="E370" s="62" t="s">
        <v>1246</v>
      </c>
      <c r="F370" s="62"/>
      <c r="G370" s="68"/>
      <c r="H370" s="65"/>
      <c r="I370" s="68"/>
      <c r="J370" s="65"/>
      <c r="K370" s="65"/>
      <c r="L370" s="68"/>
      <c r="M370" s="68"/>
      <c r="N370" s="68"/>
      <c r="O370" s="68"/>
      <c r="P370" s="68"/>
      <c r="Q370" s="68"/>
      <c r="R370" s="68"/>
      <c r="S370" s="68"/>
      <c r="Y370" s="79"/>
      <c r="Z370" s="79"/>
      <c r="AC370" s="79"/>
      <c r="AW370" s="79"/>
      <c r="AX370" s="79"/>
      <c r="BD370" s="76">
        <f t="shared" si="17"/>
        <v>0</v>
      </c>
      <c r="CC370" s="76"/>
      <c r="CV370" s="76"/>
    </row>
    <row r="371" spans="1:100" ht="22.5" customHeight="1" x14ac:dyDescent="0.15">
      <c r="A371" s="68">
        <v>362</v>
      </c>
      <c r="B371" s="62" t="s">
        <v>1247</v>
      </c>
      <c r="C371" s="62">
        <v>1003969119</v>
      </c>
      <c r="D371" s="63" t="str">
        <f t="shared" si="18"/>
        <v>https://portal.dnb.de/opac.htm?method=simpleSearch&amp;cqlMode=true&amp;query=idn%3D1003969119</v>
      </c>
      <c r="E371" s="62" t="s">
        <v>1248</v>
      </c>
      <c r="F371" s="62"/>
      <c r="G371" s="68"/>
      <c r="H371" s="65" t="s">
        <v>42</v>
      </c>
      <c r="I371" s="68" t="s">
        <v>191</v>
      </c>
      <c r="J371" s="65" t="s">
        <v>201</v>
      </c>
      <c r="K371" s="65" t="s">
        <v>59</v>
      </c>
      <c r="L371" s="68"/>
      <c r="M371" s="68"/>
      <c r="N371" s="68" t="s">
        <v>195</v>
      </c>
      <c r="O371" s="68">
        <v>0</v>
      </c>
      <c r="P371" s="68"/>
      <c r="Q371" s="68"/>
      <c r="R371" s="68"/>
      <c r="S371" s="68"/>
      <c r="X371" s="78" t="s">
        <v>196</v>
      </c>
      <c r="Y371" s="79" t="s">
        <v>45</v>
      </c>
      <c r="Z371" s="79"/>
      <c r="AB371" s="78" t="s">
        <v>196</v>
      </c>
      <c r="AC371" s="79" t="s">
        <v>60</v>
      </c>
      <c r="AI371" s="78" t="s">
        <v>29</v>
      </c>
      <c r="AW371" s="79">
        <v>110</v>
      </c>
      <c r="AX371" s="79"/>
      <c r="BA371" s="78" t="s">
        <v>196</v>
      </c>
      <c r="BC371" s="79" t="s">
        <v>197</v>
      </c>
      <c r="BD371" s="76">
        <f t="shared" si="17"/>
        <v>0</v>
      </c>
      <c r="CC371" s="76"/>
      <c r="CV371" s="76"/>
    </row>
    <row r="372" spans="1:100" x14ac:dyDescent="0.15">
      <c r="A372" s="68">
        <v>363</v>
      </c>
      <c r="B372" s="62" t="s">
        <v>1249</v>
      </c>
      <c r="C372" s="62" t="s">
        <v>1250</v>
      </c>
      <c r="D372" s="63" t="str">
        <f t="shared" si="18"/>
        <v>https://portal.dnb.de/opac.htm?method=simpleSearch&amp;cqlMode=true&amp;query=idn%3D106695688X</v>
      </c>
      <c r="E372" s="62" t="s">
        <v>1251</v>
      </c>
      <c r="F372" s="62"/>
      <c r="G372" s="68" t="s">
        <v>200</v>
      </c>
      <c r="H372" s="65" t="s">
        <v>32</v>
      </c>
      <c r="I372" s="68" t="s">
        <v>191</v>
      </c>
      <c r="J372" s="65" t="s">
        <v>211</v>
      </c>
      <c r="K372" s="65"/>
      <c r="L372" s="68"/>
      <c r="M372" s="68" t="s">
        <v>326</v>
      </c>
      <c r="N372" s="68" t="s">
        <v>463</v>
      </c>
      <c r="O372" s="68">
        <v>0</v>
      </c>
      <c r="P372" s="68"/>
      <c r="Q372" s="68"/>
      <c r="R372" s="68"/>
      <c r="S372" s="68"/>
      <c r="Y372" s="79" t="s">
        <v>49</v>
      </c>
      <c r="Z372" s="79"/>
      <c r="AC372" s="79"/>
      <c r="AI372" s="78" t="s">
        <v>29</v>
      </c>
      <c r="AW372" s="79">
        <v>180</v>
      </c>
      <c r="AX372" s="79"/>
      <c r="BC372" s="79" t="s">
        <v>197</v>
      </c>
      <c r="BD372" s="76">
        <f t="shared" si="17"/>
        <v>0</v>
      </c>
      <c r="BI372" s="78" t="s">
        <v>196</v>
      </c>
      <c r="CC372" s="76"/>
      <c r="CV372" s="76"/>
    </row>
    <row r="373" spans="1:100" x14ac:dyDescent="0.15">
      <c r="A373" s="68">
        <v>364</v>
      </c>
      <c r="B373" s="62" t="s">
        <v>1252</v>
      </c>
      <c r="C373" s="62">
        <v>1003826466</v>
      </c>
      <c r="D373" s="63" t="str">
        <f t="shared" si="18"/>
        <v>https://portal.dnb.de/opac.htm?method=simpleSearch&amp;cqlMode=true&amp;query=idn%3D1003826466</v>
      </c>
      <c r="E373" s="62" t="s">
        <v>1253</v>
      </c>
      <c r="F373" s="62"/>
      <c r="G373" s="68" t="s">
        <v>200</v>
      </c>
      <c r="H373" s="65" t="s">
        <v>46</v>
      </c>
      <c r="I373" s="68" t="s">
        <v>191</v>
      </c>
      <c r="J373" s="65" t="s">
        <v>192</v>
      </c>
      <c r="K373" s="65" t="s">
        <v>59</v>
      </c>
      <c r="L373" s="68"/>
      <c r="M373" s="68"/>
      <c r="N373" s="68"/>
      <c r="O373" s="68">
        <v>0</v>
      </c>
      <c r="P373" s="68"/>
      <c r="Q373" s="68"/>
      <c r="R373" s="68"/>
      <c r="S373" s="68"/>
      <c r="X373" s="78" t="s">
        <v>196</v>
      </c>
      <c r="Y373" s="79" t="s">
        <v>45</v>
      </c>
      <c r="Z373" s="79"/>
      <c r="AC373" s="79" t="s">
        <v>58</v>
      </c>
      <c r="AI373" s="78" t="s">
        <v>29</v>
      </c>
      <c r="AW373" s="79">
        <v>45</v>
      </c>
      <c r="AX373" s="79"/>
      <c r="BC373" s="79" t="s">
        <v>197</v>
      </c>
      <c r="BD373" s="76">
        <f t="shared" si="17"/>
        <v>0</v>
      </c>
      <c r="CC373" s="76"/>
      <c r="CV373" s="76"/>
    </row>
    <row r="374" spans="1:100" x14ac:dyDescent="0.15">
      <c r="A374" s="68">
        <v>365</v>
      </c>
      <c r="B374" s="62" t="s">
        <v>1254</v>
      </c>
      <c r="C374" s="62" t="s">
        <v>1255</v>
      </c>
      <c r="D374" s="63" t="str">
        <f t="shared" si="18"/>
        <v>https://portal.dnb.de/opac.htm?method=simpleSearch&amp;cqlMode=true&amp;query=idn%3D100396365X</v>
      </c>
      <c r="E374" s="62" t="s">
        <v>1256</v>
      </c>
      <c r="F374" s="62"/>
      <c r="G374" s="68" t="s">
        <v>200</v>
      </c>
      <c r="H374" s="65" t="s">
        <v>30</v>
      </c>
      <c r="I374" s="68" t="s">
        <v>191</v>
      </c>
      <c r="J374" s="65" t="s">
        <v>211</v>
      </c>
      <c r="K374" s="65"/>
      <c r="L374" s="68"/>
      <c r="M374" s="68"/>
      <c r="N374" s="68" t="s">
        <v>195</v>
      </c>
      <c r="O374" s="68">
        <v>1</v>
      </c>
      <c r="P374" s="68"/>
      <c r="Q374" s="68"/>
      <c r="R374" s="68"/>
      <c r="S374" s="68"/>
      <c r="Y374" s="79" t="s">
        <v>29</v>
      </c>
      <c r="Z374" s="79"/>
      <c r="AC374" s="79" t="s">
        <v>54</v>
      </c>
      <c r="AI374" s="78" t="s">
        <v>29</v>
      </c>
      <c r="AW374" s="79">
        <v>180</v>
      </c>
      <c r="AX374" s="79"/>
      <c r="BC374" s="79" t="s">
        <v>197</v>
      </c>
      <c r="BD374" s="76">
        <f t="shared" si="17"/>
        <v>0</v>
      </c>
      <c r="CC374" s="76"/>
      <c r="CV374" s="76"/>
    </row>
    <row r="375" spans="1:100" ht="22.5" customHeight="1" x14ac:dyDescent="0.15">
      <c r="A375" s="68">
        <v>366</v>
      </c>
      <c r="B375" s="62" t="s">
        <v>1257</v>
      </c>
      <c r="C375" s="62">
        <v>1003895115</v>
      </c>
      <c r="D375" s="63" t="str">
        <f t="shared" si="18"/>
        <v>https://portal.dnb.de/opac.htm?method=simpleSearch&amp;cqlMode=true&amp;query=idn%3D1003895115</v>
      </c>
      <c r="E375" s="62" t="s">
        <v>1258</v>
      </c>
      <c r="F375" s="62"/>
      <c r="G375" s="68" t="s">
        <v>200</v>
      </c>
      <c r="H375" s="65" t="s">
        <v>40</v>
      </c>
      <c r="I375" s="68" t="s">
        <v>191</v>
      </c>
      <c r="J375" s="65" t="s">
        <v>201</v>
      </c>
      <c r="K375" s="65" t="s">
        <v>360</v>
      </c>
      <c r="L375" s="68"/>
      <c r="M375" s="68"/>
      <c r="N375" s="68" t="s">
        <v>195</v>
      </c>
      <c r="O375" s="68">
        <v>0</v>
      </c>
      <c r="P375" s="68"/>
      <c r="Q375" s="68"/>
      <c r="R375" s="68"/>
      <c r="S375" s="68"/>
      <c r="Y375" s="79" t="s">
        <v>39</v>
      </c>
      <c r="Z375" s="79"/>
      <c r="AC375" s="79" t="s">
        <v>56</v>
      </c>
      <c r="AI375" s="78" t="s">
        <v>29</v>
      </c>
      <c r="AW375" s="79">
        <v>60</v>
      </c>
      <c r="AX375" s="79"/>
      <c r="BC375" s="79" t="s">
        <v>197</v>
      </c>
      <c r="BD375" s="76">
        <f t="shared" si="17"/>
        <v>0</v>
      </c>
      <c r="CC375" s="76"/>
      <c r="CV375" s="76"/>
    </row>
    <row r="376" spans="1:100" x14ac:dyDescent="0.15">
      <c r="A376" s="68">
        <v>367</v>
      </c>
      <c r="B376" s="62" t="s">
        <v>1259</v>
      </c>
      <c r="C376" s="62">
        <v>1136987126</v>
      </c>
      <c r="D376" s="63" t="str">
        <f t="shared" si="18"/>
        <v>https://portal.dnb.de/opac.htm?method=simpleSearch&amp;cqlMode=true&amp;query=idn%3D1136987126</v>
      </c>
      <c r="E376" s="62" t="s">
        <v>1260</v>
      </c>
      <c r="F376" s="62"/>
      <c r="G376" s="68"/>
      <c r="H376" s="65"/>
      <c r="I376" s="68"/>
      <c r="J376" s="65"/>
      <c r="K376" s="65"/>
      <c r="L376" s="68"/>
      <c r="M376" s="68"/>
      <c r="N376" s="68"/>
      <c r="O376" s="68"/>
      <c r="P376" s="68"/>
      <c r="Q376" s="68"/>
      <c r="R376" s="68"/>
      <c r="S376" s="68"/>
      <c r="Y376" s="79"/>
      <c r="Z376" s="79"/>
      <c r="AC376" s="79"/>
      <c r="AW376" s="79"/>
      <c r="AX376" s="79"/>
      <c r="BD376" s="76">
        <f t="shared" si="17"/>
        <v>0</v>
      </c>
      <c r="CC376" s="76"/>
      <c r="CV376" s="76"/>
    </row>
    <row r="377" spans="1:100" x14ac:dyDescent="0.15">
      <c r="A377" s="68">
        <v>368</v>
      </c>
      <c r="B377" s="62" t="s">
        <v>1261</v>
      </c>
      <c r="C377" s="62">
        <v>1136987010</v>
      </c>
      <c r="D377" s="63" t="str">
        <f t="shared" si="18"/>
        <v>https://portal.dnb.de/opac.htm?method=simpleSearch&amp;cqlMode=true&amp;query=idn%3D1136987010</v>
      </c>
      <c r="E377" s="62" t="s">
        <v>1260</v>
      </c>
      <c r="F377" s="62"/>
      <c r="G377" s="68"/>
      <c r="H377" s="65"/>
      <c r="I377" s="68"/>
      <c r="J377" s="65"/>
      <c r="K377" s="65"/>
      <c r="L377" s="68"/>
      <c r="M377" s="68"/>
      <c r="N377" s="68"/>
      <c r="O377" s="68"/>
      <c r="P377" s="68"/>
      <c r="Q377" s="68"/>
      <c r="R377" s="68"/>
      <c r="S377" s="68"/>
      <c r="Y377" s="79"/>
      <c r="Z377" s="79"/>
      <c r="AC377" s="79"/>
      <c r="AW377" s="79"/>
      <c r="AX377" s="79"/>
      <c r="BD377" s="76">
        <f t="shared" si="17"/>
        <v>0</v>
      </c>
      <c r="CC377" s="76"/>
      <c r="CV377" s="76"/>
    </row>
    <row r="378" spans="1:100" x14ac:dyDescent="0.15">
      <c r="A378" s="68">
        <v>369</v>
      </c>
      <c r="B378" s="62" t="s">
        <v>1262</v>
      </c>
      <c r="C378" s="62" t="s">
        <v>1263</v>
      </c>
      <c r="D378" s="63" t="str">
        <f t="shared" si="18"/>
        <v>https://portal.dnb.de/opac.htm?method=simpleSearch&amp;cqlMode=true&amp;query=idn%3D106696226X</v>
      </c>
      <c r="E378" s="62" t="s">
        <v>1264</v>
      </c>
      <c r="F378" s="62"/>
      <c r="G378" s="68" t="s">
        <v>200</v>
      </c>
      <c r="H378" s="65" t="s">
        <v>30</v>
      </c>
      <c r="I378" s="68" t="s">
        <v>191</v>
      </c>
      <c r="J378" s="65" t="s">
        <v>211</v>
      </c>
      <c r="K378" s="65"/>
      <c r="L378" s="68"/>
      <c r="M378" s="68"/>
      <c r="N378" s="68" t="s">
        <v>195</v>
      </c>
      <c r="O378" s="68">
        <v>0</v>
      </c>
      <c r="P378" s="68"/>
      <c r="Q378" s="68"/>
      <c r="R378" s="68"/>
      <c r="S378" s="68"/>
      <c r="Y378" s="79" t="s">
        <v>29</v>
      </c>
      <c r="Z378" s="79"/>
      <c r="AC378" s="79" t="s">
        <v>58</v>
      </c>
      <c r="AI378" s="78" t="s">
        <v>29</v>
      </c>
      <c r="AW378" s="79">
        <v>180</v>
      </c>
      <c r="AX378" s="79"/>
      <c r="BC378" s="79" t="s">
        <v>197</v>
      </c>
      <c r="BD378" s="76">
        <f t="shared" si="17"/>
        <v>0</v>
      </c>
      <c r="CC378" s="76"/>
      <c r="CV378" s="76"/>
    </row>
    <row r="379" spans="1:100" ht="33.75" customHeight="1" x14ac:dyDescent="0.15">
      <c r="A379" s="68">
        <v>370</v>
      </c>
      <c r="B379" s="62" t="s">
        <v>1265</v>
      </c>
      <c r="C379" s="62">
        <v>1003915418</v>
      </c>
      <c r="D379" s="63" t="str">
        <f t="shared" si="18"/>
        <v>https://portal.dnb.de/opac.htm?method=simpleSearch&amp;cqlMode=true&amp;query=idn%3D1003915418</v>
      </c>
      <c r="E379" s="62" t="s">
        <v>1266</v>
      </c>
      <c r="F379" s="62"/>
      <c r="G379" s="68" t="s">
        <v>200</v>
      </c>
      <c r="H379" s="65" t="s">
        <v>40</v>
      </c>
      <c r="I379" s="68" t="s">
        <v>191</v>
      </c>
      <c r="J379" s="65" t="s">
        <v>201</v>
      </c>
      <c r="K379" s="65" t="s">
        <v>243</v>
      </c>
      <c r="L379" s="68"/>
      <c r="M379" s="68" t="s">
        <v>203</v>
      </c>
      <c r="N379" s="68" t="s">
        <v>237</v>
      </c>
      <c r="O379" s="68">
        <v>0</v>
      </c>
      <c r="P379" s="68"/>
      <c r="Q379" s="68"/>
      <c r="R379" s="68"/>
      <c r="S379" s="68"/>
      <c r="Y379" s="79" t="s">
        <v>39</v>
      </c>
      <c r="Z379" s="79"/>
      <c r="AC379" s="79" t="s">
        <v>60</v>
      </c>
      <c r="AI379" s="78" t="s">
        <v>29</v>
      </c>
      <c r="AP379" s="78" t="s">
        <v>196</v>
      </c>
      <c r="AW379" s="79" t="s">
        <v>222</v>
      </c>
      <c r="AX379" s="79"/>
      <c r="BC379" s="79" t="s">
        <v>197</v>
      </c>
      <c r="BD379" s="76">
        <f t="shared" si="17"/>
        <v>0</v>
      </c>
      <c r="BJ379" s="78" t="s">
        <v>205</v>
      </c>
      <c r="BK379" s="78" t="s">
        <v>196</v>
      </c>
      <c r="BO379" s="56" t="s">
        <v>740</v>
      </c>
      <c r="CC379" s="76"/>
      <c r="CV379" s="76"/>
    </row>
    <row r="380" spans="1:100" x14ac:dyDescent="0.15">
      <c r="A380" s="68">
        <v>371</v>
      </c>
      <c r="B380" s="62" t="s">
        <v>1267</v>
      </c>
      <c r="C380" s="62">
        <v>1137227672</v>
      </c>
      <c r="D380" s="63" t="str">
        <f t="shared" si="18"/>
        <v>https://portal.dnb.de/opac.htm?method=simpleSearch&amp;cqlMode=true&amp;query=idn%3D1137227672</v>
      </c>
      <c r="E380" s="62" t="s">
        <v>1268</v>
      </c>
      <c r="F380" s="62"/>
      <c r="G380" s="68" t="s">
        <v>200</v>
      </c>
      <c r="H380" s="65" t="s">
        <v>30</v>
      </c>
      <c r="I380" s="68" t="s">
        <v>191</v>
      </c>
      <c r="J380" s="65" t="s">
        <v>211</v>
      </c>
      <c r="K380" s="65" t="s">
        <v>59</v>
      </c>
      <c r="L380" s="68"/>
      <c r="M380" s="68"/>
      <c r="N380" s="68"/>
      <c r="O380" s="68">
        <v>0</v>
      </c>
      <c r="P380" s="68"/>
      <c r="Q380" s="68"/>
      <c r="R380" s="68"/>
      <c r="S380" s="68"/>
      <c r="Y380" s="79" t="s">
        <v>29</v>
      </c>
      <c r="Z380" s="79"/>
      <c r="AC380" s="79" t="s">
        <v>60</v>
      </c>
      <c r="AI380" s="78" t="s">
        <v>29</v>
      </c>
      <c r="AW380" s="79">
        <v>110</v>
      </c>
      <c r="AX380" s="79"/>
      <c r="BC380" s="79" t="s">
        <v>197</v>
      </c>
      <c r="BD380" s="76">
        <f t="shared" si="17"/>
        <v>0</v>
      </c>
      <c r="CC380" s="76"/>
      <c r="CV380" s="76"/>
    </row>
    <row r="381" spans="1:100" x14ac:dyDescent="0.15">
      <c r="A381" s="68">
        <v>372</v>
      </c>
      <c r="B381" s="62" t="s">
        <v>1269</v>
      </c>
      <c r="C381" s="62">
        <v>1137226366</v>
      </c>
      <c r="D381" s="63" t="str">
        <f t="shared" si="18"/>
        <v>https://portal.dnb.de/opac.htm?method=simpleSearch&amp;cqlMode=true&amp;query=idn%3D1137226366</v>
      </c>
      <c r="E381" s="62" t="s">
        <v>1270</v>
      </c>
      <c r="F381" s="62"/>
      <c r="G381" s="68"/>
      <c r="H381" s="65"/>
      <c r="I381" s="68"/>
      <c r="J381" s="65"/>
      <c r="K381" s="65"/>
      <c r="L381" s="68"/>
      <c r="M381" s="68"/>
      <c r="N381" s="68"/>
      <c r="O381" s="68"/>
      <c r="P381" s="68"/>
      <c r="Q381" s="68"/>
      <c r="R381" s="68"/>
      <c r="S381" s="68"/>
      <c r="Y381" s="79"/>
      <c r="Z381" s="79"/>
      <c r="AC381" s="79"/>
      <c r="AW381" s="79"/>
      <c r="AX381" s="79"/>
      <c r="BD381" s="76">
        <f t="shared" si="17"/>
        <v>0</v>
      </c>
      <c r="CC381" s="76"/>
      <c r="CV381" s="76"/>
    </row>
    <row r="382" spans="1:100" x14ac:dyDescent="0.15">
      <c r="A382" s="68">
        <v>373</v>
      </c>
      <c r="B382" s="62" t="s">
        <v>1271</v>
      </c>
      <c r="C382" s="62">
        <v>1137226714</v>
      </c>
      <c r="D382" s="63" t="str">
        <f t="shared" si="18"/>
        <v>https://portal.dnb.de/opac.htm?method=simpleSearch&amp;cqlMode=true&amp;query=idn%3D1137226714</v>
      </c>
      <c r="E382" s="62" t="s">
        <v>1272</v>
      </c>
      <c r="F382" s="62"/>
      <c r="G382" s="68"/>
      <c r="H382" s="65"/>
      <c r="I382" s="68"/>
      <c r="J382" s="65"/>
      <c r="K382" s="65"/>
      <c r="L382" s="68"/>
      <c r="M382" s="68"/>
      <c r="N382" s="68"/>
      <c r="O382" s="68"/>
      <c r="P382" s="68"/>
      <c r="Q382" s="68"/>
      <c r="R382" s="68"/>
      <c r="S382" s="68"/>
      <c r="Y382" s="79"/>
      <c r="Z382" s="79"/>
      <c r="AC382" s="79"/>
      <c r="AW382" s="79"/>
      <c r="AX382" s="79"/>
      <c r="BD382" s="76">
        <f t="shared" si="17"/>
        <v>0</v>
      </c>
      <c r="CC382" s="76"/>
      <c r="CV382" s="76"/>
    </row>
    <row r="383" spans="1:100" x14ac:dyDescent="0.15">
      <c r="A383" s="68">
        <v>374</v>
      </c>
      <c r="B383" s="62" t="s">
        <v>1273</v>
      </c>
      <c r="C383" s="62">
        <v>1137227850</v>
      </c>
      <c r="D383" s="63" t="str">
        <f t="shared" si="18"/>
        <v>https://portal.dnb.de/opac.htm?method=simpleSearch&amp;cqlMode=true&amp;query=idn%3D1137227850</v>
      </c>
      <c r="E383" s="62" t="s">
        <v>1274</v>
      </c>
      <c r="F383" s="62"/>
      <c r="G383" s="68"/>
      <c r="H383" s="65"/>
      <c r="I383" s="68"/>
      <c r="J383" s="65"/>
      <c r="K383" s="65"/>
      <c r="L383" s="68"/>
      <c r="M383" s="68"/>
      <c r="N383" s="68"/>
      <c r="O383" s="68"/>
      <c r="P383" s="68"/>
      <c r="Q383" s="68"/>
      <c r="R383" s="68"/>
      <c r="S383" s="68"/>
      <c r="Y383" s="79"/>
      <c r="Z383" s="79"/>
      <c r="AC383" s="79"/>
      <c r="AW383" s="79"/>
      <c r="AX383" s="79"/>
      <c r="BD383" s="76">
        <f t="shared" si="17"/>
        <v>0</v>
      </c>
      <c r="CC383" s="76"/>
      <c r="CV383" s="76"/>
    </row>
    <row r="384" spans="1:100" x14ac:dyDescent="0.15">
      <c r="A384" s="68">
        <v>375</v>
      </c>
      <c r="B384" s="62" t="s">
        <v>1275</v>
      </c>
      <c r="C384" s="62">
        <v>1137227931</v>
      </c>
      <c r="D384" s="63" t="str">
        <f t="shared" si="18"/>
        <v>https://portal.dnb.de/opac.htm?method=simpleSearch&amp;cqlMode=true&amp;query=idn%3D1137227931</v>
      </c>
      <c r="E384" s="62" t="s">
        <v>1276</v>
      </c>
      <c r="F384" s="62"/>
      <c r="G384" s="68"/>
      <c r="H384" s="65"/>
      <c r="I384" s="68"/>
      <c r="J384" s="65"/>
      <c r="K384" s="65"/>
      <c r="L384" s="68"/>
      <c r="M384" s="68"/>
      <c r="N384" s="68"/>
      <c r="O384" s="68"/>
      <c r="P384" s="68"/>
      <c r="Q384" s="68"/>
      <c r="R384" s="68"/>
      <c r="S384" s="68"/>
      <c r="Y384" s="79"/>
      <c r="Z384" s="79"/>
      <c r="AC384" s="79"/>
      <c r="AW384" s="79"/>
      <c r="AX384" s="79"/>
      <c r="BD384" s="76">
        <f t="shared" si="17"/>
        <v>0</v>
      </c>
      <c r="CC384" s="76"/>
      <c r="CV384" s="76"/>
    </row>
    <row r="385" spans="1:100" x14ac:dyDescent="0.15">
      <c r="A385" s="68">
        <v>376</v>
      </c>
      <c r="B385" s="62" t="s">
        <v>1277</v>
      </c>
      <c r="C385" s="62">
        <v>1137228067</v>
      </c>
      <c r="D385" s="63" t="str">
        <f t="shared" si="18"/>
        <v>https://portal.dnb.de/opac.htm?method=simpleSearch&amp;cqlMode=true&amp;query=idn%3D1137228067</v>
      </c>
      <c r="E385" s="62" t="s">
        <v>1278</v>
      </c>
      <c r="F385" s="62"/>
      <c r="G385" s="68"/>
      <c r="H385" s="65"/>
      <c r="I385" s="68"/>
      <c r="J385" s="65"/>
      <c r="K385" s="65"/>
      <c r="L385" s="68"/>
      <c r="M385" s="68"/>
      <c r="N385" s="68"/>
      <c r="O385" s="68"/>
      <c r="P385" s="68"/>
      <c r="Q385" s="68"/>
      <c r="R385" s="68"/>
      <c r="S385" s="68"/>
      <c r="Y385" s="79"/>
      <c r="Z385" s="79"/>
      <c r="AC385" s="79"/>
      <c r="AW385" s="79"/>
      <c r="AX385" s="79"/>
      <c r="BD385" s="76">
        <f t="shared" si="17"/>
        <v>0</v>
      </c>
      <c r="CC385" s="76"/>
      <c r="CV385" s="76"/>
    </row>
    <row r="386" spans="1:100" x14ac:dyDescent="0.15">
      <c r="A386" s="68">
        <v>377</v>
      </c>
      <c r="B386" s="62" t="s">
        <v>1279</v>
      </c>
      <c r="C386" s="62">
        <v>1137228164</v>
      </c>
      <c r="D386" s="63" t="str">
        <f t="shared" si="18"/>
        <v>https://portal.dnb.de/opac.htm?method=simpleSearch&amp;cqlMode=true&amp;query=idn%3D1137228164</v>
      </c>
      <c r="E386" s="62" t="s">
        <v>1280</v>
      </c>
      <c r="F386" s="62"/>
      <c r="G386" s="68"/>
      <c r="H386" s="65"/>
      <c r="I386" s="68"/>
      <c r="J386" s="65"/>
      <c r="K386" s="65"/>
      <c r="L386" s="68"/>
      <c r="M386" s="68"/>
      <c r="N386" s="68"/>
      <c r="O386" s="68"/>
      <c r="P386" s="68"/>
      <c r="Q386" s="68"/>
      <c r="R386" s="68"/>
      <c r="S386" s="68"/>
      <c r="Y386" s="79"/>
      <c r="Z386" s="79"/>
      <c r="AC386" s="79"/>
      <c r="AW386" s="79"/>
      <c r="AX386" s="79"/>
      <c r="BD386" s="76">
        <f t="shared" ref="BD386:BD449" si="19">CC386+CV386</f>
        <v>0</v>
      </c>
      <c r="CC386" s="76"/>
      <c r="CV386" s="76"/>
    </row>
    <row r="387" spans="1:100" x14ac:dyDescent="0.15">
      <c r="A387" s="68">
        <v>378</v>
      </c>
      <c r="B387" s="62" t="s">
        <v>1281</v>
      </c>
      <c r="C387" s="62">
        <v>1137228296</v>
      </c>
      <c r="D387" s="63" t="str">
        <f t="shared" ref="D387:D418" si="20">HYPERLINK(CONCATENATE("https://portal.dnb.de/opac.htm?method=simpleSearch&amp;cqlMode=true&amp;query=idn%3D",C387))</f>
        <v>https://portal.dnb.de/opac.htm?method=simpleSearch&amp;cqlMode=true&amp;query=idn%3D1137228296</v>
      </c>
      <c r="E387" s="62" t="s">
        <v>1282</v>
      </c>
      <c r="F387" s="62"/>
      <c r="G387" s="68"/>
      <c r="H387" s="65"/>
      <c r="I387" s="68"/>
      <c r="J387" s="65"/>
      <c r="K387" s="65"/>
      <c r="L387" s="68"/>
      <c r="M387" s="68"/>
      <c r="N387" s="68"/>
      <c r="O387" s="68"/>
      <c r="P387" s="68"/>
      <c r="Q387" s="68"/>
      <c r="R387" s="68"/>
      <c r="S387" s="68"/>
      <c r="Y387" s="79"/>
      <c r="Z387" s="79"/>
      <c r="AC387" s="79"/>
      <c r="AW387" s="79"/>
      <c r="AX387" s="79"/>
      <c r="BD387" s="76">
        <f t="shared" si="19"/>
        <v>0</v>
      </c>
      <c r="CC387" s="76"/>
      <c r="CV387" s="76"/>
    </row>
    <row r="388" spans="1:100" x14ac:dyDescent="0.15">
      <c r="A388" s="68">
        <v>379</v>
      </c>
      <c r="B388" s="62" t="s">
        <v>1283</v>
      </c>
      <c r="C388" s="62">
        <v>1137228555</v>
      </c>
      <c r="D388" s="63" t="str">
        <f t="shared" si="20"/>
        <v>https://portal.dnb.de/opac.htm?method=simpleSearch&amp;cqlMode=true&amp;query=idn%3D1137228555</v>
      </c>
      <c r="E388" s="62" t="s">
        <v>1284</v>
      </c>
      <c r="F388" s="62"/>
      <c r="G388" s="68"/>
      <c r="H388" s="65"/>
      <c r="I388" s="68"/>
      <c r="J388" s="65"/>
      <c r="K388" s="65"/>
      <c r="L388" s="68"/>
      <c r="M388" s="68"/>
      <c r="N388" s="68"/>
      <c r="O388" s="68"/>
      <c r="P388" s="68"/>
      <c r="Q388" s="68"/>
      <c r="R388" s="68"/>
      <c r="S388" s="68"/>
      <c r="Y388" s="79"/>
      <c r="Z388" s="79"/>
      <c r="AC388" s="79"/>
      <c r="AW388" s="79"/>
      <c r="AX388" s="79"/>
      <c r="BD388" s="76">
        <f t="shared" si="19"/>
        <v>0</v>
      </c>
      <c r="CC388" s="76"/>
      <c r="CV388" s="76"/>
    </row>
    <row r="389" spans="1:100" x14ac:dyDescent="0.15">
      <c r="A389" s="68">
        <v>380</v>
      </c>
      <c r="B389" s="62" t="s">
        <v>1285</v>
      </c>
      <c r="C389" s="62">
        <v>1137228628</v>
      </c>
      <c r="D389" s="63" t="str">
        <f t="shared" si="20"/>
        <v>https://portal.dnb.de/opac.htm?method=simpleSearch&amp;cqlMode=true&amp;query=idn%3D1137228628</v>
      </c>
      <c r="E389" s="62" t="s">
        <v>1286</v>
      </c>
      <c r="F389" s="62"/>
      <c r="G389" s="68"/>
      <c r="H389" s="65"/>
      <c r="I389" s="68"/>
      <c r="J389" s="65"/>
      <c r="K389" s="65"/>
      <c r="L389" s="68"/>
      <c r="M389" s="68"/>
      <c r="N389" s="68"/>
      <c r="O389" s="68"/>
      <c r="P389" s="68"/>
      <c r="Q389" s="68"/>
      <c r="R389" s="68"/>
      <c r="S389" s="68"/>
      <c r="Y389" s="79"/>
      <c r="Z389" s="79"/>
      <c r="AC389" s="79"/>
      <c r="AW389" s="79"/>
      <c r="AX389" s="79"/>
      <c r="BD389" s="76">
        <f t="shared" si="19"/>
        <v>0</v>
      </c>
      <c r="CC389" s="76"/>
      <c r="CV389" s="76"/>
    </row>
    <row r="390" spans="1:100" x14ac:dyDescent="0.15">
      <c r="A390" s="68">
        <v>381</v>
      </c>
      <c r="B390" s="62" t="s">
        <v>1287</v>
      </c>
      <c r="C390" s="62">
        <v>1137228660</v>
      </c>
      <c r="D390" s="63" t="str">
        <f t="shared" si="20"/>
        <v>https://portal.dnb.de/opac.htm?method=simpleSearch&amp;cqlMode=true&amp;query=idn%3D1137228660</v>
      </c>
      <c r="E390" s="62" t="s">
        <v>1288</v>
      </c>
      <c r="F390" s="62"/>
      <c r="G390" s="68"/>
      <c r="H390" s="65"/>
      <c r="I390" s="68"/>
      <c r="J390" s="65"/>
      <c r="K390" s="65"/>
      <c r="L390" s="68"/>
      <c r="M390" s="68"/>
      <c r="N390" s="68"/>
      <c r="O390" s="68"/>
      <c r="P390" s="68"/>
      <c r="Q390" s="68"/>
      <c r="R390" s="68"/>
      <c r="S390" s="68"/>
      <c r="Y390" s="79"/>
      <c r="Z390" s="79"/>
      <c r="AC390" s="79"/>
      <c r="AW390" s="79"/>
      <c r="AX390" s="79"/>
      <c r="BD390" s="76">
        <f t="shared" si="19"/>
        <v>0</v>
      </c>
      <c r="CC390" s="76"/>
      <c r="CV390" s="76"/>
    </row>
    <row r="391" spans="1:100" x14ac:dyDescent="0.15">
      <c r="A391" s="68">
        <v>382</v>
      </c>
      <c r="B391" s="62" t="s">
        <v>1289</v>
      </c>
      <c r="C391" s="62">
        <v>1137231254</v>
      </c>
      <c r="D391" s="63" t="str">
        <f t="shared" si="20"/>
        <v>https://portal.dnb.de/opac.htm?method=simpleSearch&amp;cqlMode=true&amp;query=idn%3D1137231254</v>
      </c>
      <c r="E391" s="62" t="s">
        <v>1290</v>
      </c>
      <c r="F391" s="62"/>
      <c r="G391" s="68"/>
      <c r="H391" s="65"/>
      <c r="I391" s="68"/>
      <c r="J391" s="65"/>
      <c r="K391" s="65"/>
      <c r="L391" s="68"/>
      <c r="M391" s="68"/>
      <c r="N391" s="68"/>
      <c r="O391" s="68"/>
      <c r="P391" s="68"/>
      <c r="Q391" s="68"/>
      <c r="R391" s="68"/>
      <c r="S391" s="68"/>
      <c r="Y391" s="79"/>
      <c r="Z391" s="79"/>
      <c r="AC391" s="79"/>
      <c r="AW391" s="79"/>
      <c r="AX391" s="79"/>
      <c r="BD391" s="76">
        <f t="shared" si="19"/>
        <v>0</v>
      </c>
      <c r="CC391" s="76"/>
      <c r="CV391" s="76"/>
    </row>
    <row r="392" spans="1:100" x14ac:dyDescent="0.15">
      <c r="A392" s="68">
        <v>383</v>
      </c>
      <c r="B392" s="62" t="s">
        <v>1291</v>
      </c>
      <c r="C392" s="62">
        <v>1137231327</v>
      </c>
      <c r="D392" s="63" t="str">
        <f t="shared" si="20"/>
        <v>https://portal.dnb.de/opac.htm?method=simpleSearch&amp;cqlMode=true&amp;query=idn%3D1137231327</v>
      </c>
      <c r="E392" s="62" t="s">
        <v>1292</v>
      </c>
      <c r="F392" s="62"/>
      <c r="G392" s="68"/>
      <c r="H392" s="65"/>
      <c r="I392" s="68"/>
      <c r="J392" s="65"/>
      <c r="K392" s="65"/>
      <c r="L392" s="68"/>
      <c r="M392" s="68"/>
      <c r="N392" s="68"/>
      <c r="O392" s="68"/>
      <c r="P392" s="68"/>
      <c r="Q392" s="68"/>
      <c r="R392" s="68"/>
      <c r="S392" s="68"/>
      <c r="Y392" s="79"/>
      <c r="Z392" s="79"/>
      <c r="AC392" s="79"/>
      <c r="AW392" s="79"/>
      <c r="AX392" s="79"/>
      <c r="BD392" s="76">
        <f t="shared" si="19"/>
        <v>0</v>
      </c>
      <c r="CC392" s="76"/>
      <c r="CV392" s="76"/>
    </row>
    <row r="393" spans="1:100" x14ac:dyDescent="0.15">
      <c r="A393" s="68">
        <v>384</v>
      </c>
      <c r="B393" s="62" t="s">
        <v>1293</v>
      </c>
      <c r="C393" s="62">
        <v>1137231408</v>
      </c>
      <c r="D393" s="63" t="str">
        <f t="shared" si="20"/>
        <v>https://portal.dnb.de/opac.htm?method=simpleSearch&amp;cqlMode=true&amp;query=idn%3D1137231408</v>
      </c>
      <c r="E393" s="62" t="s">
        <v>1294</v>
      </c>
      <c r="F393" s="62"/>
      <c r="G393" s="68"/>
      <c r="H393" s="65"/>
      <c r="I393" s="68"/>
      <c r="J393" s="65"/>
      <c r="K393" s="65"/>
      <c r="L393" s="68"/>
      <c r="M393" s="68"/>
      <c r="N393" s="68"/>
      <c r="O393" s="68"/>
      <c r="P393" s="68"/>
      <c r="Q393" s="68"/>
      <c r="R393" s="68"/>
      <c r="S393" s="68"/>
      <c r="Y393" s="79"/>
      <c r="Z393" s="79"/>
      <c r="AC393" s="79"/>
      <c r="AW393" s="79"/>
      <c r="AX393" s="79"/>
      <c r="BD393" s="76">
        <f t="shared" si="19"/>
        <v>0</v>
      </c>
      <c r="CC393" s="76"/>
      <c r="CV393" s="76"/>
    </row>
    <row r="394" spans="1:100" x14ac:dyDescent="0.15">
      <c r="A394" s="68">
        <v>385</v>
      </c>
      <c r="B394" s="62" t="s">
        <v>1295</v>
      </c>
      <c r="C394" s="62">
        <v>1137231459</v>
      </c>
      <c r="D394" s="63" t="str">
        <f t="shared" si="20"/>
        <v>https://portal.dnb.de/opac.htm?method=simpleSearch&amp;cqlMode=true&amp;query=idn%3D1137231459</v>
      </c>
      <c r="E394" s="62" t="s">
        <v>1296</v>
      </c>
      <c r="F394" s="62"/>
      <c r="G394" s="68"/>
      <c r="H394" s="65"/>
      <c r="I394" s="68"/>
      <c r="J394" s="65"/>
      <c r="K394" s="65"/>
      <c r="L394" s="68"/>
      <c r="M394" s="68"/>
      <c r="N394" s="68"/>
      <c r="O394" s="68"/>
      <c r="P394" s="68"/>
      <c r="Q394" s="68"/>
      <c r="R394" s="68"/>
      <c r="S394" s="68"/>
      <c r="Y394" s="79"/>
      <c r="Z394" s="79"/>
      <c r="AC394" s="79"/>
      <c r="AW394" s="79"/>
      <c r="AX394" s="79"/>
      <c r="BD394" s="76">
        <f t="shared" si="19"/>
        <v>0</v>
      </c>
      <c r="CC394" s="76"/>
      <c r="CV394" s="76"/>
    </row>
    <row r="395" spans="1:100" x14ac:dyDescent="0.15">
      <c r="A395" s="68">
        <v>386</v>
      </c>
      <c r="B395" s="62" t="s">
        <v>1297</v>
      </c>
      <c r="C395" s="62" t="s">
        <v>1298</v>
      </c>
      <c r="D395" s="63" t="str">
        <f t="shared" si="20"/>
        <v>https://portal.dnb.de/opac.htm?method=simpleSearch&amp;cqlMode=true&amp;query=idn%3D113723153X</v>
      </c>
      <c r="E395" s="62" t="s">
        <v>1299</v>
      </c>
      <c r="F395" s="62"/>
      <c r="G395" s="68"/>
      <c r="H395" s="65"/>
      <c r="I395" s="68"/>
      <c r="J395" s="65"/>
      <c r="K395" s="65"/>
      <c r="L395" s="68"/>
      <c r="M395" s="68"/>
      <c r="N395" s="68"/>
      <c r="O395" s="68"/>
      <c r="P395" s="68"/>
      <c r="Q395" s="68"/>
      <c r="R395" s="68"/>
      <c r="S395" s="68"/>
      <c r="Y395" s="79"/>
      <c r="Z395" s="79"/>
      <c r="AC395" s="79"/>
      <c r="AW395" s="79"/>
      <c r="AX395" s="79"/>
      <c r="BD395" s="76">
        <f t="shared" si="19"/>
        <v>0</v>
      </c>
      <c r="CC395" s="76"/>
      <c r="CV395" s="76"/>
    </row>
    <row r="396" spans="1:100" x14ac:dyDescent="0.15">
      <c r="A396" s="68">
        <v>387</v>
      </c>
      <c r="B396" s="62" t="s">
        <v>1300</v>
      </c>
      <c r="C396" s="62">
        <v>1137231602</v>
      </c>
      <c r="D396" s="63" t="str">
        <f t="shared" si="20"/>
        <v>https://portal.dnb.de/opac.htm?method=simpleSearch&amp;cqlMode=true&amp;query=idn%3D1137231602</v>
      </c>
      <c r="E396" s="62" t="s">
        <v>1301</v>
      </c>
      <c r="F396" s="62"/>
      <c r="G396" s="68"/>
      <c r="H396" s="65"/>
      <c r="I396" s="68"/>
      <c r="J396" s="65"/>
      <c r="K396" s="65"/>
      <c r="L396" s="68"/>
      <c r="M396" s="68"/>
      <c r="N396" s="68"/>
      <c r="O396" s="68"/>
      <c r="P396" s="68"/>
      <c r="Q396" s="68"/>
      <c r="R396" s="68"/>
      <c r="S396" s="68"/>
      <c r="Y396" s="79"/>
      <c r="Z396" s="79"/>
      <c r="AC396" s="79"/>
      <c r="AW396" s="79"/>
      <c r="AX396" s="79"/>
      <c r="BD396" s="76">
        <f t="shared" si="19"/>
        <v>0</v>
      </c>
      <c r="CC396" s="76"/>
      <c r="CV396" s="76"/>
    </row>
    <row r="397" spans="1:100" x14ac:dyDescent="0.15">
      <c r="A397" s="68">
        <v>388</v>
      </c>
      <c r="B397" s="62" t="s">
        <v>1302</v>
      </c>
      <c r="C397" s="62">
        <v>1137231874</v>
      </c>
      <c r="D397" s="63" t="str">
        <f t="shared" si="20"/>
        <v>https://portal.dnb.de/opac.htm?method=simpleSearch&amp;cqlMode=true&amp;query=idn%3D1137231874</v>
      </c>
      <c r="E397" s="62" t="s">
        <v>1303</v>
      </c>
      <c r="F397" s="62"/>
      <c r="G397" s="68"/>
      <c r="H397" s="65"/>
      <c r="I397" s="68"/>
      <c r="J397" s="65"/>
      <c r="K397" s="65"/>
      <c r="L397" s="68"/>
      <c r="M397" s="68"/>
      <c r="N397" s="68"/>
      <c r="O397" s="68"/>
      <c r="P397" s="68"/>
      <c r="Q397" s="68"/>
      <c r="R397" s="68"/>
      <c r="S397" s="68"/>
      <c r="Y397" s="79"/>
      <c r="Z397" s="79"/>
      <c r="AC397" s="79"/>
      <c r="AW397" s="79"/>
      <c r="AX397" s="79"/>
      <c r="BD397" s="76">
        <f t="shared" si="19"/>
        <v>0</v>
      </c>
      <c r="CC397" s="76"/>
      <c r="CV397" s="76"/>
    </row>
    <row r="398" spans="1:100" x14ac:dyDescent="0.15">
      <c r="A398" s="68">
        <v>389</v>
      </c>
      <c r="B398" s="62" t="s">
        <v>1304</v>
      </c>
      <c r="C398" s="62">
        <v>1137232137</v>
      </c>
      <c r="D398" s="63" t="str">
        <f t="shared" si="20"/>
        <v>https://portal.dnb.de/opac.htm?method=simpleSearch&amp;cqlMode=true&amp;query=idn%3D1137232137</v>
      </c>
      <c r="E398" s="62" t="s">
        <v>1303</v>
      </c>
      <c r="F398" s="62"/>
      <c r="G398" s="68"/>
      <c r="H398" s="65"/>
      <c r="I398" s="68"/>
      <c r="J398" s="65"/>
      <c r="K398" s="65"/>
      <c r="L398" s="68"/>
      <c r="M398" s="68"/>
      <c r="N398" s="68"/>
      <c r="O398" s="68"/>
      <c r="P398" s="68"/>
      <c r="Q398" s="68"/>
      <c r="R398" s="68"/>
      <c r="S398" s="68"/>
      <c r="Y398" s="79"/>
      <c r="Z398" s="79"/>
      <c r="AC398" s="79"/>
      <c r="AW398" s="79"/>
      <c r="AX398" s="79"/>
      <c r="BD398" s="76">
        <f t="shared" si="19"/>
        <v>0</v>
      </c>
      <c r="CC398" s="76"/>
      <c r="CV398" s="76"/>
    </row>
    <row r="399" spans="1:100" x14ac:dyDescent="0.15">
      <c r="A399" s="68">
        <v>390</v>
      </c>
      <c r="B399" s="62" t="s">
        <v>1305</v>
      </c>
      <c r="C399" s="62">
        <v>1137232242</v>
      </c>
      <c r="D399" s="63" t="str">
        <f t="shared" si="20"/>
        <v>https://portal.dnb.de/opac.htm?method=simpleSearch&amp;cqlMode=true&amp;query=idn%3D1137232242</v>
      </c>
      <c r="E399" s="62" t="s">
        <v>1306</v>
      </c>
      <c r="F399" s="62"/>
      <c r="G399" s="68"/>
      <c r="H399" s="65"/>
      <c r="I399" s="68"/>
      <c r="J399" s="65"/>
      <c r="K399" s="65"/>
      <c r="L399" s="68"/>
      <c r="M399" s="68"/>
      <c r="N399" s="68"/>
      <c r="O399" s="68"/>
      <c r="P399" s="68"/>
      <c r="Q399" s="68"/>
      <c r="R399" s="68"/>
      <c r="S399" s="68"/>
      <c r="Y399" s="79"/>
      <c r="Z399" s="79"/>
      <c r="AC399" s="79"/>
      <c r="AW399" s="79"/>
      <c r="AX399" s="79"/>
      <c r="BD399" s="76">
        <f t="shared" si="19"/>
        <v>0</v>
      </c>
      <c r="CC399" s="76"/>
      <c r="CV399" s="76"/>
    </row>
    <row r="400" spans="1:100" ht="22.5" customHeight="1" x14ac:dyDescent="0.15">
      <c r="A400" s="68">
        <v>391</v>
      </c>
      <c r="B400" s="62" t="s">
        <v>1307</v>
      </c>
      <c r="C400" s="62">
        <v>1003985432</v>
      </c>
      <c r="D400" s="63" t="str">
        <f t="shared" si="20"/>
        <v>https://portal.dnb.de/opac.htm?method=simpleSearch&amp;cqlMode=true&amp;query=idn%3D1003985432</v>
      </c>
      <c r="E400" s="62" t="s">
        <v>1308</v>
      </c>
      <c r="F400" s="62"/>
      <c r="G400" s="68" t="s">
        <v>200</v>
      </c>
      <c r="H400" s="65" t="s">
        <v>40</v>
      </c>
      <c r="I400" s="68" t="s">
        <v>191</v>
      </c>
      <c r="J400" s="65" t="s">
        <v>201</v>
      </c>
      <c r="K400" s="65" t="s">
        <v>335</v>
      </c>
      <c r="L400" s="68"/>
      <c r="M400" s="68" t="s">
        <v>145</v>
      </c>
      <c r="N400" s="68" t="s">
        <v>221</v>
      </c>
      <c r="O400" s="68">
        <v>0</v>
      </c>
      <c r="P400" s="68"/>
      <c r="Q400" s="68"/>
      <c r="R400" s="68"/>
      <c r="S400" s="68"/>
      <c r="Y400" s="79" t="s">
        <v>39</v>
      </c>
      <c r="Z400" s="79"/>
      <c r="AB400" s="78" t="s">
        <v>196</v>
      </c>
      <c r="AC400" s="79" t="s">
        <v>54</v>
      </c>
      <c r="AI400" s="78" t="s">
        <v>29</v>
      </c>
      <c r="AN400" s="78" t="s">
        <v>196</v>
      </c>
      <c r="AU400" s="78">
        <v>0</v>
      </c>
      <c r="AV400" s="78" t="s">
        <v>196</v>
      </c>
      <c r="AW400" s="79">
        <v>110</v>
      </c>
      <c r="AX400" s="79"/>
      <c r="BC400" s="79" t="s">
        <v>197</v>
      </c>
      <c r="BD400" s="76">
        <f t="shared" si="19"/>
        <v>0</v>
      </c>
      <c r="BF400" s="78" t="s">
        <v>223</v>
      </c>
      <c r="CC400" s="76"/>
      <c r="CV400" s="76"/>
    </row>
    <row r="401" spans="1:100" ht="22.5" customHeight="1" x14ac:dyDescent="0.15">
      <c r="A401" s="68">
        <v>392</v>
      </c>
      <c r="B401" s="62" t="s">
        <v>1309</v>
      </c>
      <c r="C401" s="62">
        <v>1003986323</v>
      </c>
      <c r="D401" s="63" t="str">
        <f t="shared" si="20"/>
        <v>https://portal.dnb.de/opac.htm?method=simpleSearch&amp;cqlMode=true&amp;query=idn%3D1003986323</v>
      </c>
      <c r="E401" s="62" t="s">
        <v>1310</v>
      </c>
      <c r="F401" s="62"/>
      <c r="G401" s="68" t="s">
        <v>200</v>
      </c>
      <c r="H401" s="65" t="s">
        <v>30</v>
      </c>
      <c r="I401" s="68" t="s">
        <v>191</v>
      </c>
      <c r="J401" s="65" t="s">
        <v>211</v>
      </c>
      <c r="K401" s="65" t="s">
        <v>469</v>
      </c>
      <c r="L401" s="68"/>
      <c r="M401" s="68"/>
      <c r="N401" s="68" t="s">
        <v>195</v>
      </c>
      <c r="O401" s="68">
        <v>0</v>
      </c>
      <c r="P401" s="68"/>
      <c r="Q401" s="68"/>
      <c r="R401" s="68"/>
      <c r="S401" s="68"/>
      <c r="Y401" s="79" t="s">
        <v>29</v>
      </c>
      <c r="Z401" s="79"/>
      <c r="AC401" s="79" t="s">
        <v>60</v>
      </c>
      <c r="AI401" s="78" t="s">
        <v>29</v>
      </c>
      <c r="AW401" s="79">
        <v>180</v>
      </c>
      <c r="AX401" s="79"/>
      <c r="BC401" s="79" t="s">
        <v>197</v>
      </c>
      <c r="BD401" s="76">
        <f t="shared" si="19"/>
        <v>0</v>
      </c>
      <c r="CC401" s="76"/>
      <c r="CV401" s="76"/>
    </row>
    <row r="402" spans="1:100" ht="22.5" customHeight="1" x14ac:dyDescent="0.15">
      <c r="A402" s="68">
        <v>393</v>
      </c>
      <c r="B402" s="62" t="s">
        <v>1311</v>
      </c>
      <c r="C402" s="62">
        <v>1066847428</v>
      </c>
      <c r="D402" s="63" t="str">
        <f t="shared" si="20"/>
        <v>https://portal.dnb.de/opac.htm?method=simpleSearch&amp;cqlMode=true&amp;query=idn%3D1066847428</v>
      </c>
      <c r="E402" s="62" t="s">
        <v>1312</v>
      </c>
      <c r="F402" s="62"/>
      <c r="G402" s="68" t="s">
        <v>200</v>
      </c>
      <c r="H402" s="65" t="s">
        <v>30</v>
      </c>
      <c r="I402" s="68" t="s">
        <v>191</v>
      </c>
      <c r="J402" s="65" t="s">
        <v>201</v>
      </c>
      <c r="K402" s="65" t="s">
        <v>469</v>
      </c>
      <c r="L402" s="68"/>
      <c r="M402" s="68"/>
      <c r="N402" s="68" t="s">
        <v>195</v>
      </c>
      <c r="O402" s="68">
        <v>0</v>
      </c>
      <c r="P402" s="68"/>
      <c r="Q402" s="68"/>
      <c r="R402" s="68"/>
      <c r="S402" s="68"/>
      <c r="Y402" s="79" t="s">
        <v>29</v>
      </c>
      <c r="Z402" s="79"/>
      <c r="AC402" s="79" t="s">
        <v>60</v>
      </c>
      <c r="AI402" s="78" t="s">
        <v>29</v>
      </c>
      <c r="AW402" s="79">
        <v>180</v>
      </c>
      <c r="AX402" s="79"/>
      <c r="BC402" s="79" t="s">
        <v>197</v>
      </c>
      <c r="BD402" s="76">
        <f t="shared" si="19"/>
        <v>0</v>
      </c>
      <c r="CC402" s="76"/>
      <c r="CV402" s="76"/>
    </row>
    <row r="403" spans="1:100" ht="33.75" customHeight="1" x14ac:dyDescent="0.15">
      <c r="A403" s="68">
        <v>394</v>
      </c>
      <c r="B403" s="62" t="s">
        <v>1313</v>
      </c>
      <c r="C403" s="62">
        <v>1003868053</v>
      </c>
      <c r="D403" s="63" t="str">
        <f t="shared" si="20"/>
        <v>https://portal.dnb.de/opac.htm?method=simpleSearch&amp;cqlMode=true&amp;query=idn%3D1003868053</v>
      </c>
      <c r="E403" s="62" t="s">
        <v>1314</v>
      </c>
      <c r="F403" s="62"/>
      <c r="G403" s="68" t="s">
        <v>200</v>
      </c>
      <c r="H403" s="65" t="s">
        <v>42</v>
      </c>
      <c r="I403" s="68" t="s">
        <v>191</v>
      </c>
      <c r="J403" s="65" t="s">
        <v>201</v>
      </c>
      <c r="K403" s="65"/>
      <c r="L403" s="68"/>
      <c r="M403" s="68" t="s">
        <v>203</v>
      </c>
      <c r="N403" s="68" t="s">
        <v>237</v>
      </c>
      <c r="O403" s="68">
        <v>0</v>
      </c>
      <c r="P403" s="68"/>
      <c r="Q403" s="68"/>
      <c r="R403" s="68"/>
      <c r="S403" s="68"/>
      <c r="Y403" s="79" t="s">
        <v>29</v>
      </c>
      <c r="Z403" s="79"/>
      <c r="AC403" s="79" t="s">
        <v>56</v>
      </c>
      <c r="AI403" s="78" t="s">
        <v>29</v>
      </c>
      <c r="AW403" s="79" t="s">
        <v>222</v>
      </c>
      <c r="AX403" s="79"/>
      <c r="BC403" s="79" t="s">
        <v>197</v>
      </c>
      <c r="BD403" s="76">
        <f t="shared" si="19"/>
        <v>0</v>
      </c>
      <c r="BJ403" s="78" t="s">
        <v>205</v>
      </c>
      <c r="BK403" s="78" t="s">
        <v>196</v>
      </c>
      <c r="BO403" s="56" t="s">
        <v>1198</v>
      </c>
      <c r="CC403" s="76"/>
      <c r="CV403" s="76"/>
    </row>
    <row r="404" spans="1:100" ht="22.5" customHeight="1" x14ac:dyDescent="0.15">
      <c r="A404" s="68">
        <v>395</v>
      </c>
      <c r="B404" s="62" t="s">
        <v>1315</v>
      </c>
      <c r="C404" s="62">
        <v>1003894267</v>
      </c>
      <c r="D404" s="63" t="str">
        <f t="shared" si="20"/>
        <v>https://portal.dnb.de/opac.htm?method=simpleSearch&amp;cqlMode=true&amp;query=idn%3D1003894267</v>
      </c>
      <c r="E404" s="62" t="s">
        <v>1316</v>
      </c>
      <c r="F404" s="62"/>
      <c r="G404" s="68" t="s">
        <v>200</v>
      </c>
      <c r="H404" s="65" t="s">
        <v>42</v>
      </c>
      <c r="I404" s="68" t="s">
        <v>191</v>
      </c>
      <c r="J404" s="65" t="s">
        <v>201</v>
      </c>
      <c r="K404" s="65"/>
      <c r="L404" s="68"/>
      <c r="M404" s="68" t="s">
        <v>203</v>
      </c>
      <c r="N404" s="68" t="s">
        <v>237</v>
      </c>
      <c r="O404" s="68">
        <v>1</v>
      </c>
      <c r="P404" s="68"/>
      <c r="Q404" s="68"/>
      <c r="R404" s="68"/>
      <c r="S404" s="68"/>
      <c r="Y404" s="79" t="s">
        <v>29</v>
      </c>
      <c r="Z404" s="79"/>
      <c r="AC404" s="79" t="s">
        <v>54</v>
      </c>
      <c r="AI404" s="78" t="s">
        <v>29</v>
      </c>
      <c r="AW404" s="79" t="s">
        <v>222</v>
      </c>
      <c r="AX404" s="79"/>
      <c r="BC404" s="79" t="s">
        <v>197</v>
      </c>
      <c r="BD404" s="76">
        <f t="shared" si="19"/>
        <v>0</v>
      </c>
      <c r="BJ404" s="78" t="s">
        <v>205</v>
      </c>
      <c r="BK404" s="78" t="s">
        <v>196</v>
      </c>
      <c r="CC404" s="76"/>
      <c r="CV404" s="76"/>
    </row>
    <row r="405" spans="1:100" ht="33.75" customHeight="1" x14ac:dyDescent="0.15">
      <c r="A405" s="68">
        <v>396</v>
      </c>
      <c r="B405" s="62" t="s">
        <v>1317</v>
      </c>
      <c r="C405" s="62">
        <v>1003900119</v>
      </c>
      <c r="D405" s="63" t="str">
        <f t="shared" si="20"/>
        <v>https://portal.dnb.de/opac.htm?method=simpleSearch&amp;cqlMode=true&amp;query=idn%3D1003900119</v>
      </c>
      <c r="E405" s="62" t="s">
        <v>1318</v>
      </c>
      <c r="F405" s="62"/>
      <c r="G405" s="68"/>
      <c r="H405" s="65" t="s">
        <v>30</v>
      </c>
      <c r="I405" s="68" t="s">
        <v>191</v>
      </c>
      <c r="J405" s="65" t="s">
        <v>211</v>
      </c>
      <c r="K405" s="65" t="s">
        <v>59</v>
      </c>
      <c r="L405" s="68"/>
      <c r="M405" s="68" t="s">
        <v>203</v>
      </c>
      <c r="N405" s="68" t="s">
        <v>204</v>
      </c>
      <c r="O405" s="68">
        <v>0</v>
      </c>
      <c r="P405" s="68"/>
      <c r="Q405" s="68"/>
      <c r="R405" s="68"/>
      <c r="S405" s="68"/>
      <c r="Y405" s="79" t="s">
        <v>29</v>
      </c>
      <c r="Z405" s="79" t="s">
        <v>1319</v>
      </c>
      <c r="AC405" s="79" t="s">
        <v>60</v>
      </c>
      <c r="AI405" s="78" t="s">
        <v>29</v>
      </c>
      <c r="AW405" s="79">
        <v>110</v>
      </c>
      <c r="AX405" s="79"/>
      <c r="BC405" s="79" t="s">
        <v>239</v>
      </c>
      <c r="BD405" s="76">
        <f t="shared" si="19"/>
        <v>1</v>
      </c>
      <c r="BJ405" s="78" t="s">
        <v>205</v>
      </c>
      <c r="BK405" s="78" t="s">
        <v>196</v>
      </c>
      <c r="BO405" s="56" t="s">
        <v>740</v>
      </c>
      <c r="BR405" s="78" t="s">
        <v>196</v>
      </c>
      <c r="CC405" s="76">
        <v>1</v>
      </c>
      <c r="CD405" s="85" t="s">
        <v>1320</v>
      </c>
      <c r="CV405" s="76"/>
    </row>
    <row r="406" spans="1:100" ht="33.75" customHeight="1" x14ac:dyDescent="0.15">
      <c r="A406" s="68">
        <v>397</v>
      </c>
      <c r="B406" s="62" t="s">
        <v>1321</v>
      </c>
      <c r="C406" s="62" t="s">
        <v>1322</v>
      </c>
      <c r="D406" s="63" t="str">
        <f t="shared" si="20"/>
        <v>https://portal.dnb.de/opac.htm?method=simpleSearch&amp;cqlMode=true&amp;query=idn%3D100397290X</v>
      </c>
      <c r="E406" s="62" t="s">
        <v>1323</v>
      </c>
      <c r="F406" s="62"/>
      <c r="G406" s="68" t="s">
        <v>200</v>
      </c>
      <c r="H406" s="65" t="s">
        <v>40</v>
      </c>
      <c r="I406" s="68" t="s">
        <v>191</v>
      </c>
      <c r="J406" s="65" t="s">
        <v>201</v>
      </c>
      <c r="K406" s="65" t="s">
        <v>360</v>
      </c>
      <c r="L406" s="68"/>
      <c r="M406" s="68" t="s">
        <v>203</v>
      </c>
      <c r="N406" s="68" t="s">
        <v>204</v>
      </c>
      <c r="O406" s="68">
        <v>0</v>
      </c>
      <c r="P406" s="68"/>
      <c r="Q406" s="68"/>
      <c r="R406" s="68"/>
      <c r="S406" s="68"/>
      <c r="Y406" s="79" t="s">
        <v>39</v>
      </c>
      <c r="Z406" s="79"/>
      <c r="AC406" s="79" t="s">
        <v>56</v>
      </c>
      <c r="AI406" s="78" t="s">
        <v>29</v>
      </c>
      <c r="AW406" s="79">
        <v>110</v>
      </c>
      <c r="AX406" s="79"/>
      <c r="BC406" s="79" t="s">
        <v>197</v>
      </c>
      <c r="BD406" s="76">
        <f t="shared" si="19"/>
        <v>0</v>
      </c>
      <c r="BJ406" s="78" t="s">
        <v>205</v>
      </c>
      <c r="BK406" s="78" t="s">
        <v>196</v>
      </c>
      <c r="BO406" s="56" t="s">
        <v>740</v>
      </c>
      <c r="CC406" s="76"/>
      <c r="CV406" s="76"/>
    </row>
    <row r="407" spans="1:100" x14ac:dyDescent="0.15">
      <c r="A407" s="68">
        <v>398</v>
      </c>
      <c r="B407" s="62" t="s">
        <v>1324</v>
      </c>
      <c r="C407" s="62">
        <v>1137280093</v>
      </c>
      <c r="D407" s="63" t="str">
        <f t="shared" si="20"/>
        <v>https://portal.dnb.de/opac.htm?method=simpleSearch&amp;cqlMode=true&amp;query=idn%3D1137280093</v>
      </c>
      <c r="E407" s="62" t="s">
        <v>1325</v>
      </c>
      <c r="F407" s="62"/>
      <c r="G407" s="68"/>
      <c r="H407" s="65"/>
      <c r="I407" s="68"/>
      <c r="J407" s="65"/>
      <c r="K407" s="65"/>
      <c r="L407" s="68"/>
      <c r="M407" s="68"/>
      <c r="N407" s="68"/>
      <c r="O407" s="68"/>
      <c r="P407" s="68"/>
      <c r="Q407" s="68"/>
      <c r="R407" s="68"/>
      <c r="S407" s="68"/>
      <c r="Y407" s="79"/>
      <c r="Z407" s="79"/>
      <c r="AC407" s="79"/>
      <c r="AW407" s="79"/>
      <c r="AX407" s="79"/>
      <c r="BD407" s="76">
        <f t="shared" si="19"/>
        <v>0</v>
      </c>
      <c r="CC407" s="76"/>
      <c r="CV407" s="76"/>
    </row>
    <row r="408" spans="1:100" ht="45" customHeight="1" x14ac:dyDescent="0.15">
      <c r="A408" s="68">
        <v>399</v>
      </c>
      <c r="B408" s="62" t="s">
        <v>1326</v>
      </c>
      <c r="C408" s="62">
        <v>1137279974</v>
      </c>
      <c r="D408" s="63" t="str">
        <f t="shared" si="20"/>
        <v>https://portal.dnb.de/opac.htm?method=simpleSearch&amp;cqlMode=true&amp;query=idn%3D1137279974</v>
      </c>
      <c r="E408" s="62" t="s">
        <v>1327</v>
      </c>
      <c r="F408" s="62"/>
      <c r="G408" s="68" t="s">
        <v>200</v>
      </c>
      <c r="H408" s="65" t="s">
        <v>40</v>
      </c>
      <c r="I408" s="68" t="s">
        <v>191</v>
      </c>
      <c r="J408" s="65" t="s">
        <v>201</v>
      </c>
      <c r="K408" s="65" t="s">
        <v>360</v>
      </c>
      <c r="L408" s="68"/>
      <c r="M408" s="68" t="s">
        <v>203</v>
      </c>
      <c r="N408" s="68" t="s">
        <v>204</v>
      </c>
      <c r="O408" s="68"/>
      <c r="P408" s="68"/>
      <c r="Q408" s="68"/>
      <c r="R408" s="68"/>
      <c r="S408" s="68"/>
      <c r="Y408" s="79" t="s">
        <v>39</v>
      </c>
      <c r="Z408" s="79"/>
      <c r="AC408" s="79" t="s">
        <v>56</v>
      </c>
      <c r="AI408" s="78" t="s">
        <v>29</v>
      </c>
      <c r="AW408" s="79">
        <v>45</v>
      </c>
      <c r="AX408" s="79"/>
      <c r="BC408" s="79" t="s">
        <v>197</v>
      </c>
      <c r="BD408" s="76">
        <f t="shared" si="19"/>
        <v>0</v>
      </c>
      <c r="BJ408" s="78" t="s">
        <v>205</v>
      </c>
      <c r="BK408" s="78" t="s">
        <v>196</v>
      </c>
      <c r="BO408" s="56" t="s">
        <v>1328</v>
      </c>
      <c r="CC408" s="76"/>
      <c r="CV408" s="76"/>
    </row>
    <row r="409" spans="1:100" x14ac:dyDescent="0.15">
      <c r="A409" s="68">
        <v>400</v>
      </c>
      <c r="B409" s="62" t="s">
        <v>1329</v>
      </c>
      <c r="C409" s="62">
        <v>1066863954</v>
      </c>
      <c r="D409" s="63" t="str">
        <f t="shared" si="20"/>
        <v>https://portal.dnb.de/opac.htm?method=simpleSearch&amp;cqlMode=true&amp;query=idn%3D1066863954</v>
      </c>
      <c r="E409" s="62" t="s">
        <v>1330</v>
      </c>
      <c r="F409" s="62"/>
      <c r="G409" s="68"/>
      <c r="H409" s="65"/>
      <c r="I409" s="68"/>
      <c r="J409" s="65"/>
      <c r="K409" s="65"/>
      <c r="L409" s="68"/>
      <c r="M409" s="68" t="s">
        <v>145</v>
      </c>
      <c r="N409" s="68" t="s">
        <v>221</v>
      </c>
      <c r="O409" s="68"/>
      <c r="P409" s="68"/>
      <c r="Q409" s="68" t="s">
        <v>1331</v>
      </c>
      <c r="R409" s="68"/>
      <c r="S409" s="68"/>
      <c r="T409" s="78" t="s">
        <v>585</v>
      </c>
      <c r="Y409" s="79"/>
      <c r="Z409" s="79"/>
      <c r="AC409" s="79"/>
      <c r="AW409" s="79"/>
      <c r="AX409" s="79"/>
      <c r="BD409" s="76">
        <f t="shared" si="19"/>
        <v>0</v>
      </c>
      <c r="BF409" s="78" t="s">
        <v>223</v>
      </c>
      <c r="CC409" s="76"/>
      <c r="CV409" s="76"/>
    </row>
    <row r="410" spans="1:100" ht="22.5" customHeight="1" x14ac:dyDescent="0.15">
      <c r="A410" s="68">
        <v>401</v>
      </c>
      <c r="B410" s="62" t="s">
        <v>1332</v>
      </c>
      <c r="C410" s="62">
        <v>1003966527</v>
      </c>
      <c r="D410" s="63" t="str">
        <f t="shared" si="20"/>
        <v>https://portal.dnb.de/opac.htm?method=simpleSearch&amp;cqlMode=true&amp;query=idn%3D1003966527</v>
      </c>
      <c r="E410" s="62" t="s">
        <v>1333</v>
      </c>
      <c r="F410" s="62"/>
      <c r="G410" s="68"/>
      <c r="H410" s="65" t="s">
        <v>44</v>
      </c>
      <c r="I410" s="68" t="s">
        <v>191</v>
      </c>
      <c r="J410" s="65" t="s">
        <v>201</v>
      </c>
      <c r="K410" s="65"/>
      <c r="L410" s="68"/>
      <c r="M410" s="68" t="s">
        <v>203</v>
      </c>
      <c r="N410" s="68" t="s">
        <v>237</v>
      </c>
      <c r="O410" s="68">
        <v>0</v>
      </c>
      <c r="P410" s="68"/>
      <c r="Q410" s="68"/>
      <c r="R410" s="68"/>
      <c r="S410" s="68"/>
      <c r="Y410" s="79" t="s">
        <v>37</v>
      </c>
      <c r="Z410" s="79"/>
      <c r="AC410" s="79" t="s">
        <v>54</v>
      </c>
      <c r="AI410" s="78" t="s">
        <v>29</v>
      </c>
      <c r="AW410" s="79">
        <v>80</v>
      </c>
      <c r="AX410" s="79"/>
      <c r="BC410" s="79" t="s">
        <v>197</v>
      </c>
      <c r="BD410" s="76">
        <f t="shared" si="19"/>
        <v>0</v>
      </c>
      <c r="BJ410" s="78" t="s">
        <v>205</v>
      </c>
      <c r="BK410" s="78" t="s">
        <v>196</v>
      </c>
      <c r="BO410" s="56" t="s">
        <v>206</v>
      </c>
      <c r="CC410" s="76"/>
      <c r="CV410" s="76"/>
    </row>
    <row r="411" spans="1:100" ht="22.5" customHeight="1" x14ac:dyDescent="0.15">
      <c r="A411" s="68">
        <v>402</v>
      </c>
      <c r="B411" s="62" t="s">
        <v>1334</v>
      </c>
      <c r="C411" s="62">
        <v>1003966500</v>
      </c>
      <c r="D411" s="63" t="str">
        <f t="shared" si="20"/>
        <v>https://portal.dnb.de/opac.htm?method=simpleSearch&amp;cqlMode=true&amp;query=idn%3D1003966500</v>
      </c>
      <c r="E411" s="62" t="s">
        <v>1335</v>
      </c>
      <c r="F411" s="62"/>
      <c r="G411" s="68"/>
      <c r="H411" s="65" t="s">
        <v>44</v>
      </c>
      <c r="I411" s="68" t="s">
        <v>191</v>
      </c>
      <c r="J411" s="65" t="s">
        <v>201</v>
      </c>
      <c r="K411" s="65"/>
      <c r="L411" s="68"/>
      <c r="M411" s="68" t="s">
        <v>203</v>
      </c>
      <c r="N411" s="68" t="s">
        <v>237</v>
      </c>
      <c r="O411" s="68">
        <v>0</v>
      </c>
      <c r="P411" s="68"/>
      <c r="Q411" s="68" t="s">
        <v>302</v>
      </c>
      <c r="R411" s="68"/>
      <c r="S411" s="68"/>
      <c r="Y411" s="79" t="s">
        <v>37</v>
      </c>
      <c r="Z411" s="79"/>
      <c r="AC411" s="79" t="s">
        <v>54</v>
      </c>
      <c r="AI411" s="78" t="s">
        <v>29</v>
      </c>
      <c r="AW411" s="79">
        <v>80</v>
      </c>
      <c r="AX411" s="79"/>
      <c r="BC411" s="79" t="s">
        <v>197</v>
      </c>
      <c r="BD411" s="76">
        <f t="shared" si="19"/>
        <v>0</v>
      </c>
      <c r="BJ411" s="78" t="s">
        <v>205</v>
      </c>
      <c r="BK411" s="78" t="s">
        <v>196</v>
      </c>
      <c r="BO411" s="56" t="s">
        <v>206</v>
      </c>
      <c r="CC411" s="76"/>
      <c r="CV411" s="76"/>
    </row>
    <row r="412" spans="1:100" ht="33.75" customHeight="1" x14ac:dyDescent="0.15">
      <c r="A412" s="68">
        <v>403</v>
      </c>
      <c r="B412" s="62" t="s">
        <v>1336</v>
      </c>
      <c r="C412" s="62">
        <v>1003895336</v>
      </c>
      <c r="D412" s="63" t="str">
        <f t="shared" si="20"/>
        <v>https://portal.dnb.de/opac.htm?method=simpleSearch&amp;cqlMode=true&amp;query=idn%3D1003895336</v>
      </c>
      <c r="E412" s="62" t="s">
        <v>1337</v>
      </c>
      <c r="F412" s="62"/>
      <c r="G412" s="68" t="s">
        <v>200</v>
      </c>
      <c r="H412" s="65" t="s">
        <v>30</v>
      </c>
      <c r="I412" s="68" t="s">
        <v>191</v>
      </c>
      <c r="J412" s="65" t="s">
        <v>201</v>
      </c>
      <c r="K412" s="65" t="s">
        <v>1338</v>
      </c>
      <c r="L412" s="68" t="s">
        <v>194</v>
      </c>
      <c r="M412" s="68" t="s">
        <v>145</v>
      </c>
      <c r="N412" s="68" t="s">
        <v>221</v>
      </c>
      <c r="O412" s="68">
        <v>0</v>
      </c>
      <c r="P412" s="68"/>
      <c r="Q412" s="68" t="s">
        <v>1339</v>
      </c>
      <c r="R412" s="68"/>
      <c r="S412" s="68"/>
      <c r="Y412" s="79" t="s">
        <v>43</v>
      </c>
      <c r="Z412" s="79" t="s">
        <v>1340</v>
      </c>
      <c r="AC412" s="79" t="s">
        <v>60</v>
      </c>
      <c r="AI412" s="78" t="s">
        <v>29</v>
      </c>
      <c r="AU412" s="78">
        <v>4</v>
      </c>
      <c r="AW412" s="79">
        <v>110</v>
      </c>
      <c r="AX412" s="79"/>
      <c r="BC412" s="79" t="s">
        <v>197</v>
      </c>
      <c r="BD412" s="76">
        <f t="shared" si="19"/>
        <v>0</v>
      </c>
      <c r="BF412" s="78" t="s">
        <v>223</v>
      </c>
      <c r="BJ412" s="79" t="s">
        <v>231</v>
      </c>
      <c r="CC412" s="76"/>
      <c r="CV412" s="76"/>
    </row>
    <row r="413" spans="1:100" x14ac:dyDescent="0.15">
      <c r="A413" s="68">
        <v>404</v>
      </c>
      <c r="B413" s="62" t="s">
        <v>1341</v>
      </c>
      <c r="C413" s="62">
        <v>1003838154</v>
      </c>
      <c r="D413" s="63" t="str">
        <f t="shared" si="20"/>
        <v>https://portal.dnb.de/opac.htm?method=simpleSearch&amp;cqlMode=true&amp;query=idn%3D1003838154</v>
      </c>
      <c r="E413" s="62" t="s">
        <v>1342</v>
      </c>
      <c r="F413" s="62"/>
      <c r="G413" s="68"/>
      <c r="H413" s="65"/>
      <c r="I413" s="68"/>
      <c r="J413" s="65"/>
      <c r="K413" s="65"/>
      <c r="L413" s="68"/>
      <c r="M413" s="68"/>
      <c r="N413" s="68"/>
      <c r="O413" s="68"/>
      <c r="P413" s="68"/>
      <c r="Q413" s="68"/>
      <c r="R413" s="68"/>
      <c r="S413" s="68"/>
      <c r="Y413" s="79"/>
      <c r="Z413" s="79"/>
      <c r="AC413" s="79"/>
      <c r="AW413" s="79"/>
      <c r="AX413" s="79"/>
      <c r="BD413" s="76">
        <f t="shared" si="19"/>
        <v>0</v>
      </c>
      <c r="CC413" s="76"/>
      <c r="CV413" s="76"/>
    </row>
    <row r="414" spans="1:100" x14ac:dyDescent="0.15">
      <c r="A414" s="68">
        <v>405</v>
      </c>
      <c r="B414" s="62" t="s">
        <v>1343</v>
      </c>
      <c r="C414" s="62">
        <v>1003899994</v>
      </c>
      <c r="D414" s="63" t="str">
        <f t="shared" si="20"/>
        <v>https://portal.dnb.de/opac.htm?method=simpleSearch&amp;cqlMode=true&amp;query=idn%3D1003899994</v>
      </c>
      <c r="E414" s="62" t="s">
        <v>1344</v>
      </c>
      <c r="F414" s="62"/>
      <c r="G414" s="68"/>
      <c r="H414" s="65"/>
      <c r="I414" s="68"/>
      <c r="J414" s="65"/>
      <c r="K414" s="65"/>
      <c r="L414" s="68"/>
      <c r="M414" s="68"/>
      <c r="N414" s="68"/>
      <c r="O414" s="68"/>
      <c r="P414" s="68"/>
      <c r="Q414" s="68"/>
      <c r="R414" s="68"/>
      <c r="S414" s="68"/>
      <c r="Y414" s="79"/>
      <c r="Z414" s="79"/>
      <c r="AC414" s="79"/>
      <c r="AW414" s="79"/>
      <c r="AX414" s="79"/>
      <c r="BD414" s="76">
        <f t="shared" si="19"/>
        <v>0</v>
      </c>
      <c r="CC414" s="76"/>
      <c r="CV414" s="76"/>
    </row>
    <row r="415" spans="1:100" ht="22.5" customHeight="1" x14ac:dyDescent="0.15">
      <c r="A415" s="68">
        <v>406</v>
      </c>
      <c r="B415" s="62" t="s">
        <v>1345</v>
      </c>
      <c r="C415" s="62">
        <v>1003866786</v>
      </c>
      <c r="D415" s="63" t="str">
        <f t="shared" si="20"/>
        <v>https://portal.dnb.de/opac.htm?method=simpleSearch&amp;cqlMode=true&amp;query=idn%3D1003866786</v>
      </c>
      <c r="E415" s="62" t="s">
        <v>1346</v>
      </c>
      <c r="F415" s="62"/>
      <c r="G415" s="68" t="s">
        <v>200</v>
      </c>
      <c r="H415" s="65" t="s">
        <v>40</v>
      </c>
      <c r="I415" s="68" t="s">
        <v>191</v>
      </c>
      <c r="J415" s="65" t="s">
        <v>201</v>
      </c>
      <c r="K415" s="65" t="s">
        <v>360</v>
      </c>
      <c r="L415" s="68"/>
      <c r="M415" s="68" t="s">
        <v>145</v>
      </c>
      <c r="N415" s="68" t="s">
        <v>221</v>
      </c>
      <c r="O415" s="68">
        <v>1</v>
      </c>
      <c r="P415" s="68"/>
      <c r="Q415" s="68"/>
      <c r="R415" s="68"/>
      <c r="S415" s="68"/>
      <c r="Y415" s="79" t="s">
        <v>39</v>
      </c>
      <c r="Z415" s="79"/>
      <c r="AB415" s="78" t="s">
        <v>196</v>
      </c>
      <c r="AC415" s="79" t="s">
        <v>56</v>
      </c>
      <c r="AI415" s="78" t="s">
        <v>29</v>
      </c>
      <c r="AW415" s="79">
        <v>60</v>
      </c>
      <c r="AX415" s="79"/>
      <c r="BC415" s="79" t="s">
        <v>197</v>
      </c>
      <c r="BD415" s="76">
        <f t="shared" si="19"/>
        <v>0</v>
      </c>
      <c r="BF415" s="78" t="s">
        <v>223</v>
      </c>
      <c r="CC415" s="76"/>
      <c r="CV415" s="76"/>
    </row>
    <row r="416" spans="1:100" ht="22.5" customHeight="1" x14ac:dyDescent="0.15">
      <c r="A416" s="68">
        <v>407</v>
      </c>
      <c r="B416" s="62" t="s">
        <v>1347</v>
      </c>
      <c r="C416" s="62">
        <v>1066847177</v>
      </c>
      <c r="D416" s="63" t="str">
        <f t="shared" si="20"/>
        <v>https://portal.dnb.de/opac.htm?method=simpleSearch&amp;cqlMode=true&amp;query=idn%3D1066847177</v>
      </c>
      <c r="E416" s="62" t="s">
        <v>1348</v>
      </c>
      <c r="F416" s="62"/>
      <c r="G416" s="68" t="s">
        <v>200</v>
      </c>
      <c r="H416" s="65" t="s">
        <v>30</v>
      </c>
      <c r="I416" s="68" t="s">
        <v>191</v>
      </c>
      <c r="J416" s="65" t="s">
        <v>211</v>
      </c>
      <c r="K416" s="65" t="s">
        <v>253</v>
      </c>
      <c r="L416" s="68"/>
      <c r="M416" s="68"/>
      <c r="N416" s="68" t="s">
        <v>195</v>
      </c>
      <c r="O416" s="68">
        <v>0</v>
      </c>
      <c r="P416" s="68"/>
      <c r="Q416" s="68"/>
      <c r="R416" s="68"/>
      <c r="S416" s="68"/>
      <c r="Y416" s="79" t="s">
        <v>29</v>
      </c>
      <c r="Z416" s="79"/>
      <c r="AC416" s="79" t="s">
        <v>60</v>
      </c>
      <c r="AI416" s="78" t="s">
        <v>29</v>
      </c>
      <c r="AW416" s="79">
        <v>180</v>
      </c>
      <c r="AX416" s="79"/>
      <c r="BC416" s="79" t="s">
        <v>197</v>
      </c>
      <c r="BD416" s="76">
        <f t="shared" si="19"/>
        <v>0</v>
      </c>
      <c r="CC416" s="76"/>
      <c r="CV416" s="76"/>
    </row>
    <row r="417" spans="1:100" ht="22.5" customHeight="1" x14ac:dyDescent="0.15">
      <c r="A417" s="68">
        <v>408</v>
      </c>
      <c r="B417" s="62" t="s">
        <v>1349</v>
      </c>
      <c r="C417" s="62">
        <v>1066862788</v>
      </c>
      <c r="D417" s="63" t="str">
        <f t="shared" si="20"/>
        <v>https://portal.dnb.de/opac.htm?method=simpleSearch&amp;cqlMode=true&amp;query=idn%3D1066862788</v>
      </c>
      <c r="E417" s="62" t="s">
        <v>1350</v>
      </c>
      <c r="F417" s="62"/>
      <c r="G417" s="68" t="s">
        <v>200</v>
      </c>
      <c r="H417" s="65" t="s">
        <v>30</v>
      </c>
      <c r="I417" s="68" t="s">
        <v>191</v>
      </c>
      <c r="J417" s="65" t="s">
        <v>201</v>
      </c>
      <c r="K417" s="65" t="s">
        <v>435</v>
      </c>
      <c r="L417" s="68" t="s">
        <v>194</v>
      </c>
      <c r="M417" s="68" t="s">
        <v>706</v>
      </c>
      <c r="N417" s="68" t="s">
        <v>221</v>
      </c>
      <c r="O417" s="68">
        <v>0</v>
      </c>
      <c r="P417" s="68"/>
      <c r="Q417" s="68"/>
      <c r="R417" s="68"/>
      <c r="S417" s="68"/>
      <c r="Y417" s="79" t="s">
        <v>29</v>
      </c>
      <c r="Z417" s="79"/>
      <c r="AB417" s="78" t="s">
        <v>196</v>
      </c>
      <c r="AC417" s="79" t="s">
        <v>58</v>
      </c>
      <c r="AI417" s="78" t="s">
        <v>29</v>
      </c>
      <c r="AW417" s="79" t="s">
        <v>222</v>
      </c>
      <c r="AX417" s="79"/>
      <c r="BC417" s="79" t="s">
        <v>197</v>
      </c>
      <c r="BD417" s="76">
        <f t="shared" si="19"/>
        <v>0</v>
      </c>
      <c r="BI417" s="78" t="s">
        <v>196</v>
      </c>
      <c r="CC417" s="76"/>
      <c r="CV417" s="76"/>
    </row>
    <row r="418" spans="1:100" ht="22.5" customHeight="1" x14ac:dyDescent="0.15">
      <c r="A418" s="68">
        <v>409</v>
      </c>
      <c r="B418" s="62" t="s">
        <v>1351</v>
      </c>
      <c r="C418" s="62">
        <v>1066961387</v>
      </c>
      <c r="D418" s="63" t="str">
        <f t="shared" si="20"/>
        <v>https://portal.dnb.de/opac.htm?method=simpleSearch&amp;cqlMode=true&amp;query=idn%3D1066961387</v>
      </c>
      <c r="E418" s="62" t="s">
        <v>1352</v>
      </c>
      <c r="F418" s="62"/>
      <c r="G418" s="68" t="s">
        <v>200</v>
      </c>
      <c r="H418" s="65" t="s">
        <v>46</v>
      </c>
      <c r="I418" s="68" t="s">
        <v>191</v>
      </c>
      <c r="J418" s="65" t="s">
        <v>201</v>
      </c>
      <c r="K418" s="65" t="s">
        <v>202</v>
      </c>
      <c r="L418" s="68"/>
      <c r="M418" s="68"/>
      <c r="N418" s="68" t="s">
        <v>195</v>
      </c>
      <c r="O418" s="68">
        <v>0</v>
      </c>
      <c r="P418" s="68"/>
      <c r="Q418" s="68"/>
      <c r="R418" s="68"/>
      <c r="S418" s="68"/>
      <c r="Y418" s="79" t="s">
        <v>29</v>
      </c>
      <c r="Z418" s="79"/>
      <c r="AC418" s="79" t="s">
        <v>60</v>
      </c>
      <c r="AI418" s="78" t="s">
        <v>29</v>
      </c>
      <c r="AW418" s="79">
        <v>110</v>
      </c>
      <c r="AX418" s="79"/>
      <c r="BC418" s="79" t="s">
        <v>197</v>
      </c>
      <c r="BD418" s="76">
        <f t="shared" si="19"/>
        <v>0</v>
      </c>
      <c r="CC418" s="76"/>
      <c r="CV418" s="76"/>
    </row>
    <row r="419" spans="1:100" x14ac:dyDescent="0.15">
      <c r="A419" s="68">
        <v>410</v>
      </c>
      <c r="B419" s="62" t="s">
        <v>1353</v>
      </c>
      <c r="C419" s="62">
        <v>1066961581</v>
      </c>
      <c r="D419" s="63" t="str">
        <f t="shared" ref="D419:D450" si="21">HYPERLINK(CONCATENATE("https://portal.dnb.de/opac.htm?method=simpleSearch&amp;cqlMode=true&amp;query=idn%3D",C419))</f>
        <v>https://portal.dnb.de/opac.htm?method=simpleSearch&amp;cqlMode=true&amp;query=idn%3D1066961581</v>
      </c>
      <c r="E419" s="62" t="s">
        <v>1354</v>
      </c>
      <c r="F419" s="62"/>
      <c r="G419" s="68" t="s">
        <v>200</v>
      </c>
      <c r="H419" s="65" t="s">
        <v>46</v>
      </c>
      <c r="I419" s="68" t="s">
        <v>191</v>
      </c>
      <c r="J419" s="65" t="s">
        <v>211</v>
      </c>
      <c r="K419" s="65" t="s">
        <v>59</v>
      </c>
      <c r="L419" s="68"/>
      <c r="M419" s="68"/>
      <c r="N419" s="68" t="s">
        <v>195</v>
      </c>
      <c r="O419" s="68">
        <v>1</v>
      </c>
      <c r="P419" s="68"/>
      <c r="Q419" s="68"/>
      <c r="R419" s="68"/>
      <c r="S419" s="68"/>
      <c r="Y419" s="79" t="s">
        <v>45</v>
      </c>
      <c r="Z419" s="79"/>
      <c r="AC419" s="79" t="s">
        <v>60</v>
      </c>
      <c r="AI419" s="78" t="s">
        <v>29</v>
      </c>
      <c r="AW419" s="79">
        <v>110</v>
      </c>
      <c r="AX419" s="79"/>
      <c r="BC419" s="79" t="s">
        <v>197</v>
      </c>
      <c r="BD419" s="76">
        <f t="shared" si="19"/>
        <v>0</v>
      </c>
      <c r="CC419" s="76"/>
      <c r="CV419" s="76"/>
    </row>
    <row r="420" spans="1:100" ht="33.75" customHeight="1" x14ac:dyDescent="0.15">
      <c r="A420" s="68">
        <v>411</v>
      </c>
      <c r="B420" s="62" t="s">
        <v>1355</v>
      </c>
      <c r="C420" s="62">
        <v>1003868207</v>
      </c>
      <c r="D420" s="63" t="str">
        <f t="shared" si="21"/>
        <v>https://portal.dnb.de/opac.htm?method=simpleSearch&amp;cqlMode=true&amp;query=idn%3D1003868207</v>
      </c>
      <c r="E420" s="62" t="s">
        <v>1356</v>
      </c>
      <c r="F420" s="62"/>
      <c r="G420" s="68" t="s">
        <v>200</v>
      </c>
      <c r="H420" s="65" t="s">
        <v>44</v>
      </c>
      <c r="I420" s="68" t="s">
        <v>191</v>
      </c>
      <c r="J420" s="65" t="s">
        <v>201</v>
      </c>
      <c r="K420" s="65" t="s">
        <v>1357</v>
      </c>
      <c r="L420" s="68" t="s">
        <v>194</v>
      </c>
      <c r="M420" s="68" t="s">
        <v>203</v>
      </c>
      <c r="N420" s="68" t="s">
        <v>237</v>
      </c>
      <c r="O420" s="68">
        <v>1</v>
      </c>
      <c r="P420" s="68"/>
      <c r="Q420" s="68" t="s">
        <v>302</v>
      </c>
      <c r="R420" s="68"/>
      <c r="S420" s="68"/>
      <c r="Y420" s="79" t="s">
        <v>45</v>
      </c>
      <c r="Z420" s="79"/>
      <c r="AA420" s="78" t="s">
        <v>196</v>
      </c>
      <c r="AC420" s="79" t="s">
        <v>58</v>
      </c>
      <c r="AI420" s="78" t="s">
        <v>29</v>
      </c>
      <c r="AP420" s="78" t="s">
        <v>196</v>
      </c>
      <c r="AQ420" s="79" t="s">
        <v>1358</v>
      </c>
      <c r="AW420" s="79">
        <v>110</v>
      </c>
      <c r="AX420" s="79"/>
      <c r="BC420" s="79" t="s">
        <v>197</v>
      </c>
      <c r="BD420" s="76">
        <f t="shared" si="19"/>
        <v>0</v>
      </c>
      <c r="BJ420" s="78" t="s">
        <v>205</v>
      </c>
      <c r="BK420" s="78" t="s">
        <v>196</v>
      </c>
      <c r="BO420" s="56" t="s">
        <v>206</v>
      </c>
      <c r="CC420" s="76"/>
      <c r="CV420" s="76"/>
    </row>
    <row r="421" spans="1:100" x14ac:dyDescent="0.15">
      <c r="A421" s="68">
        <v>412</v>
      </c>
      <c r="B421" s="62" t="s">
        <v>1359</v>
      </c>
      <c r="C421" s="62">
        <v>1003868215</v>
      </c>
      <c r="D421" s="63" t="str">
        <f t="shared" si="21"/>
        <v>https://portal.dnb.de/opac.htm?method=simpleSearch&amp;cqlMode=true&amp;query=idn%3D1003868215</v>
      </c>
      <c r="E421" s="62" t="s">
        <v>1360</v>
      </c>
      <c r="F421" s="62"/>
      <c r="G421" s="68"/>
      <c r="H421" s="65"/>
      <c r="I421" s="68"/>
      <c r="J421" s="65"/>
      <c r="K421" s="65"/>
      <c r="L421" s="68"/>
      <c r="M421" s="68"/>
      <c r="N421" s="68"/>
      <c r="O421" s="68"/>
      <c r="P421" s="68"/>
      <c r="Q421" s="68"/>
      <c r="R421" s="68"/>
      <c r="S421" s="68"/>
      <c r="Y421" s="79"/>
      <c r="Z421" s="79"/>
      <c r="AC421" s="79"/>
      <c r="AW421" s="79"/>
      <c r="AX421" s="79"/>
      <c r="BD421" s="76">
        <f t="shared" si="19"/>
        <v>0</v>
      </c>
      <c r="CC421" s="76"/>
      <c r="CV421" s="76"/>
    </row>
    <row r="422" spans="1:100" ht="22.5" customHeight="1" x14ac:dyDescent="0.15">
      <c r="A422" s="68">
        <v>413</v>
      </c>
      <c r="B422" s="62" t="s">
        <v>1361</v>
      </c>
      <c r="C422" s="62">
        <v>1003971598</v>
      </c>
      <c r="D422" s="63" t="str">
        <f t="shared" si="21"/>
        <v>https://portal.dnb.de/opac.htm?method=simpleSearch&amp;cqlMode=true&amp;query=idn%3D1003971598</v>
      </c>
      <c r="E422" s="62" t="s">
        <v>1362</v>
      </c>
      <c r="F422" s="62"/>
      <c r="G422" s="68" t="s">
        <v>200</v>
      </c>
      <c r="H422" s="65" t="s">
        <v>46</v>
      </c>
      <c r="I422" s="68" t="s">
        <v>191</v>
      </c>
      <c r="J422" s="65" t="s">
        <v>201</v>
      </c>
      <c r="K422" s="65" t="s">
        <v>253</v>
      </c>
      <c r="L422" s="68"/>
      <c r="M422" s="68" t="s">
        <v>203</v>
      </c>
      <c r="N422" s="68" t="s">
        <v>237</v>
      </c>
      <c r="O422" s="68"/>
      <c r="P422" s="68"/>
      <c r="Q422" s="68"/>
      <c r="R422" s="68"/>
      <c r="S422" s="68"/>
      <c r="Y422" s="79" t="s">
        <v>45</v>
      </c>
      <c r="Z422" s="79"/>
      <c r="AC422" s="79" t="s">
        <v>60</v>
      </c>
      <c r="AI422" s="78" t="s">
        <v>29</v>
      </c>
      <c r="AW422" s="79">
        <v>110</v>
      </c>
      <c r="AX422" s="79"/>
      <c r="BC422" s="79" t="s">
        <v>197</v>
      </c>
      <c r="BD422" s="76">
        <f t="shared" si="19"/>
        <v>0</v>
      </c>
      <c r="BJ422" s="78" t="s">
        <v>205</v>
      </c>
      <c r="BK422" s="78" t="s">
        <v>196</v>
      </c>
      <c r="CC422" s="76"/>
      <c r="CV422" s="76"/>
    </row>
    <row r="423" spans="1:100" ht="33.75" customHeight="1" x14ac:dyDescent="0.15">
      <c r="A423" s="68">
        <v>414</v>
      </c>
      <c r="B423" s="62" t="s">
        <v>1363</v>
      </c>
      <c r="C423" s="62">
        <v>1003854540</v>
      </c>
      <c r="D423" s="63" t="str">
        <f t="shared" si="21"/>
        <v>https://portal.dnb.de/opac.htm?method=simpleSearch&amp;cqlMode=true&amp;query=idn%3D1003854540</v>
      </c>
      <c r="E423" s="62" t="s">
        <v>1364</v>
      </c>
      <c r="F423" s="62"/>
      <c r="G423" s="68" t="s">
        <v>200</v>
      </c>
      <c r="H423" s="65" t="s">
        <v>40</v>
      </c>
      <c r="I423" s="68" t="s">
        <v>191</v>
      </c>
      <c r="J423" s="65" t="s">
        <v>201</v>
      </c>
      <c r="K423" s="65" t="s">
        <v>228</v>
      </c>
      <c r="L423" s="68"/>
      <c r="M423" s="68" t="s">
        <v>203</v>
      </c>
      <c r="N423" s="68" t="s">
        <v>237</v>
      </c>
      <c r="O423" s="68">
        <v>0</v>
      </c>
      <c r="P423" s="68"/>
      <c r="Q423" s="68"/>
      <c r="R423" s="68"/>
      <c r="S423" s="68"/>
      <c r="Y423" s="79" t="s">
        <v>39</v>
      </c>
      <c r="Z423" s="79"/>
      <c r="AC423" s="79" t="s">
        <v>56</v>
      </c>
      <c r="AI423" s="78" t="s">
        <v>29</v>
      </c>
      <c r="AW423" s="79">
        <v>80</v>
      </c>
      <c r="AX423" s="79"/>
      <c r="BC423" s="79" t="s">
        <v>197</v>
      </c>
      <c r="BD423" s="76">
        <f t="shared" si="19"/>
        <v>0</v>
      </c>
      <c r="BJ423" s="78" t="s">
        <v>205</v>
      </c>
      <c r="BK423" s="78" t="s">
        <v>196</v>
      </c>
      <c r="BO423" s="56" t="s">
        <v>1365</v>
      </c>
      <c r="CC423" s="76"/>
      <c r="CV423" s="76"/>
    </row>
    <row r="424" spans="1:100" ht="33.75" customHeight="1" x14ac:dyDescent="0.15">
      <c r="A424" s="68">
        <v>415</v>
      </c>
      <c r="B424" s="62" t="s">
        <v>1366</v>
      </c>
      <c r="C424" s="62">
        <v>1003854486</v>
      </c>
      <c r="D424" s="63" t="str">
        <f t="shared" si="21"/>
        <v>https://portal.dnb.de/opac.htm?method=simpleSearch&amp;cqlMode=true&amp;query=idn%3D1003854486</v>
      </c>
      <c r="E424" s="62" t="s">
        <v>1367</v>
      </c>
      <c r="F424" s="62"/>
      <c r="G424" s="68" t="s">
        <v>200</v>
      </c>
      <c r="H424" s="65" t="s">
        <v>40</v>
      </c>
      <c r="I424" s="68" t="s">
        <v>191</v>
      </c>
      <c r="J424" s="65" t="s">
        <v>201</v>
      </c>
      <c r="K424" s="65" t="s">
        <v>1368</v>
      </c>
      <c r="L424" s="68"/>
      <c r="M424" s="68" t="s">
        <v>203</v>
      </c>
      <c r="N424" s="68" t="s">
        <v>237</v>
      </c>
      <c r="O424" s="68">
        <v>0</v>
      </c>
      <c r="P424" s="68"/>
      <c r="Q424" s="68"/>
      <c r="R424" s="68"/>
      <c r="S424" s="68"/>
      <c r="Y424" s="79" t="s">
        <v>39</v>
      </c>
      <c r="Z424" s="79"/>
      <c r="AC424" s="79" t="s">
        <v>56</v>
      </c>
      <c r="AI424" s="78" t="s">
        <v>29</v>
      </c>
      <c r="AW424" s="79">
        <v>60</v>
      </c>
      <c r="AX424" s="79"/>
      <c r="BC424" s="79" t="s">
        <v>197</v>
      </c>
      <c r="BD424" s="76">
        <f t="shared" si="19"/>
        <v>0</v>
      </c>
      <c r="BJ424" s="78" t="s">
        <v>205</v>
      </c>
      <c r="BK424" s="78" t="s">
        <v>196</v>
      </c>
      <c r="BO424" s="56" t="s">
        <v>1365</v>
      </c>
      <c r="CC424" s="76"/>
      <c r="CV424" s="76"/>
    </row>
    <row r="425" spans="1:100" ht="22.5" customHeight="1" x14ac:dyDescent="0.15">
      <c r="A425" s="68">
        <v>416</v>
      </c>
      <c r="B425" s="62" t="s">
        <v>1369</v>
      </c>
      <c r="C425" s="62">
        <v>12671118</v>
      </c>
      <c r="D425" s="63" t="str">
        <f t="shared" si="21"/>
        <v>https://portal.dnb.de/opac.htm?method=simpleSearch&amp;cqlMode=true&amp;query=idn%3D12671118</v>
      </c>
      <c r="E425" s="62" t="s">
        <v>1370</v>
      </c>
      <c r="F425" s="62"/>
      <c r="G425" s="68"/>
      <c r="H425" s="65" t="s">
        <v>36</v>
      </c>
      <c r="I425" s="68" t="s">
        <v>191</v>
      </c>
      <c r="J425" s="65" t="s">
        <v>201</v>
      </c>
      <c r="K425" s="65" t="s">
        <v>59</v>
      </c>
      <c r="L425" s="68"/>
      <c r="M425" s="68"/>
      <c r="N425" s="68"/>
      <c r="O425" s="68">
        <v>0</v>
      </c>
      <c r="P425" s="68"/>
      <c r="Q425" s="68"/>
      <c r="R425" s="68"/>
      <c r="S425" s="68"/>
      <c r="Y425" s="79" t="s">
        <v>35</v>
      </c>
      <c r="Z425" s="79"/>
      <c r="AC425" s="79" t="s">
        <v>60</v>
      </c>
      <c r="AI425" s="78" t="s">
        <v>29</v>
      </c>
      <c r="AW425" s="79">
        <v>110</v>
      </c>
      <c r="AX425" s="79"/>
      <c r="BC425" s="79" t="s">
        <v>197</v>
      </c>
      <c r="BD425" s="76">
        <f t="shared" si="19"/>
        <v>0</v>
      </c>
      <c r="CC425" s="76"/>
      <c r="CV425" s="76"/>
    </row>
    <row r="426" spans="1:100" ht="33.75" customHeight="1" x14ac:dyDescent="0.15">
      <c r="A426" s="68">
        <v>417</v>
      </c>
      <c r="B426" s="62" t="s">
        <v>1371</v>
      </c>
      <c r="C426" s="62">
        <v>1003840299</v>
      </c>
      <c r="D426" s="63" t="str">
        <f t="shared" si="21"/>
        <v>https://portal.dnb.de/opac.htm?method=simpleSearch&amp;cqlMode=true&amp;query=idn%3D1003840299</v>
      </c>
      <c r="E426" s="62" t="s">
        <v>1372</v>
      </c>
      <c r="F426" s="62"/>
      <c r="G426" s="68" t="s">
        <v>196</v>
      </c>
      <c r="H426" s="65" t="s">
        <v>42</v>
      </c>
      <c r="I426" s="68" t="s">
        <v>191</v>
      </c>
      <c r="J426" s="65" t="s">
        <v>201</v>
      </c>
      <c r="K426" s="65" t="s">
        <v>360</v>
      </c>
      <c r="L426" s="68"/>
      <c r="M426" s="68" t="s">
        <v>203</v>
      </c>
      <c r="N426" s="68" t="s">
        <v>237</v>
      </c>
      <c r="O426" s="68">
        <v>0</v>
      </c>
      <c r="P426" s="68"/>
      <c r="Q426" s="68"/>
      <c r="R426" s="68"/>
      <c r="S426" s="68"/>
      <c r="Y426" s="79" t="s">
        <v>39</v>
      </c>
      <c r="Z426" s="79"/>
      <c r="AC426" s="79" t="s">
        <v>56</v>
      </c>
      <c r="AI426" s="78" t="s">
        <v>29</v>
      </c>
      <c r="AW426" s="79">
        <v>60</v>
      </c>
      <c r="AX426" s="79"/>
      <c r="BC426" s="79" t="s">
        <v>197</v>
      </c>
      <c r="BD426" s="76">
        <f t="shared" si="19"/>
        <v>0</v>
      </c>
      <c r="BJ426" s="78" t="s">
        <v>205</v>
      </c>
      <c r="BK426" s="78" t="s">
        <v>196</v>
      </c>
      <c r="BO426" s="56" t="s">
        <v>1365</v>
      </c>
      <c r="CC426" s="76"/>
      <c r="CV426" s="76"/>
    </row>
    <row r="427" spans="1:100" ht="33.75" customHeight="1" x14ac:dyDescent="0.15">
      <c r="A427" s="68">
        <v>418</v>
      </c>
      <c r="B427" s="62" t="s">
        <v>1373</v>
      </c>
      <c r="C427" s="62">
        <v>1066960275</v>
      </c>
      <c r="D427" s="63" t="str">
        <f t="shared" si="21"/>
        <v>https://portal.dnb.de/opac.htm?method=simpleSearch&amp;cqlMode=true&amp;query=idn%3D1066960275</v>
      </c>
      <c r="E427" s="62" t="s">
        <v>1374</v>
      </c>
      <c r="F427" s="62"/>
      <c r="G427" s="68" t="s">
        <v>196</v>
      </c>
      <c r="H427" s="65" t="s">
        <v>30</v>
      </c>
      <c r="I427" s="68" t="s">
        <v>191</v>
      </c>
      <c r="J427" s="65" t="s">
        <v>201</v>
      </c>
      <c r="K427" s="65" t="s">
        <v>1375</v>
      </c>
      <c r="L427" s="68" t="s">
        <v>194</v>
      </c>
      <c r="M427" s="68"/>
      <c r="N427" s="68" t="s">
        <v>195</v>
      </c>
      <c r="O427" s="68">
        <v>0</v>
      </c>
      <c r="P427" s="68"/>
      <c r="Q427" s="68"/>
      <c r="R427" s="68"/>
      <c r="S427" s="68"/>
      <c r="Y427" s="79" t="s">
        <v>45</v>
      </c>
      <c r="Z427" s="79"/>
      <c r="AC427" s="79" t="s">
        <v>60</v>
      </c>
      <c r="AI427" s="78" t="s">
        <v>29</v>
      </c>
      <c r="AW427" s="79">
        <v>180</v>
      </c>
      <c r="AX427" s="79"/>
      <c r="BC427" s="79" t="s">
        <v>197</v>
      </c>
      <c r="BD427" s="76">
        <f t="shared" si="19"/>
        <v>0</v>
      </c>
      <c r="CC427" s="76"/>
      <c r="CV427" s="76"/>
    </row>
    <row r="428" spans="1:100" ht="33.75" customHeight="1" x14ac:dyDescent="0.15">
      <c r="A428" s="68">
        <v>419</v>
      </c>
      <c r="B428" s="62" t="s">
        <v>1376</v>
      </c>
      <c r="C428" s="62" t="s">
        <v>1377</v>
      </c>
      <c r="D428" s="63" t="str">
        <f t="shared" si="21"/>
        <v>https://portal.dnb.de/opac.htm?method=simpleSearch&amp;cqlMode=true&amp;query=idn%3D100399203X</v>
      </c>
      <c r="E428" s="62" t="s">
        <v>1378</v>
      </c>
      <c r="F428" s="62"/>
      <c r="G428" s="68"/>
      <c r="H428" s="65" t="s">
        <v>40</v>
      </c>
      <c r="I428" s="68" t="s">
        <v>191</v>
      </c>
      <c r="J428" s="65" t="s">
        <v>201</v>
      </c>
      <c r="K428" s="65" t="s">
        <v>1379</v>
      </c>
      <c r="L428" s="68"/>
      <c r="M428" s="68" t="s">
        <v>145</v>
      </c>
      <c r="N428" s="68" t="s">
        <v>221</v>
      </c>
      <c r="O428" s="68">
        <v>3</v>
      </c>
      <c r="P428" s="68"/>
      <c r="Q428" s="68"/>
      <c r="R428" s="68"/>
      <c r="S428" s="68"/>
      <c r="Y428" s="79" t="s">
        <v>39</v>
      </c>
      <c r="Z428" s="79"/>
      <c r="AC428" s="79" t="s">
        <v>54</v>
      </c>
      <c r="AI428" s="78" t="s">
        <v>29</v>
      </c>
      <c r="AU428" s="78">
        <v>4</v>
      </c>
      <c r="AW428" s="79">
        <v>110</v>
      </c>
      <c r="AX428" s="79"/>
      <c r="BC428" s="79" t="s">
        <v>239</v>
      </c>
      <c r="BD428" s="76">
        <f t="shared" si="19"/>
        <v>3</v>
      </c>
      <c r="BF428" s="78" t="s">
        <v>223</v>
      </c>
      <c r="BQ428" s="78" t="s">
        <v>196</v>
      </c>
      <c r="BT428" s="78" t="s">
        <v>77</v>
      </c>
      <c r="BU428" s="78">
        <v>1</v>
      </c>
      <c r="CC428" s="76">
        <v>3</v>
      </c>
      <c r="CD428" s="85" t="s">
        <v>1380</v>
      </c>
      <c r="CV428" s="76"/>
    </row>
    <row r="429" spans="1:100" ht="22.5" customHeight="1" x14ac:dyDescent="0.15">
      <c r="A429" s="68">
        <v>420</v>
      </c>
      <c r="B429" s="62" t="s">
        <v>1381</v>
      </c>
      <c r="C429" s="62">
        <v>1003977588</v>
      </c>
      <c r="D429" s="63" t="str">
        <f t="shared" si="21"/>
        <v>https://portal.dnb.de/opac.htm?method=simpleSearch&amp;cqlMode=true&amp;query=idn%3D1003977588</v>
      </c>
      <c r="E429" s="62" t="s">
        <v>1382</v>
      </c>
      <c r="F429" s="62"/>
      <c r="G429" s="68"/>
      <c r="H429" s="65" t="s">
        <v>40</v>
      </c>
      <c r="I429" s="68" t="s">
        <v>191</v>
      </c>
      <c r="J429" s="65" t="s">
        <v>201</v>
      </c>
      <c r="K429" s="65" t="s">
        <v>360</v>
      </c>
      <c r="L429" s="68"/>
      <c r="M429" s="68" t="s">
        <v>203</v>
      </c>
      <c r="N429" s="68" t="s">
        <v>237</v>
      </c>
      <c r="O429" s="68">
        <v>2</v>
      </c>
      <c r="P429" s="68"/>
      <c r="Q429" s="68"/>
      <c r="R429" s="68"/>
      <c r="S429" s="68"/>
      <c r="Y429" s="79" t="s">
        <v>39</v>
      </c>
      <c r="Z429" s="79"/>
      <c r="AC429" s="79" t="s">
        <v>56</v>
      </c>
      <c r="AI429" s="78" t="s">
        <v>29</v>
      </c>
      <c r="AW429" s="79" t="s">
        <v>72</v>
      </c>
      <c r="AX429" s="79"/>
      <c r="BC429" s="79" t="s">
        <v>197</v>
      </c>
      <c r="BD429" s="76">
        <f t="shared" si="19"/>
        <v>0</v>
      </c>
      <c r="BJ429" s="78" t="s">
        <v>205</v>
      </c>
      <c r="BK429" s="78" t="s">
        <v>196</v>
      </c>
      <c r="BL429" s="85" t="s">
        <v>1383</v>
      </c>
      <c r="BO429" s="56" t="s">
        <v>206</v>
      </c>
      <c r="CC429" s="76"/>
      <c r="CV429" s="76"/>
    </row>
    <row r="430" spans="1:100" ht="22.5" customHeight="1" x14ac:dyDescent="0.15">
      <c r="A430" s="68">
        <v>421</v>
      </c>
      <c r="B430" s="62" t="s">
        <v>1384</v>
      </c>
      <c r="C430" s="62">
        <v>1003991718</v>
      </c>
      <c r="D430" s="63" t="str">
        <f t="shared" si="21"/>
        <v>https://portal.dnb.de/opac.htm?method=simpleSearch&amp;cqlMode=true&amp;query=idn%3D1003991718</v>
      </c>
      <c r="E430" s="62" t="s">
        <v>1385</v>
      </c>
      <c r="F430" s="62"/>
      <c r="G430" s="68"/>
      <c r="H430" s="65" t="s">
        <v>40</v>
      </c>
      <c r="I430" s="68" t="s">
        <v>191</v>
      </c>
      <c r="J430" s="65" t="s">
        <v>201</v>
      </c>
      <c r="K430" s="65" t="s">
        <v>360</v>
      </c>
      <c r="L430" s="68"/>
      <c r="M430" s="68" t="s">
        <v>145</v>
      </c>
      <c r="N430" s="68" t="s">
        <v>221</v>
      </c>
      <c r="O430" s="68">
        <v>0</v>
      </c>
      <c r="P430" s="68"/>
      <c r="Q430" s="68"/>
      <c r="R430" s="68"/>
      <c r="S430" s="68"/>
      <c r="Y430" s="79" t="s">
        <v>39</v>
      </c>
      <c r="Z430" s="79"/>
      <c r="AC430" s="79" t="s">
        <v>56</v>
      </c>
      <c r="AI430" s="78" t="s">
        <v>29</v>
      </c>
      <c r="AP430" s="78" t="s">
        <v>196</v>
      </c>
      <c r="AW430" s="79" t="s">
        <v>72</v>
      </c>
      <c r="AX430" s="79"/>
      <c r="BC430" s="79" t="s">
        <v>197</v>
      </c>
      <c r="BD430" s="76">
        <f t="shared" si="19"/>
        <v>0</v>
      </c>
      <c r="BF430" s="78" t="s">
        <v>223</v>
      </c>
      <c r="CC430" s="76"/>
      <c r="CV430" s="76"/>
    </row>
    <row r="431" spans="1:100" x14ac:dyDescent="0.15">
      <c r="A431" s="68">
        <v>422</v>
      </c>
      <c r="B431" s="62" t="s">
        <v>1386</v>
      </c>
      <c r="C431" s="62">
        <v>1003991793</v>
      </c>
      <c r="D431" s="63" t="str">
        <f t="shared" si="21"/>
        <v>https://portal.dnb.de/opac.htm?method=simpleSearch&amp;cqlMode=true&amp;query=idn%3D1003991793</v>
      </c>
      <c r="E431" s="62" t="s">
        <v>1387</v>
      </c>
      <c r="F431" s="62"/>
      <c r="G431" s="68"/>
      <c r="H431" s="65"/>
      <c r="I431" s="68"/>
      <c r="J431" s="65"/>
      <c r="K431" s="65"/>
      <c r="L431" s="68"/>
      <c r="M431" s="68"/>
      <c r="N431" s="68"/>
      <c r="O431" s="68"/>
      <c r="P431" s="68"/>
      <c r="Q431" s="68"/>
      <c r="R431" s="68"/>
      <c r="S431" s="68"/>
      <c r="Y431" s="79"/>
      <c r="Z431" s="79"/>
      <c r="AC431" s="79"/>
      <c r="AW431" s="79"/>
      <c r="AX431" s="79"/>
      <c r="BD431" s="76">
        <f t="shared" si="19"/>
        <v>0</v>
      </c>
      <c r="CC431" s="76"/>
      <c r="CV431" s="76"/>
    </row>
    <row r="432" spans="1:100" ht="22.5" customHeight="1" x14ac:dyDescent="0.15">
      <c r="A432" s="68">
        <v>423</v>
      </c>
      <c r="B432" s="62" t="s">
        <v>1388</v>
      </c>
      <c r="C432" s="62">
        <v>1003973302</v>
      </c>
      <c r="D432" s="63" t="str">
        <f t="shared" si="21"/>
        <v>https://portal.dnb.de/opac.htm?method=simpleSearch&amp;cqlMode=true&amp;query=idn%3D1003973302</v>
      </c>
      <c r="E432" s="62" t="s">
        <v>1389</v>
      </c>
      <c r="F432" s="62"/>
      <c r="G432" s="68"/>
      <c r="H432" s="65" t="s">
        <v>40</v>
      </c>
      <c r="I432" s="68" t="s">
        <v>191</v>
      </c>
      <c r="J432" s="65" t="s">
        <v>192</v>
      </c>
      <c r="K432" s="65" t="s">
        <v>1390</v>
      </c>
      <c r="L432" s="68"/>
      <c r="M432" s="68"/>
      <c r="N432" s="68" t="s">
        <v>195</v>
      </c>
      <c r="O432" s="68">
        <v>0</v>
      </c>
      <c r="P432" s="68"/>
      <c r="Q432" s="68"/>
      <c r="R432" s="68"/>
      <c r="S432" s="68"/>
      <c r="Y432" s="79" t="s">
        <v>39</v>
      </c>
      <c r="Z432" s="79"/>
      <c r="AC432" s="79" t="s">
        <v>58</v>
      </c>
      <c r="AI432" s="78" t="s">
        <v>29</v>
      </c>
      <c r="AU432" s="78">
        <v>2</v>
      </c>
      <c r="AV432" s="78" t="s">
        <v>196</v>
      </c>
      <c r="AW432" s="79">
        <v>80</v>
      </c>
      <c r="AX432" s="79"/>
      <c r="BC432" s="79" t="s">
        <v>239</v>
      </c>
      <c r="BD432" s="76">
        <f t="shared" si="19"/>
        <v>4</v>
      </c>
      <c r="BL432" s="85" t="s">
        <v>1160</v>
      </c>
      <c r="BO432" s="56" t="s">
        <v>206</v>
      </c>
      <c r="CC432" s="76"/>
      <c r="CL432" s="78" t="s">
        <v>196</v>
      </c>
      <c r="CM432" s="78" t="s">
        <v>196</v>
      </c>
      <c r="CV432" s="76">
        <v>4</v>
      </c>
    </row>
    <row r="433" spans="1:101" x14ac:dyDescent="0.15">
      <c r="A433" s="68">
        <v>424</v>
      </c>
      <c r="B433" s="62" t="s">
        <v>1391</v>
      </c>
      <c r="C433" s="62">
        <v>1003867162</v>
      </c>
      <c r="D433" s="63" t="str">
        <f t="shared" si="21"/>
        <v>https://portal.dnb.de/opac.htm?method=simpleSearch&amp;cqlMode=true&amp;query=idn%3D1003867162</v>
      </c>
      <c r="E433" s="62" t="s">
        <v>1392</v>
      </c>
      <c r="F433" s="62"/>
      <c r="G433" s="68"/>
      <c r="H433" s="65"/>
      <c r="I433" s="68"/>
      <c r="J433" s="65"/>
      <c r="K433" s="65"/>
      <c r="L433" s="68"/>
      <c r="M433" s="68"/>
      <c r="N433" s="68"/>
      <c r="O433" s="68"/>
      <c r="P433" s="68"/>
      <c r="Q433" s="68"/>
      <c r="R433" s="68"/>
      <c r="S433" s="68"/>
      <c r="Y433" s="79"/>
      <c r="Z433" s="79"/>
      <c r="AC433" s="79"/>
      <c r="AW433" s="79"/>
      <c r="AX433" s="79"/>
      <c r="BD433" s="76">
        <f t="shared" si="19"/>
        <v>0</v>
      </c>
      <c r="CC433" s="76"/>
      <c r="CV433" s="76"/>
    </row>
    <row r="434" spans="1:101" x14ac:dyDescent="0.15">
      <c r="A434" s="68">
        <v>425</v>
      </c>
      <c r="B434" s="62" t="s">
        <v>1393</v>
      </c>
      <c r="C434" s="62">
        <v>1003962432</v>
      </c>
      <c r="D434" s="63" t="str">
        <f t="shared" si="21"/>
        <v>https://portal.dnb.de/opac.htm?method=simpleSearch&amp;cqlMode=true&amp;query=idn%3D1003962432</v>
      </c>
      <c r="E434" s="62" t="s">
        <v>1394</v>
      </c>
      <c r="F434" s="62"/>
      <c r="G434" s="68"/>
      <c r="H434" s="65" t="s">
        <v>30</v>
      </c>
      <c r="I434" s="68" t="s">
        <v>191</v>
      </c>
      <c r="J434" s="65" t="s">
        <v>211</v>
      </c>
      <c r="K434" s="65" t="s">
        <v>59</v>
      </c>
      <c r="L434" s="68"/>
      <c r="M434" s="68"/>
      <c r="N434" s="68" t="s">
        <v>195</v>
      </c>
      <c r="O434" s="68">
        <v>0</v>
      </c>
      <c r="P434" s="68"/>
      <c r="Q434" s="68"/>
      <c r="R434" s="68"/>
      <c r="S434" s="68"/>
      <c r="Y434" s="79" t="s">
        <v>29</v>
      </c>
      <c r="Z434" s="79"/>
      <c r="AC434" s="79" t="s">
        <v>58</v>
      </c>
      <c r="AI434" s="78" t="s">
        <v>29</v>
      </c>
      <c r="AW434" s="79">
        <v>180</v>
      </c>
      <c r="AX434" s="79"/>
      <c r="BC434" s="79" t="s">
        <v>197</v>
      </c>
      <c r="BD434" s="76">
        <f t="shared" si="19"/>
        <v>0</v>
      </c>
      <c r="CC434" s="76"/>
      <c r="CV434" s="76"/>
    </row>
    <row r="435" spans="1:101" x14ac:dyDescent="0.15">
      <c r="A435" s="68">
        <v>426</v>
      </c>
      <c r="B435" s="62" t="s">
        <v>1395</v>
      </c>
      <c r="C435" s="62">
        <v>1066787026</v>
      </c>
      <c r="D435" s="63" t="str">
        <f t="shared" si="21"/>
        <v>https://portal.dnb.de/opac.htm?method=simpleSearch&amp;cqlMode=true&amp;query=idn%3D1066787026</v>
      </c>
      <c r="E435" s="62" t="s">
        <v>1396</v>
      </c>
      <c r="F435" s="62"/>
      <c r="G435" s="68"/>
      <c r="H435" s="65"/>
      <c r="I435" s="68"/>
      <c r="J435" s="65"/>
      <c r="K435" s="65"/>
      <c r="L435" s="68"/>
      <c r="M435" s="68"/>
      <c r="N435" s="68"/>
      <c r="O435" s="68"/>
      <c r="P435" s="68"/>
      <c r="Q435" s="68"/>
      <c r="R435" s="68"/>
      <c r="S435" s="68"/>
      <c r="T435" s="78" t="s">
        <v>585</v>
      </c>
      <c r="Y435" s="79"/>
      <c r="Z435" s="79"/>
      <c r="AC435" s="79"/>
      <c r="AW435" s="79"/>
      <c r="AX435" s="79"/>
      <c r="BD435" s="76">
        <f t="shared" si="19"/>
        <v>0</v>
      </c>
      <c r="CC435" s="76"/>
      <c r="CV435" s="76"/>
    </row>
    <row r="436" spans="1:101" ht="33.75" customHeight="1" x14ac:dyDescent="0.15">
      <c r="A436" s="68">
        <v>427</v>
      </c>
      <c r="B436" s="62" t="s">
        <v>1397</v>
      </c>
      <c r="C436" s="62">
        <v>1066865582</v>
      </c>
      <c r="D436" s="63" t="str">
        <f t="shared" si="21"/>
        <v>https://portal.dnb.de/opac.htm?method=simpleSearch&amp;cqlMode=true&amp;query=idn%3D1066865582</v>
      </c>
      <c r="E436" s="62" t="s">
        <v>1398</v>
      </c>
      <c r="F436" s="62"/>
      <c r="G436" s="68"/>
      <c r="H436" s="65" t="s">
        <v>383</v>
      </c>
      <c r="I436" s="68" t="s">
        <v>191</v>
      </c>
      <c r="J436" s="65" t="s">
        <v>192</v>
      </c>
      <c r="K436" s="65" t="s">
        <v>325</v>
      </c>
      <c r="L436" s="68"/>
      <c r="M436" s="68" t="s">
        <v>203</v>
      </c>
      <c r="N436" s="68" t="s">
        <v>237</v>
      </c>
      <c r="O436" s="68">
        <v>0</v>
      </c>
      <c r="P436" s="68"/>
      <c r="Q436" s="68"/>
      <c r="R436" s="68"/>
      <c r="S436" s="68"/>
      <c r="Y436" s="79" t="s">
        <v>37</v>
      </c>
      <c r="Z436" s="79"/>
      <c r="AC436" s="79" t="s">
        <v>54</v>
      </c>
      <c r="AI436" s="78" t="s">
        <v>29</v>
      </c>
      <c r="AW436" s="79">
        <v>60</v>
      </c>
      <c r="AX436" s="79"/>
      <c r="BC436" s="79" t="s">
        <v>197</v>
      </c>
      <c r="BD436" s="76">
        <f t="shared" si="19"/>
        <v>0</v>
      </c>
      <c r="BJ436" s="78" t="s">
        <v>205</v>
      </c>
      <c r="BK436" s="78" t="s">
        <v>196</v>
      </c>
      <c r="CC436" s="76"/>
      <c r="CV436" s="76"/>
    </row>
    <row r="437" spans="1:101" ht="22.5" customHeight="1" x14ac:dyDescent="0.15">
      <c r="A437" s="68">
        <v>428</v>
      </c>
      <c r="B437" s="62" t="s">
        <v>1399</v>
      </c>
      <c r="C437" s="62">
        <v>1066941718</v>
      </c>
      <c r="D437" s="63" t="str">
        <f t="shared" si="21"/>
        <v>https://portal.dnb.de/opac.htm?method=simpleSearch&amp;cqlMode=true&amp;query=idn%3D1066941718</v>
      </c>
      <c r="E437" s="62" t="s">
        <v>1400</v>
      </c>
      <c r="F437" s="62"/>
      <c r="G437" s="68"/>
      <c r="H437" s="65" t="s">
        <v>44</v>
      </c>
      <c r="I437" s="68" t="s">
        <v>191</v>
      </c>
      <c r="J437" s="65" t="s">
        <v>201</v>
      </c>
      <c r="K437" s="65" t="s">
        <v>59</v>
      </c>
      <c r="L437" s="68"/>
      <c r="M437" s="68"/>
      <c r="N437" s="68" t="s">
        <v>195</v>
      </c>
      <c r="O437" s="68">
        <v>0</v>
      </c>
      <c r="P437" s="68"/>
      <c r="Q437" s="68"/>
      <c r="R437" s="68"/>
      <c r="S437" s="68"/>
      <c r="Y437" s="79" t="s">
        <v>43</v>
      </c>
      <c r="Z437" s="79"/>
      <c r="AC437" s="79" t="s">
        <v>58</v>
      </c>
      <c r="AI437" s="78" t="s">
        <v>29</v>
      </c>
      <c r="AW437" s="79">
        <v>110</v>
      </c>
      <c r="AX437" s="79"/>
      <c r="BC437" s="79" t="s">
        <v>197</v>
      </c>
      <c r="BD437" s="76">
        <f t="shared" si="19"/>
        <v>0</v>
      </c>
      <c r="CC437" s="76"/>
      <c r="CV437" s="76"/>
    </row>
    <row r="438" spans="1:101" ht="22.5" customHeight="1" x14ac:dyDescent="0.15">
      <c r="A438" s="68">
        <v>429</v>
      </c>
      <c r="B438" s="62" t="s">
        <v>1401</v>
      </c>
      <c r="C438" s="62">
        <v>1066961506</v>
      </c>
      <c r="D438" s="63" t="str">
        <f t="shared" si="21"/>
        <v>https://portal.dnb.de/opac.htm?method=simpleSearch&amp;cqlMode=true&amp;query=idn%3D1066961506</v>
      </c>
      <c r="E438" s="62" t="s">
        <v>1402</v>
      </c>
      <c r="F438" s="62"/>
      <c r="G438" s="68"/>
      <c r="H438" s="65" t="s">
        <v>383</v>
      </c>
      <c r="I438" s="68" t="s">
        <v>191</v>
      </c>
      <c r="J438" s="65" t="s">
        <v>192</v>
      </c>
      <c r="K438" s="65" t="s">
        <v>335</v>
      </c>
      <c r="L438" s="68"/>
      <c r="M438" s="68" t="s">
        <v>145</v>
      </c>
      <c r="N438" s="68" t="s">
        <v>221</v>
      </c>
      <c r="O438" s="68">
        <v>0</v>
      </c>
      <c r="P438" s="68"/>
      <c r="Q438" s="68" t="s">
        <v>746</v>
      </c>
      <c r="R438" s="68"/>
      <c r="S438" s="68"/>
      <c r="Y438" s="79" t="s">
        <v>37</v>
      </c>
      <c r="Z438" s="79"/>
      <c r="AB438" s="78" t="s">
        <v>196</v>
      </c>
      <c r="AC438" s="79" t="s">
        <v>54</v>
      </c>
      <c r="AI438" s="78" t="s">
        <v>29</v>
      </c>
      <c r="AN438" s="78" t="s">
        <v>385</v>
      </c>
      <c r="AU438" s="78">
        <v>0</v>
      </c>
      <c r="AV438" s="78" t="s">
        <v>196</v>
      </c>
      <c r="AW438" s="79">
        <v>110</v>
      </c>
      <c r="AX438" s="79"/>
      <c r="AY438" s="78" t="s">
        <v>1403</v>
      </c>
      <c r="AZ438" t="s">
        <v>1404</v>
      </c>
      <c r="BC438" s="79" t="s">
        <v>197</v>
      </c>
      <c r="BD438" s="76">
        <f t="shared" si="19"/>
        <v>0</v>
      </c>
      <c r="BF438" s="78" t="s">
        <v>223</v>
      </c>
      <c r="BL438" s="85" t="s">
        <v>1405</v>
      </c>
      <c r="CC438" s="76"/>
      <c r="CV438" s="76"/>
    </row>
    <row r="439" spans="1:101" ht="22.5" customHeight="1" x14ac:dyDescent="0.15">
      <c r="A439" s="68">
        <v>430</v>
      </c>
      <c r="B439" s="62" t="s">
        <v>1406</v>
      </c>
      <c r="C439" s="62">
        <v>1066874042</v>
      </c>
      <c r="D439" s="63" t="str">
        <f t="shared" si="21"/>
        <v>https://portal.dnb.de/opac.htm?method=simpleSearch&amp;cqlMode=true&amp;query=idn%3D1066874042</v>
      </c>
      <c r="E439" s="62" t="s">
        <v>1407</v>
      </c>
      <c r="F439" s="62"/>
      <c r="G439" s="68"/>
      <c r="H439" s="65" t="s">
        <v>40</v>
      </c>
      <c r="I439" s="68" t="s">
        <v>191</v>
      </c>
      <c r="J439" s="65" t="s">
        <v>201</v>
      </c>
      <c r="K439" s="65" t="s">
        <v>647</v>
      </c>
      <c r="L439" s="68"/>
      <c r="M439" s="68" t="s">
        <v>145</v>
      </c>
      <c r="N439" s="68" t="s">
        <v>221</v>
      </c>
      <c r="O439" s="68">
        <v>3</v>
      </c>
      <c r="P439" s="68"/>
      <c r="Q439" s="68"/>
      <c r="R439" s="68"/>
      <c r="S439" s="68"/>
      <c r="Y439" s="79" t="s">
        <v>39</v>
      </c>
      <c r="Z439" s="79"/>
      <c r="AB439" s="78" t="s">
        <v>196</v>
      </c>
      <c r="AC439" s="79" t="s">
        <v>54</v>
      </c>
      <c r="AI439" s="78" t="s">
        <v>29</v>
      </c>
      <c r="AW439" s="79">
        <v>60</v>
      </c>
      <c r="AX439" s="79"/>
      <c r="BC439" s="79" t="s">
        <v>197</v>
      </c>
      <c r="BD439" s="76">
        <f t="shared" si="19"/>
        <v>0</v>
      </c>
      <c r="BF439" s="78" t="s">
        <v>223</v>
      </c>
      <c r="BL439" s="85" t="s">
        <v>460</v>
      </c>
      <c r="CC439" s="76"/>
      <c r="CV439" s="76"/>
    </row>
    <row r="440" spans="1:101" x14ac:dyDescent="0.15">
      <c r="A440" s="68">
        <v>431</v>
      </c>
      <c r="B440" s="62" t="s">
        <v>1408</v>
      </c>
      <c r="C440" s="62">
        <v>1209071274</v>
      </c>
      <c r="D440" s="63" t="str">
        <f t="shared" si="21"/>
        <v>https://portal.dnb.de/opac.htm?method=simpleSearch&amp;cqlMode=true&amp;query=idn%3D1209071274</v>
      </c>
      <c r="E440" s="62" t="s">
        <v>1409</v>
      </c>
      <c r="F440" s="62"/>
      <c r="G440" s="68"/>
      <c r="H440" s="65"/>
      <c r="I440" s="68"/>
      <c r="J440" s="65"/>
      <c r="K440" s="65"/>
      <c r="L440" s="68"/>
      <c r="M440" s="68"/>
      <c r="N440" s="68"/>
      <c r="O440" s="68"/>
      <c r="P440" s="68"/>
      <c r="Q440" s="68"/>
      <c r="R440" s="68"/>
      <c r="S440" s="68"/>
      <c r="Y440" s="79"/>
      <c r="Z440" s="79"/>
      <c r="AC440" s="79"/>
      <c r="AW440" s="79"/>
      <c r="AX440" s="79"/>
      <c r="BD440" s="76">
        <f t="shared" si="19"/>
        <v>0</v>
      </c>
      <c r="CC440" s="76"/>
      <c r="CV440" s="76"/>
    </row>
    <row r="441" spans="1:101" ht="22.5" customHeight="1" x14ac:dyDescent="0.15">
      <c r="A441" s="68">
        <v>432</v>
      </c>
      <c r="B441" s="62" t="s">
        <v>1410</v>
      </c>
      <c r="C441" s="62">
        <v>1066963886</v>
      </c>
      <c r="D441" s="63" t="str">
        <f t="shared" si="21"/>
        <v>https://portal.dnb.de/opac.htm?method=simpleSearch&amp;cqlMode=true&amp;query=idn%3D1066963886</v>
      </c>
      <c r="E441" s="62" t="s">
        <v>1411</v>
      </c>
      <c r="F441" s="62"/>
      <c r="G441" s="68"/>
      <c r="H441" s="65" t="s">
        <v>40</v>
      </c>
      <c r="I441" s="68" t="s">
        <v>191</v>
      </c>
      <c r="J441" s="65" t="s">
        <v>201</v>
      </c>
      <c r="K441" s="65" t="s">
        <v>459</v>
      </c>
      <c r="L441" s="68"/>
      <c r="M441" s="68" t="s">
        <v>203</v>
      </c>
      <c r="N441" s="68" t="s">
        <v>237</v>
      </c>
      <c r="O441" s="68">
        <v>0</v>
      </c>
      <c r="P441" s="68"/>
      <c r="Q441" s="68"/>
      <c r="R441" s="68"/>
      <c r="S441" s="68"/>
      <c r="Y441" s="79" t="s">
        <v>39</v>
      </c>
      <c r="Z441" s="79"/>
      <c r="AC441" s="79" t="s">
        <v>54</v>
      </c>
      <c r="AI441" s="78" t="s">
        <v>29</v>
      </c>
      <c r="AU441" s="78">
        <v>2</v>
      </c>
      <c r="AW441" s="79">
        <v>110</v>
      </c>
      <c r="AX441" s="79"/>
      <c r="BC441" s="79" t="s">
        <v>197</v>
      </c>
      <c r="BD441" s="76">
        <f t="shared" si="19"/>
        <v>0</v>
      </c>
      <c r="BJ441" s="78" t="s">
        <v>205</v>
      </c>
      <c r="BK441" s="78" t="s">
        <v>196</v>
      </c>
      <c r="BO441" s="56" t="s">
        <v>206</v>
      </c>
      <c r="CC441" s="76"/>
      <c r="CV441" s="76"/>
    </row>
    <row r="442" spans="1:101" ht="33.75" customHeight="1" x14ac:dyDescent="0.15">
      <c r="A442" s="68">
        <v>433</v>
      </c>
      <c r="B442" s="62" t="s">
        <v>1412</v>
      </c>
      <c r="C442" s="62">
        <v>1003929710</v>
      </c>
      <c r="D442" s="63" t="str">
        <f t="shared" si="21"/>
        <v>https://portal.dnb.de/opac.htm?method=simpleSearch&amp;cqlMode=true&amp;query=idn%3D1003929710</v>
      </c>
      <c r="E442" s="62" t="s">
        <v>1413</v>
      </c>
      <c r="F442" s="62"/>
      <c r="G442" s="68"/>
      <c r="H442" s="65" t="s">
        <v>40</v>
      </c>
      <c r="I442" s="68" t="s">
        <v>191</v>
      </c>
      <c r="J442" s="65" t="s">
        <v>201</v>
      </c>
      <c r="K442" s="65" t="s">
        <v>325</v>
      </c>
      <c r="L442" s="68"/>
      <c r="M442" s="68" t="s">
        <v>203</v>
      </c>
      <c r="N442" s="68" t="s">
        <v>237</v>
      </c>
      <c r="O442" s="68">
        <v>0</v>
      </c>
      <c r="P442" s="68"/>
      <c r="Q442" s="68"/>
      <c r="R442" s="68"/>
      <c r="S442" s="68"/>
      <c r="Y442" s="79" t="s">
        <v>39</v>
      </c>
      <c r="Z442" s="79"/>
      <c r="AC442" s="79" t="s">
        <v>56</v>
      </c>
      <c r="AI442" s="78" t="s">
        <v>29</v>
      </c>
      <c r="AU442" s="78">
        <v>2</v>
      </c>
      <c r="AW442" s="79">
        <v>110</v>
      </c>
      <c r="AX442" s="79"/>
      <c r="BC442" s="79" t="s">
        <v>197</v>
      </c>
      <c r="BD442" s="76">
        <f t="shared" si="19"/>
        <v>0</v>
      </c>
      <c r="BJ442" s="78" t="s">
        <v>205</v>
      </c>
      <c r="BK442" s="78" t="s">
        <v>196</v>
      </c>
      <c r="BO442" s="56" t="s">
        <v>1414</v>
      </c>
      <c r="CC442" s="76"/>
      <c r="CV442" s="76"/>
    </row>
    <row r="443" spans="1:101" ht="33.75" customHeight="1" x14ac:dyDescent="0.15">
      <c r="A443" s="68">
        <v>434</v>
      </c>
      <c r="B443" s="62" t="s">
        <v>1415</v>
      </c>
      <c r="C443" s="62">
        <v>1003867197</v>
      </c>
      <c r="D443" s="63" t="str">
        <f t="shared" si="21"/>
        <v>https://portal.dnb.de/opac.htm?method=simpleSearch&amp;cqlMode=true&amp;query=idn%3D1003867197</v>
      </c>
      <c r="E443" s="62" t="s">
        <v>1416</v>
      </c>
      <c r="F443" s="62"/>
      <c r="G443" s="68"/>
      <c r="H443" s="65" t="s">
        <v>40</v>
      </c>
      <c r="I443" s="68" t="s">
        <v>191</v>
      </c>
      <c r="J443" s="65" t="s">
        <v>201</v>
      </c>
      <c r="K443" s="65" t="s">
        <v>228</v>
      </c>
      <c r="L443" s="68"/>
      <c r="M443" s="68" t="s">
        <v>203</v>
      </c>
      <c r="N443" s="68" t="s">
        <v>237</v>
      </c>
      <c r="O443" s="68">
        <v>0</v>
      </c>
      <c r="P443" s="68"/>
      <c r="Q443" s="68"/>
      <c r="R443" s="68"/>
      <c r="S443" s="68"/>
      <c r="Y443" s="79" t="s">
        <v>39</v>
      </c>
      <c r="Z443" s="79"/>
      <c r="AC443" s="79" t="s">
        <v>56</v>
      </c>
      <c r="AI443" s="78" t="s">
        <v>29</v>
      </c>
      <c r="AU443" s="78">
        <v>2</v>
      </c>
      <c r="AV443" s="78" t="s">
        <v>196</v>
      </c>
      <c r="AW443" s="79" t="s">
        <v>1417</v>
      </c>
      <c r="AX443" s="79" t="s">
        <v>1418</v>
      </c>
      <c r="BC443" s="79" t="s">
        <v>239</v>
      </c>
      <c r="BD443" s="76">
        <f t="shared" si="19"/>
        <v>1</v>
      </c>
      <c r="BJ443" s="78" t="s">
        <v>205</v>
      </c>
      <c r="BK443" s="78" t="s">
        <v>196</v>
      </c>
      <c r="BO443" s="56" t="s">
        <v>1414</v>
      </c>
      <c r="BQ443" s="78" t="s">
        <v>196</v>
      </c>
      <c r="BR443" s="78" t="s">
        <v>196</v>
      </c>
      <c r="BS443" s="78" t="s">
        <v>196</v>
      </c>
      <c r="CC443" s="76">
        <v>1</v>
      </c>
      <c r="CD443" s="85" t="s">
        <v>1419</v>
      </c>
      <c r="CV443" s="76"/>
    </row>
    <row r="444" spans="1:101" ht="33.75" customHeight="1" x14ac:dyDescent="0.15">
      <c r="A444" s="68">
        <v>435</v>
      </c>
      <c r="B444" s="62" t="s">
        <v>1420</v>
      </c>
      <c r="C444" s="62">
        <v>1066956294</v>
      </c>
      <c r="D444" s="63" t="str">
        <f t="shared" si="21"/>
        <v>https://portal.dnb.de/opac.htm?method=simpleSearch&amp;cqlMode=true&amp;query=idn%3D1066956294</v>
      </c>
      <c r="E444" s="62" t="s">
        <v>1421</v>
      </c>
      <c r="F444" s="62"/>
      <c r="G444" s="68"/>
      <c r="H444" s="65" t="s">
        <v>40</v>
      </c>
      <c r="I444" s="68" t="s">
        <v>191</v>
      </c>
      <c r="J444" s="65" t="s">
        <v>201</v>
      </c>
      <c r="K444" s="65" t="s">
        <v>59</v>
      </c>
      <c r="L444" s="68"/>
      <c r="M444" s="68" t="s">
        <v>706</v>
      </c>
      <c r="N444" s="68" t="s">
        <v>221</v>
      </c>
      <c r="O444" s="68"/>
      <c r="P444" s="68"/>
      <c r="Q444" s="68"/>
      <c r="R444" s="68"/>
      <c r="S444" s="68"/>
      <c r="Y444" s="79" t="s">
        <v>39</v>
      </c>
      <c r="Z444" s="79"/>
      <c r="AC444" s="79" t="s">
        <v>54</v>
      </c>
      <c r="AI444" s="78" t="s">
        <v>29</v>
      </c>
      <c r="AW444" s="79">
        <v>45</v>
      </c>
      <c r="AX444" s="79"/>
      <c r="AY444" s="78" t="s">
        <v>1403</v>
      </c>
      <c r="AZ444" t="s">
        <v>1404</v>
      </c>
      <c r="BC444" s="79" t="s">
        <v>239</v>
      </c>
      <c r="BD444" s="76">
        <f t="shared" si="19"/>
        <v>3</v>
      </c>
      <c r="BF444" s="78" t="s">
        <v>579</v>
      </c>
      <c r="BL444" s="85" t="s">
        <v>747</v>
      </c>
      <c r="CC444" s="76"/>
      <c r="CJ444" s="78" t="s">
        <v>196</v>
      </c>
      <c r="CL444" s="78" t="s">
        <v>196</v>
      </c>
      <c r="CV444" s="76">
        <v>3</v>
      </c>
      <c r="CW444" s="85" t="s">
        <v>1422</v>
      </c>
    </row>
    <row r="445" spans="1:101" ht="22.5" customHeight="1" x14ac:dyDescent="0.15">
      <c r="A445" s="68">
        <v>436</v>
      </c>
      <c r="B445" s="62" t="s">
        <v>1423</v>
      </c>
      <c r="C445" s="62">
        <v>1211505049</v>
      </c>
      <c r="D445" s="63" t="str">
        <f t="shared" si="21"/>
        <v>https://portal.dnb.de/opac.htm?method=simpleSearch&amp;cqlMode=true&amp;query=idn%3D1211505049</v>
      </c>
      <c r="E445" s="62" t="s">
        <v>1424</v>
      </c>
      <c r="F445" s="62"/>
      <c r="G445" s="68"/>
      <c r="H445" s="65" t="s">
        <v>40</v>
      </c>
      <c r="I445" s="68"/>
      <c r="J445" s="65" t="s">
        <v>201</v>
      </c>
      <c r="K445" s="65" t="s">
        <v>360</v>
      </c>
      <c r="L445" s="68"/>
      <c r="M445" s="68" t="s">
        <v>203</v>
      </c>
      <c r="N445" s="68" t="s">
        <v>204</v>
      </c>
      <c r="O445" s="68">
        <v>0</v>
      </c>
      <c r="P445" s="68"/>
      <c r="Q445" s="68" t="s">
        <v>746</v>
      </c>
      <c r="R445" s="68"/>
      <c r="S445" s="68"/>
      <c r="Y445" s="79"/>
      <c r="Z445" s="79"/>
      <c r="AC445" s="79"/>
      <c r="AW445" s="79"/>
      <c r="AX445" s="79"/>
      <c r="BD445" s="76">
        <f t="shared" si="19"/>
        <v>0</v>
      </c>
      <c r="CC445" s="76"/>
      <c r="CV445" s="76"/>
    </row>
    <row r="446" spans="1:101" ht="33.75" customHeight="1" x14ac:dyDescent="0.15">
      <c r="A446" s="68">
        <v>437</v>
      </c>
      <c r="B446" s="62" t="s">
        <v>1425</v>
      </c>
      <c r="C446" s="62">
        <v>1003867146</v>
      </c>
      <c r="D446" s="63" t="str">
        <f t="shared" si="21"/>
        <v>https://portal.dnb.de/opac.htm?method=simpleSearch&amp;cqlMode=true&amp;query=idn%3D1003867146</v>
      </c>
      <c r="E446" s="62" t="s">
        <v>1426</v>
      </c>
      <c r="F446" s="62"/>
      <c r="G446" s="68"/>
      <c r="H446" s="65" t="s">
        <v>40</v>
      </c>
      <c r="I446" s="68" t="s">
        <v>191</v>
      </c>
      <c r="J446" s="65" t="s">
        <v>201</v>
      </c>
      <c r="K446" s="65" t="s">
        <v>1427</v>
      </c>
      <c r="L446" s="68"/>
      <c r="M446" s="68" t="s">
        <v>203</v>
      </c>
      <c r="N446" s="68" t="s">
        <v>204</v>
      </c>
      <c r="O446" s="68">
        <v>0</v>
      </c>
      <c r="P446" s="68"/>
      <c r="Q446" s="68"/>
      <c r="R446" s="68"/>
      <c r="S446" s="68"/>
      <c r="X446" s="78" t="s">
        <v>196</v>
      </c>
      <c r="Y446" s="79" t="s">
        <v>39</v>
      </c>
      <c r="Z446" s="79"/>
      <c r="AC446" s="79" t="s">
        <v>56</v>
      </c>
      <c r="AI446" s="78" t="s">
        <v>29</v>
      </c>
      <c r="AU446" s="78">
        <v>4</v>
      </c>
      <c r="AW446" s="79">
        <v>110</v>
      </c>
      <c r="AX446" s="79"/>
      <c r="BC446" s="79" t="s">
        <v>239</v>
      </c>
      <c r="BD446" s="76">
        <f t="shared" si="19"/>
        <v>1</v>
      </c>
      <c r="BJ446" s="78" t="s">
        <v>205</v>
      </c>
      <c r="BK446" s="78" t="s">
        <v>196</v>
      </c>
      <c r="BO446" s="56" t="s">
        <v>740</v>
      </c>
      <c r="BT446" s="78" t="s">
        <v>77</v>
      </c>
      <c r="BU446" s="78">
        <v>1</v>
      </c>
      <c r="CC446" s="76">
        <v>1</v>
      </c>
      <c r="CD446" s="85" t="s">
        <v>1428</v>
      </c>
      <c r="CV446" s="76"/>
    </row>
    <row r="447" spans="1:101" ht="33.75" customHeight="1" x14ac:dyDescent="0.15">
      <c r="A447" s="68">
        <v>438</v>
      </c>
      <c r="B447" s="62" t="s">
        <v>1429</v>
      </c>
      <c r="C447" s="62">
        <v>1003988873</v>
      </c>
      <c r="D447" s="63" t="str">
        <f t="shared" si="21"/>
        <v>https://portal.dnb.de/opac.htm?method=simpleSearch&amp;cqlMode=true&amp;query=idn%3D1003988873</v>
      </c>
      <c r="E447" s="62" t="s">
        <v>1430</v>
      </c>
      <c r="F447" s="62"/>
      <c r="G447" s="68" t="s">
        <v>200</v>
      </c>
      <c r="H447" s="65" t="s">
        <v>40</v>
      </c>
      <c r="I447" s="68"/>
      <c r="J447" s="65" t="s">
        <v>201</v>
      </c>
      <c r="K447" s="65" t="s">
        <v>1431</v>
      </c>
      <c r="L447" s="68"/>
      <c r="M447" s="68" t="s">
        <v>203</v>
      </c>
      <c r="N447" s="68" t="s">
        <v>237</v>
      </c>
      <c r="O447" s="68">
        <v>3</v>
      </c>
      <c r="P447" s="68"/>
      <c r="Q447" s="68"/>
      <c r="R447" s="68"/>
      <c r="S447" s="68"/>
      <c r="Y447" s="79"/>
      <c r="Z447" s="79"/>
      <c r="AC447" s="79"/>
      <c r="AW447" s="79"/>
      <c r="AX447" s="79"/>
      <c r="BD447" s="76">
        <f t="shared" si="19"/>
        <v>0</v>
      </c>
      <c r="CC447" s="76"/>
      <c r="CV447" s="76"/>
    </row>
    <row r="448" spans="1:101" ht="33.75" customHeight="1" x14ac:dyDescent="0.15">
      <c r="A448" s="68">
        <v>439</v>
      </c>
      <c r="B448" s="62" t="s">
        <v>1432</v>
      </c>
      <c r="C448" s="62">
        <v>1003988865</v>
      </c>
      <c r="D448" s="63" t="str">
        <f t="shared" si="21"/>
        <v>https://portal.dnb.de/opac.htm?method=simpleSearch&amp;cqlMode=true&amp;query=idn%3D1003988865</v>
      </c>
      <c r="E448" s="62" t="s">
        <v>1433</v>
      </c>
      <c r="F448" s="62"/>
      <c r="G448" s="68"/>
      <c r="H448" s="65"/>
      <c r="I448" s="68" t="s">
        <v>191</v>
      </c>
      <c r="J448" s="65"/>
      <c r="K448" s="65"/>
      <c r="L448" s="68"/>
      <c r="M448" s="68"/>
      <c r="N448" s="68"/>
      <c r="O448" s="68"/>
      <c r="P448" s="68"/>
      <c r="Q448" s="68"/>
      <c r="R448" s="68"/>
      <c r="S448" s="68"/>
      <c r="Y448" s="79" t="s">
        <v>39</v>
      </c>
      <c r="Z448" s="79"/>
      <c r="AC448" s="79" t="s">
        <v>56</v>
      </c>
      <c r="AI448" s="78" t="s">
        <v>29</v>
      </c>
      <c r="AW448" s="79">
        <v>45</v>
      </c>
      <c r="AX448" s="79"/>
      <c r="BC448" s="79" t="s">
        <v>197</v>
      </c>
      <c r="BD448" s="76">
        <f t="shared" si="19"/>
        <v>0</v>
      </c>
      <c r="BJ448" s="78" t="s">
        <v>205</v>
      </c>
      <c r="BK448" s="78" t="s">
        <v>196</v>
      </c>
      <c r="BO448" s="56" t="s">
        <v>740</v>
      </c>
      <c r="CC448" s="76"/>
      <c r="CV448" s="76"/>
    </row>
    <row r="449" spans="1:101" ht="22.5" customHeight="1" x14ac:dyDescent="0.15">
      <c r="A449" s="68">
        <v>440</v>
      </c>
      <c r="B449" s="62" t="s">
        <v>1434</v>
      </c>
      <c r="C449" s="62">
        <v>1003964869</v>
      </c>
      <c r="D449" s="63" t="str">
        <f t="shared" si="21"/>
        <v>https://portal.dnb.de/opac.htm?method=simpleSearch&amp;cqlMode=true&amp;query=idn%3D1003964869</v>
      </c>
      <c r="E449" s="62" t="s">
        <v>1435</v>
      </c>
      <c r="F449" s="62"/>
      <c r="G449" s="68"/>
      <c r="H449" s="65" t="s">
        <v>44</v>
      </c>
      <c r="I449" s="68" t="s">
        <v>191</v>
      </c>
      <c r="J449" s="65" t="s">
        <v>201</v>
      </c>
      <c r="K449" s="65" t="s">
        <v>202</v>
      </c>
      <c r="L449" s="68"/>
      <c r="M449" s="68" t="s">
        <v>203</v>
      </c>
      <c r="N449" s="68" t="s">
        <v>204</v>
      </c>
      <c r="O449" s="68">
        <v>2</v>
      </c>
      <c r="P449" s="68"/>
      <c r="Q449" s="68"/>
      <c r="R449" s="68"/>
      <c r="S449" s="68"/>
      <c r="Y449" s="79" t="s">
        <v>43</v>
      </c>
      <c r="Z449" s="79" t="s">
        <v>355</v>
      </c>
      <c r="AC449" s="79" t="s">
        <v>58</v>
      </c>
      <c r="AI449" s="78" t="s">
        <v>29</v>
      </c>
      <c r="AW449" s="79">
        <v>80</v>
      </c>
      <c r="AX449" s="79"/>
      <c r="BC449" s="79" t="s">
        <v>197</v>
      </c>
      <c r="BD449" s="76">
        <f t="shared" si="19"/>
        <v>0</v>
      </c>
      <c r="BJ449" s="78" t="s">
        <v>205</v>
      </c>
      <c r="BK449" s="78" t="s">
        <v>196</v>
      </c>
      <c r="CC449" s="76"/>
      <c r="CV449" s="76"/>
    </row>
    <row r="450" spans="1:101" ht="22.5" customHeight="1" x14ac:dyDescent="0.15">
      <c r="A450" s="68">
        <v>441</v>
      </c>
      <c r="B450" s="62" t="s">
        <v>1436</v>
      </c>
      <c r="C450" s="62">
        <v>1066848548</v>
      </c>
      <c r="D450" s="63" t="str">
        <f t="shared" si="21"/>
        <v>https://portal.dnb.de/opac.htm?method=simpleSearch&amp;cqlMode=true&amp;query=idn%3D1066848548</v>
      </c>
      <c r="E450" s="62" t="s">
        <v>1437</v>
      </c>
      <c r="F450" s="62"/>
      <c r="G450" s="68" t="s">
        <v>200</v>
      </c>
      <c r="H450" s="65" t="s">
        <v>30</v>
      </c>
      <c r="I450" s="68" t="s">
        <v>191</v>
      </c>
      <c r="J450" s="65" t="s">
        <v>211</v>
      </c>
      <c r="K450" s="65" t="s">
        <v>592</v>
      </c>
      <c r="L450" s="68"/>
      <c r="M450" s="68"/>
      <c r="N450" s="68" t="s">
        <v>195</v>
      </c>
      <c r="O450" s="68">
        <v>1</v>
      </c>
      <c r="P450" s="68"/>
      <c r="Q450" s="68"/>
      <c r="R450" s="68"/>
      <c r="S450" s="68"/>
      <c r="Y450" s="79" t="s">
        <v>29</v>
      </c>
      <c r="Z450" s="79"/>
      <c r="AC450" s="79" t="s">
        <v>60</v>
      </c>
      <c r="AI450" s="78" t="s">
        <v>29</v>
      </c>
      <c r="AW450" s="79">
        <v>180</v>
      </c>
      <c r="AX450" s="79"/>
      <c r="BC450" s="79" t="s">
        <v>197</v>
      </c>
      <c r="BD450" s="76">
        <f t="shared" ref="BD450:BD513" si="22">CC450+CV450</f>
        <v>0</v>
      </c>
      <c r="CC450" s="76"/>
      <c r="CV450" s="76"/>
    </row>
    <row r="451" spans="1:101" ht="22.5" customHeight="1" x14ac:dyDescent="0.15">
      <c r="A451" s="68">
        <v>442</v>
      </c>
      <c r="B451" s="62" t="s">
        <v>1438</v>
      </c>
      <c r="C451" s="62">
        <v>1003855423</v>
      </c>
      <c r="D451" s="63" t="str">
        <f t="shared" ref="D451:D482" si="23">HYPERLINK(CONCATENATE("https://portal.dnb.de/opac.htm?method=simpleSearch&amp;cqlMode=true&amp;query=idn%3D",C451))</f>
        <v>https://portal.dnb.de/opac.htm?method=simpleSearch&amp;cqlMode=true&amp;query=idn%3D1003855423</v>
      </c>
      <c r="E451" s="62" t="s">
        <v>1439</v>
      </c>
      <c r="F451" s="62"/>
      <c r="G451" s="68"/>
      <c r="H451" s="65" t="s">
        <v>32</v>
      </c>
      <c r="I451" s="68" t="s">
        <v>191</v>
      </c>
      <c r="J451" s="65" t="s">
        <v>211</v>
      </c>
      <c r="K451" s="65" t="s">
        <v>530</v>
      </c>
      <c r="L451" s="68"/>
      <c r="M451" s="68" t="s">
        <v>203</v>
      </c>
      <c r="N451" s="68" t="s">
        <v>204</v>
      </c>
      <c r="O451" s="68">
        <v>3</v>
      </c>
      <c r="P451" s="68"/>
      <c r="Q451" s="68"/>
      <c r="R451" s="68"/>
      <c r="S451" s="68"/>
      <c r="Y451" s="79" t="s">
        <v>31</v>
      </c>
      <c r="Z451" s="79"/>
      <c r="AC451" s="79" t="s">
        <v>54</v>
      </c>
      <c r="AI451" s="78" t="s">
        <v>29</v>
      </c>
      <c r="AW451" s="79">
        <v>180</v>
      </c>
      <c r="AX451" s="79"/>
      <c r="BC451" s="79" t="s">
        <v>197</v>
      </c>
      <c r="BD451" s="76">
        <f t="shared" si="22"/>
        <v>0</v>
      </c>
      <c r="BJ451" s="78" t="s">
        <v>205</v>
      </c>
      <c r="BK451" s="78" t="s">
        <v>196</v>
      </c>
      <c r="BL451" s="85" t="s">
        <v>1440</v>
      </c>
      <c r="BO451" s="56" t="s">
        <v>1039</v>
      </c>
      <c r="CC451" s="76"/>
      <c r="CV451" s="76"/>
    </row>
    <row r="452" spans="1:101" ht="33.75" customHeight="1" x14ac:dyDescent="0.15">
      <c r="A452" s="68">
        <v>443</v>
      </c>
      <c r="B452" s="62" t="s">
        <v>1441</v>
      </c>
      <c r="C452" s="62">
        <v>1003825710</v>
      </c>
      <c r="D452" s="63" t="str">
        <f t="shared" si="23"/>
        <v>https://portal.dnb.de/opac.htm?method=simpleSearch&amp;cqlMode=true&amp;query=idn%3D1003825710</v>
      </c>
      <c r="E452" s="62" t="s">
        <v>1442</v>
      </c>
      <c r="F452" s="62"/>
      <c r="G452" s="68"/>
      <c r="H452" s="65" t="s">
        <v>40</v>
      </c>
      <c r="I452" s="68" t="s">
        <v>191</v>
      </c>
      <c r="J452" s="65" t="s">
        <v>192</v>
      </c>
      <c r="K452" s="65" t="s">
        <v>1443</v>
      </c>
      <c r="L452" s="68"/>
      <c r="M452" s="68" t="s">
        <v>203</v>
      </c>
      <c r="N452" s="68" t="s">
        <v>237</v>
      </c>
      <c r="O452" s="68">
        <v>2</v>
      </c>
      <c r="P452" s="68"/>
      <c r="Q452" s="68" t="s">
        <v>1444</v>
      </c>
      <c r="R452" s="68"/>
      <c r="S452" s="68"/>
      <c r="Y452" s="79" t="s">
        <v>39</v>
      </c>
      <c r="Z452" s="79"/>
      <c r="AC452" s="79" t="s">
        <v>54</v>
      </c>
      <c r="AI452" s="78" t="s">
        <v>29</v>
      </c>
      <c r="AU452" s="78">
        <v>4</v>
      </c>
      <c r="AW452" s="79">
        <v>110</v>
      </c>
      <c r="AX452" s="79"/>
      <c r="BC452" s="79" t="s">
        <v>197</v>
      </c>
      <c r="BD452" s="76">
        <f t="shared" si="22"/>
        <v>0</v>
      </c>
      <c r="BJ452" s="78" t="s">
        <v>205</v>
      </c>
      <c r="BK452" s="78" t="s">
        <v>196</v>
      </c>
      <c r="BO452" s="56" t="s">
        <v>1445</v>
      </c>
      <c r="CC452" s="76"/>
      <c r="CV452" s="76"/>
    </row>
    <row r="453" spans="1:101" ht="67.5" customHeight="1" x14ac:dyDescent="0.15">
      <c r="A453" s="68">
        <v>444</v>
      </c>
      <c r="B453" s="62" t="s">
        <v>1446</v>
      </c>
      <c r="C453" s="62">
        <v>1003890725</v>
      </c>
      <c r="D453" s="63" t="str">
        <f t="shared" si="23"/>
        <v>https://portal.dnb.de/opac.htm?method=simpleSearch&amp;cqlMode=true&amp;query=idn%3D1003890725</v>
      </c>
      <c r="E453" s="62" t="s">
        <v>1447</v>
      </c>
      <c r="F453" s="62"/>
      <c r="G453" s="68"/>
      <c r="H453" s="65" t="s">
        <v>40</v>
      </c>
      <c r="I453" s="68" t="s">
        <v>191</v>
      </c>
      <c r="J453" s="65" t="s">
        <v>201</v>
      </c>
      <c r="K453" s="65" t="s">
        <v>1448</v>
      </c>
      <c r="L453" s="68"/>
      <c r="M453" s="68" t="s">
        <v>203</v>
      </c>
      <c r="N453" s="68" t="s">
        <v>237</v>
      </c>
      <c r="O453" s="68">
        <v>3</v>
      </c>
      <c r="P453" s="68"/>
      <c r="Q453" s="68"/>
      <c r="R453" s="68"/>
      <c r="S453" s="68"/>
      <c r="Y453" s="79" t="s">
        <v>37</v>
      </c>
      <c r="Z453" s="79"/>
      <c r="AC453" s="79" t="s">
        <v>56</v>
      </c>
      <c r="AI453" s="78" t="s">
        <v>29</v>
      </c>
      <c r="AP453" s="78" t="s">
        <v>196</v>
      </c>
      <c r="AQ453" s="79" t="s">
        <v>1449</v>
      </c>
      <c r="AR453" s="78" t="s">
        <v>196</v>
      </c>
      <c r="AW453" s="79" t="s">
        <v>327</v>
      </c>
      <c r="AX453" s="79" t="s">
        <v>1450</v>
      </c>
      <c r="BC453" s="79" t="s">
        <v>239</v>
      </c>
      <c r="BD453" s="76">
        <f t="shared" si="22"/>
        <v>8</v>
      </c>
      <c r="BJ453" s="78" t="s">
        <v>205</v>
      </c>
      <c r="BK453" s="78" t="s">
        <v>196</v>
      </c>
      <c r="BL453" s="85" t="s">
        <v>1451</v>
      </c>
      <c r="BO453" s="56" t="s">
        <v>740</v>
      </c>
      <c r="CC453" s="76"/>
      <c r="CI453" s="78" t="s">
        <v>196</v>
      </c>
      <c r="CM453" s="78" t="s">
        <v>196</v>
      </c>
      <c r="CQ453" s="78" t="s">
        <v>196</v>
      </c>
      <c r="CV453" s="76">
        <v>8</v>
      </c>
      <c r="CW453" s="85" t="s">
        <v>1452</v>
      </c>
    </row>
    <row r="454" spans="1:101" x14ac:dyDescent="0.15">
      <c r="A454" s="68">
        <v>445</v>
      </c>
      <c r="B454" s="62" t="s">
        <v>1453</v>
      </c>
      <c r="C454" s="62">
        <v>1139219650</v>
      </c>
      <c r="D454" s="63" t="str">
        <f t="shared" si="23"/>
        <v>https://portal.dnb.de/opac.htm?method=simpleSearch&amp;cqlMode=true&amp;query=idn%3D1139219650</v>
      </c>
      <c r="E454" s="62" t="s">
        <v>1454</v>
      </c>
      <c r="F454" s="62"/>
      <c r="G454" s="68"/>
      <c r="H454" s="65"/>
      <c r="I454" s="68"/>
      <c r="J454" s="65"/>
      <c r="K454" s="65"/>
      <c r="L454" s="68"/>
      <c r="M454" s="68"/>
      <c r="N454" s="68"/>
      <c r="O454" s="68"/>
      <c r="P454" s="68"/>
      <c r="Q454" s="68"/>
      <c r="R454" s="68"/>
      <c r="S454" s="68"/>
      <c r="Y454" s="79"/>
      <c r="Z454" s="79"/>
      <c r="AC454" s="79"/>
      <c r="AW454" s="79"/>
      <c r="AX454" s="79"/>
      <c r="BD454" s="76">
        <f t="shared" si="22"/>
        <v>0</v>
      </c>
      <c r="CC454" s="76"/>
      <c r="CV454" s="76"/>
    </row>
    <row r="455" spans="1:101" ht="45" customHeight="1" x14ac:dyDescent="0.15">
      <c r="A455" s="68">
        <v>446</v>
      </c>
      <c r="B455" s="62" t="s">
        <v>1455</v>
      </c>
      <c r="C455" s="62">
        <v>1003965261</v>
      </c>
      <c r="D455" s="63" t="str">
        <f t="shared" si="23"/>
        <v>https://portal.dnb.de/opac.htm?method=simpleSearch&amp;cqlMode=true&amp;query=idn%3D1003965261</v>
      </c>
      <c r="E455" s="62" t="s">
        <v>1456</v>
      </c>
      <c r="F455" s="62"/>
      <c r="G455" s="68"/>
      <c r="H455" s="65" t="s">
        <v>40</v>
      </c>
      <c r="I455" s="68" t="s">
        <v>191</v>
      </c>
      <c r="J455" s="65" t="s">
        <v>192</v>
      </c>
      <c r="K455" s="65" t="s">
        <v>360</v>
      </c>
      <c r="L455" s="68"/>
      <c r="M455" s="68" t="s">
        <v>203</v>
      </c>
      <c r="N455" s="68" t="s">
        <v>237</v>
      </c>
      <c r="O455" s="68">
        <v>2</v>
      </c>
      <c r="P455" s="68"/>
      <c r="Q455" s="68"/>
      <c r="R455" s="68"/>
      <c r="S455" s="68"/>
      <c r="Y455" s="79" t="s">
        <v>39</v>
      </c>
      <c r="Z455" s="79"/>
      <c r="AC455" s="79" t="s">
        <v>56</v>
      </c>
      <c r="AI455" s="78" t="s">
        <v>29</v>
      </c>
      <c r="AP455" s="78" t="s">
        <v>196</v>
      </c>
      <c r="AW455" s="79">
        <v>45</v>
      </c>
      <c r="AX455" s="79"/>
      <c r="BC455" s="79" t="s">
        <v>197</v>
      </c>
      <c r="BD455" s="76">
        <f t="shared" si="22"/>
        <v>0</v>
      </c>
      <c r="BJ455" s="78" t="s">
        <v>205</v>
      </c>
      <c r="BK455" s="78" t="s">
        <v>196</v>
      </c>
      <c r="BO455" s="56" t="s">
        <v>1328</v>
      </c>
      <c r="CC455" s="76"/>
      <c r="CV455" s="76"/>
    </row>
    <row r="456" spans="1:101" ht="33.75" customHeight="1" x14ac:dyDescent="0.15">
      <c r="A456" s="68">
        <v>447</v>
      </c>
      <c r="B456" s="62" t="s">
        <v>1457</v>
      </c>
      <c r="C456" s="62">
        <v>1003895042</v>
      </c>
      <c r="D456" s="63" t="str">
        <f t="shared" si="23"/>
        <v>https://portal.dnb.de/opac.htm?method=simpleSearch&amp;cqlMode=true&amp;query=idn%3D1003895042</v>
      </c>
      <c r="E456" s="62" t="s">
        <v>1458</v>
      </c>
      <c r="F456" s="62"/>
      <c r="G456" s="68"/>
      <c r="H456" s="65" t="s">
        <v>40</v>
      </c>
      <c r="I456" s="68" t="s">
        <v>191</v>
      </c>
      <c r="J456" s="65" t="s">
        <v>201</v>
      </c>
      <c r="K456" s="65" t="s">
        <v>325</v>
      </c>
      <c r="L456" s="68"/>
      <c r="M456" s="68" t="s">
        <v>203</v>
      </c>
      <c r="N456" s="68" t="s">
        <v>237</v>
      </c>
      <c r="O456" s="68">
        <v>1</v>
      </c>
      <c r="P456" s="68"/>
      <c r="Q456" s="68"/>
      <c r="R456" s="68"/>
      <c r="S456" s="68"/>
      <c r="Y456" s="79" t="s">
        <v>39</v>
      </c>
      <c r="Z456" s="79"/>
      <c r="AC456" s="79" t="s">
        <v>56</v>
      </c>
      <c r="AI456" s="78" t="s">
        <v>29</v>
      </c>
      <c r="AU456" s="78">
        <v>2</v>
      </c>
      <c r="AV456" s="78" t="s">
        <v>196</v>
      </c>
      <c r="AW456" s="79">
        <v>60</v>
      </c>
      <c r="AX456" s="79"/>
      <c r="BC456" s="79" t="s">
        <v>197</v>
      </c>
      <c r="BD456" s="76">
        <f t="shared" si="22"/>
        <v>0</v>
      </c>
      <c r="BJ456" s="78" t="s">
        <v>205</v>
      </c>
      <c r="BK456" s="78" t="s">
        <v>196</v>
      </c>
      <c r="BO456" s="56" t="s">
        <v>740</v>
      </c>
      <c r="CC456" s="76"/>
      <c r="CV456" s="76"/>
    </row>
    <row r="457" spans="1:101" ht="33.75" customHeight="1" x14ac:dyDescent="0.15">
      <c r="A457" s="68">
        <v>448</v>
      </c>
      <c r="B457" s="62" t="s">
        <v>1459</v>
      </c>
      <c r="C457" s="62">
        <v>1066959161</v>
      </c>
      <c r="D457" s="63" t="str">
        <f t="shared" si="23"/>
        <v>https://portal.dnb.de/opac.htm?method=simpleSearch&amp;cqlMode=true&amp;query=idn%3D1066959161</v>
      </c>
      <c r="E457" s="62" t="s">
        <v>1460</v>
      </c>
      <c r="F457" s="62"/>
      <c r="G457" s="68"/>
      <c r="H457" s="65" t="s">
        <v>40</v>
      </c>
      <c r="I457" s="68" t="s">
        <v>191</v>
      </c>
      <c r="J457" s="65" t="s">
        <v>201</v>
      </c>
      <c r="K457" s="65" t="s">
        <v>360</v>
      </c>
      <c r="L457" s="68"/>
      <c r="M457" s="68" t="s">
        <v>203</v>
      </c>
      <c r="N457" s="68" t="s">
        <v>221</v>
      </c>
      <c r="O457" s="68">
        <v>1</v>
      </c>
      <c r="P457" s="68"/>
      <c r="Q457" s="68"/>
      <c r="R457" s="68"/>
      <c r="S457" s="68"/>
      <c r="Y457" s="79" t="s">
        <v>39</v>
      </c>
      <c r="Z457" s="79"/>
      <c r="AC457" s="79" t="s">
        <v>56</v>
      </c>
      <c r="AI457" s="78" t="s">
        <v>29</v>
      </c>
      <c r="AW457" s="79" t="s">
        <v>222</v>
      </c>
      <c r="AX457" s="79"/>
      <c r="BC457" s="79" t="s">
        <v>197</v>
      </c>
      <c r="BD457" s="76">
        <f t="shared" si="22"/>
        <v>0</v>
      </c>
      <c r="BJ457" s="79" t="s">
        <v>231</v>
      </c>
      <c r="CC457" s="76"/>
      <c r="CV457" s="76"/>
    </row>
    <row r="458" spans="1:101" ht="33.75" customHeight="1" x14ac:dyDescent="0.15">
      <c r="A458" s="68">
        <v>449</v>
      </c>
      <c r="B458" s="62" t="s">
        <v>1461</v>
      </c>
      <c r="C458" s="62">
        <v>1066964173</v>
      </c>
      <c r="D458" s="63" t="str">
        <f t="shared" si="23"/>
        <v>https://portal.dnb.de/opac.htm?method=simpleSearch&amp;cqlMode=true&amp;query=idn%3D1066964173</v>
      </c>
      <c r="E458" s="62" t="s">
        <v>1462</v>
      </c>
      <c r="F458" s="62"/>
      <c r="G458" s="68"/>
      <c r="H458" s="65" t="s">
        <v>383</v>
      </c>
      <c r="I458" s="68" t="s">
        <v>191</v>
      </c>
      <c r="J458" s="65" t="s">
        <v>201</v>
      </c>
      <c r="K458" s="65" t="s">
        <v>228</v>
      </c>
      <c r="L458" s="68"/>
      <c r="M458" s="68" t="s">
        <v>203</v>
      </c>
      <c r="N458" s="68" t="s">
        <v>237</v>
      </c>
      <c r="O458" s="68">
        <v>1</v>
      </c>
      <c r="P458" s="68"/>
      <c r="Q458" s="68" t="s">
        <v>657</v>
      </c>
      <c r="R458" s="68"/>
      <c r="S458" s="68"/>
      <c r="Y458" s="79" t="s">
        <v>37</v>
      </c>
      <c r="Z458" s="79"/>
      <c r="AC458" s="79" t="s">
        <v>54</v>
      </c>
      <c r="AI458" s="78" t="s">
        <v>29</v>
      </c>
      <c r="AW458" s="79" t="s">
        <v>222</v>
      </c>
      <c r="AX458" s="79"/>
      <c r="BC458" s="79" t="s">
        <v>197</v>
      </c>
      <c r="BD458" s="76">
        <f t="shared" si="22"/>
        <v>0</v>
      </c>
      <c r="BJ458" s="78" t="s">
        <v>205</v>
      </c>
      <c r="BK458" s="78" t="s">
        <v>196</v>
      </c>
      <c r="CC458" s="76"/>
      <c r="CV458" s="76"/>
    </row>
    <row r="459" spans="1:101" ht="22.5" customHeight="1" x14ac:dyDescent="0.15">
      <c r="A459" s="68">
        <v>450</v>
      </c>
      <c r="B459" s="62" t="s">
        <v>1463</v>
      </c>
      <c r="C459" s="62">
        <v>1066866198</v>
      </c>
      <c r="D459" s="63" t="str">
        <f t="shared" si="23"/>
        <v>https://portal.dnb.de/opac.htm?method=simpleSearch&amp;cqlMode=true&amp;query=idn%3D1066866198</v>
      </c>
      <c r="E459" s="62" t="s">
        <v>1464</v>
      </c>
      <c r="F459" s="62"/>
      <c r="G459" s="68"/>
      <c r="H459" s="65" t="s">
        <v>383</v>
      </c>
      <c r="I459" s="68" t="s">
        <v>191</v>
      </c>
      <c r="J459" s="65" t="s">
        <v>201</v>
      </c>
      <c r="K459" s="65" t="s">
        <v>335</v>
      </c>
      <c r="L459" s="68"/>
      <c r="M459" s="68" t="s">
        <v>145</v>
      </c>
      <c r="N459" s="68" t="s">
        <v>221</v>
      </c>
      <c r="O459" s="68">
        <v>0</v>
      </c>
      <c r="P459" s="68"/>
      <c r="Q459" s="68"/>
      <c r="R459" s="68"/>
      <c r="S459" s="68"/>
      <c r="Y459" s="79" t="s">
        <v>39</v>
      </c>
      <c r="Z459" s="79"/>
      <c r="AB459" s="78" t="s">
        <v>196</v>
      </c>
      <c r="AC459" s="79" t="s">
        <v>54</v>
      </c>
      <c r="AI459" s="78" t="s">
        <v>29</v>
      </c>
      <c r="AW459" s="79">
        <v>80</v>
      </c>
      <c r="AX459" s="79"/>
      <c r="BC459" s="79" t="s">
        <v>197</v>
      </c>
      <c r="BD459" s="76">
        <f t="shared" si="22"/>
        <v>0</v>
      </c>
      <c r="BI459" s="78" t="s">
        <v>196</v>
      </c>
      <c r="CC459" s="76"/>
      <c r="CV459" s="76"/>
    </row>
    <row r="460" spans="1:101" ht="22.5" customHeight="1" x14ac:dyDescent="0.15">
      <c r="A460" s="68">
        <v>451</v>
      </c>
      <c r="B460" s="62" t="s">
        <v>1465</v>
      </c>
      <c r="C460" s="62">
        <v>1003963242</v>
      </c>
      <c r="D460" s="63" t="str">
        <f t="shared" si="23"/>
        <v>https://portal.dnb.de/opac.htm?method=simpleSearch&amp;cqlMode=true&amp;query=idn%3D1003963242</v>
      </c>
      <c r="E460" s="62" t="s">
        <v>1466</v>
      </c>
      <c r="F460" s="62"/>
      <c r="G460" s="68"/>
      <c r="H460" s="65" t="s">
        <v>40</v>
      </c>
      <c r="I460" s="68" t="s">
        <v>191</v>
      </c>
      <c r="J460" s="65" t="s">
        <v>192</v>
      </c>
      <c r="K460" s="65" t="s">
        <v>360</v>
      </c>
      <c r="L460" s="68"/>
      <c r="M460" s="68" t="s">
        <v>145</v>
      </c>
      <c r="N460" s="68" t="s">
        <v>221</v>
      </c>
      <c r="O460" s="68">
        <v>1</v>
      </c>
      <c r="P460" s="68"/>
      <c r="Q460" s="68"/>
      <c r="R460" s="68"/>
      <c r="S460" s="68"/>
      <c r="Y460" s="79" t="s">
        <v>39</v>
      </c>
      <c r="Z460" s="79"/>
      <c r="AC460" s="79" t="s">
        <v>56</v>
      </c>
      <c r="AI460" s="78" t="s">
        <v>29</v>
      </c>
      <c r="AN460" s="78" t="s">
        <v>196</v>
      </c>
      <c r="AW460" s="79">
        <v>45</v>
      </c>
      <c r="AX460" s="79"/>
      <c r="BC460" s="79" t="s">
        <v>197</v>
      </c>
      <c r="BD460" s="76">
        <f t="shared" si="22"/>
        <v>0</v>
      </c>
      <c r="BF460" s="78" t="s">
        <v>223</v>
      </c>
      <c r="BL460" s="85" t="s">
        <v>1467</v>
      </c>
      <c r="CC460" s="76"/>
      <c r="CV460" s="76"/>
    </row>
    <row r="461" spans="1:101" ht="33.75" customHeight="1" x14ac:dyDescent="0.15">
      <c r="A461" s="68">
        <v>452</v>
      </c>
      <c r="B461" s="62" t="s">
        <v>1468</v>
      </c>
      <c r="C461" s="62">
        <v>1003868509</v>
      </c>
      <c r="D461" s="63" t="str">
        <f t="shared" si="23"/>
        <v>https://portal.dnb.de/opac.htm?method=simpleSearch&amp;cqlMode=true&amp;query=idn%3D1003868509</v>
      </c>
      <c r="E461" s="62" t="s">
        <v>1469</v>
      </c>
      <c r="F461" s="62"/>
      <c r="G461" s="68" t="s">
        <v>200</v>
      </c>
      <c r="H461" s="65" t="s">
        <v>40</v>
      </c>
      <c r="I461" s="68" t="s">
        <v>191</v>
      </c>
      <c r="J461" s="65" t="s">
        <v>201</v>
      </c>
      <c r="K461" s="65" t="s">
        <v>228</v>
      </c>
      <c r="L461" s="68"/>
      <c r="M461" s="68" t="s">
        <v>145</v>
      </c>
      <c r="N461" s="68" t="s">
        <v>221</v>
      </c>
      <c r="O461" s="68">
        <v>0</v>
      </c>
      <c r="P461" s="68"/>
      <c r="Q461" s="68"/>
      <c r="R461" s="68"/>
      <c r="S461" s="68"/>
      <c r="Y461" s="79" t="s">
        <v>39</v>
      </c>
      <c r="Z461" s="79"/>
      <c r="AC461" s="79" t="s">
        <v>56</v>
      </c>
      <c r="AI461" s="78" t="s">
        <v>29</v>
      </c>
      <c r="AW461" s="79" t="s">
        <v>222</v>
      </c>
      <c r="AX461" s="79"/>
      <c r="BC461" s="79" t="s">
        <v>197</v>
      </c>
      <c r="BD461" s="76">
        <f t="shared" si="22"/>
        <v>0</v>
      </c>
      <c r="BF461" s="78" t="s">
        <v>223</v>
      </c>
      <c r="CC461" s="76"/>
      <c r="CV461" s="76"/>
    </row>
    <row r="462" spans="1:101" ht="22.5" customHeight="1" x14ac:dyDescent="0.15">
      <c r="A462" s="68">
        <v>453</v>
      </c>
      <c r="B462" s="62" t="s">
        <v>1470</v>
      </c>
      <c r="C462" s="62">
        <v>1003801404</v>
      </c>
      <c r="D462" s="63" t="str">
        <f t="shared" si="23"/>
        <v>https://portal.dnb.de/opac.htm?method=simpleSearch&amp;cqlMode=true&amp;query=idn%3D1003801404</v>
      </c>
      <c r="E462" s="62" t="s">
        <v>1471</v>
      </c>
      <c r="F462" s="62"/>
      <c r="G462" s="68"/>
      <c r="H462" s="65" t="s">
        <v>383</v>
      </c>
      <c r="I462" s="68" t="s">
        <v>191</v>
      </c>
      <c r="J462" s="65" t="s">
        <v>201</v>
      </c>
      <c r="K462" s="65" t="s">
        <v>699</v>
      </c>
      <c r="L462" s="68" t="s">
        <v>194</v>
      </c>
      <c r="M462" s="68" t="s">
        <v>145</v>
      </c>
      <c r="N462" s="68" t="s">
        <v>221</v>
      </c>
      <c r="O462" s="68">
        <v>2</v>
      </c>
      <c r="P462" s="68"/>
      <c r="Q462" s="68"/>
      <c r="R462" s="68"/>
      <c r="S462" s="68"/>
      <c r="Y462" s="79" t="s">
        <v>39</v>
      </c>
      <c r="Z462" s="79"/>
      <c r="AB462" s="78" t="s">
        <v>196</v>
      </c>
      <c r="AC462" s="79" t="s">
        <v>54</v>
      </c>
      <c r="AI462" s="78" t="s">
        <v>29</v>
      </c>
      <c r="AW462" s="79">
        <v>45</v>
      </c>
      <c r="AX462" s="79"/>
      <c r="BC462" s="79" t="s">
        <v>239</v>
      </c>
      <c r="BD462" s="76">
        <f t="shared" si="22"/>
        <v>1</v>
      </c>
      <c r="BF462" s="78" t="s">
        <v>223</v>
      </c>
      <c r="BL462" s="85" t="s">
        <v>1472</v>
      </c>
      <c r="BQ462" s="78" t="s">
        <v>196</v>
      </c>
      <c r="BR462" s="78" t="s">
        <v>196</v>
      </c>
      <c r="CC462" s="76">
        <v>1</v>
      </c>
      <c r="CD462" s="85" t="s">
        <v>1473</v>
      </c>
      <c r="CV462" s="76"/>
    </row>
    <row r="463" spans="1:101" ht="33.75" customHeight="1" x14ac:dyDescent="0.15">
      <c r="A463" s="68">
        <v>454</v>
      </c>
      <c r="B463" s="62" t="s">
        <v>1474</v>
      </c>
      <c r="C463" s="62">
        <v>1003824404</v>
      </c>
      <c r="D463" s="63" t="str">
        <f t="shared" si="23"/>
        <v>https://portal.dnb.de/opac.htm?method=simpleSearch&amp;cqlMode=true&amp;query=idn%3D1003824404</v>
      </c>
      <c r="E463" s="62" t="s">
        <v>1475</v>
      </c>
      <c r="F463" s="62"/>
      <c r="G463" s="68"/>
      <c r="H463" s="65" t="s">
        <v>40</v>
      </c>
      <c r="I463" s="68" t="s">
        <v>191</v>
      </c>
      <c r="J463" s="65" t="s">
        <v>211</v>
      </c>
      <c r="K463" s="65" t="s">
        <v>202</v>
      </c>
      <c r="L463" s="68"/>
      <c r="M463" s="68" t="s">
        <v>145</v>
      </c>
      <c r="N463" s="68" t="s">
        <v>221</v>
      </c>
      <c r="O463" s="68">
        <v>2</v>
      </c>
      <c r="P463" s="68"/>
      <c r="Q463" s="68"/>
      <c r="R463" s="68"/>
      <c r="S463" s="68"/>
      <c r="Y463" s="79" t="s">
        <v>39</v>
      </c>
      <c r="Z463" s="79"/>
      <c r="AC463" s="79" t="s">
        <v>54</v>
      </c>
      <c r="AI463" s="78" t="s">
        <v>29</v>
      </c>
      <c r="AW463" s="79">
        <v>110</v>
      </c>
      <c r="AX463" s="79"/>
      <c r="BC463" s="79" t="s">
        <v>239</v>
      </c>
      <c r="BD463" s="76">
        <f t="shared" si="22"/>
        <v>3.5</v>
      </c>
      <c r="BF463" s="78" t="s">
        <v>223</v>
      </c>
      <c r="BQ463" s="78" t="s">
        <v>196</v>
      </c>
      <c r="BR463" s="78" t="s">
        <v>196</v>
      </c>
      <c r="BY463" s="78" t="s">
        <v>1476</v>
      </c>
      <c r="CC463" s="76">
        <v>3.5</v>
      </c>
      <c r="CD463" s="85" t="s">
        <v>1477</v>
      </c>
      <c r="CV463" s="76"/>
    </row>
    <row r="464" spans="1:101" ht="33.75" customHeight="1" x14ac:dyDescent="0.15">
      <c r="A464" s="68">
        <v>455</v>
      </c>
      <c r="B464" s="62" t="s">
        <v>1478</v>
      </c>
      <c r="C464" s="62">
        <v>1003965865</v>
      </c>
      <c r="D464" s="63" t="str">
        <f t="shared" si="23"/>
        <v>https://portal.dnb.de/opac.htm?method=simpleSearch&amp;cqlMode=true&amp;query=idn%3D1003965865</v>
      </c>
      <c r="E464" s="62" t="s">
        <v>1479</v>
      </c>
      <c r="F464" s="62"/>
      <c r="G464" s="68"/>
      <c r="H464" s="65" t="s">
        <v>40</v>
      </c>
      <c r="I464" s="68" t="s">
        <v>191</v>
      </c>
      <c r="J464" s="65" t="s">
        <v>211</v>
      </c>
      <c r="K464" s="65" t="s">
        <v>530</v>
      </c>
      <c r="L464" s="68"/>
      <c r="M464" s="68" t="s">
        <v>145</v>
      </c>
      <c r="N464" s="68" t="s">
        <v>221</v>
      </c>
      <c r="O464" s="68">
        <v>3</v>
      </c>
      <c r="P464" s="68"/>
      <c r="Q464" s="68"/>
      <c r="R464" s="68"/>
      <c r="S464" s="68"/>
      <c r="Y464" s="79" t="s">
        <v>39</v>
      </c>
      <c r="Z464" s="79"/>
      <c r="AC464" s="79" t="s">
        <v>54</v>
      </c>
      <c r="AI464" s="78" t="s">
        <v>29</v>
      </c>
      <c r="AW464" s="79">
        <v>45</v>
      </c>
      <c r="AX464" s="79"/>
      <c r="BC464" s="79" t="s">
        <v>239</v>
      </c>
      <c r="BD464" s="76">
        <f t="shared" si="22"/>
        <v>6</v>
      </c>
      <c r="BF464" s="78" t="s">
        <v>223</v>
      </c>
      <c r="BQ464" s="78" t="s">
        <v>196</v>
      </c>
      <c r="BR464" s="78" t="s">
        <v>196</v>
      </c>
      <c r="BY464" s="78" t="s">
        <v>1476</v>
      </c>
      <c r="CC464" s="76">
        <v>6</v>
      </c>
      <c r="CD464" s="85" t="s">
        <v>1480</v>
      </c>
      <c r="CV464" s="76"/>
    </row>
    <row r="465" spans="1:100" ht="22.5" customHeight="1" x14ac:dyDescent="0.15">
      <c r="A465" s="68">
        <v>456</v>
      </c>
      <c r="B465" s="62" t="s">
        <v>1481</v>
      </c>
      <c r="C465" s="62">
        <v>1066787298</v>
      </c>
      <c r="D465" s="63" t="str">
        <f t="shared" si="23"/>
        <v>https://portal.dnb.de/opac.htm?method=simpleSearch&amp;cqlMode=true&amp;query=idn%3D1066787298</v>
      </c>
      <c r="E465" s="62" t="s">
        <v>1482</v>
      </c>
      <c r="F465" s="62"/>
      <c r="G465" s="68"/>
      <c r="H465" s="65" t="s">
        <v>30</v>
      </c>
      <c r="I465" s="68" t="s">
        <v>191</v>
      </c>
      <c r="J465" s="65" t="s">
        <v>211</v>
      </c>
      <c r="K465" s="65" t="s">
        <v>354</v>
      </c>
      <c r="L465" s="68"/>
      <c r="M465" s="68"/>
      <c r="N465" s="68"/>
      <c r="O465" s="68">
        <v>0</v>
      </c>
      <c r="P465" s="68"/>
      <c r="Q465" s="68"/>
      <c r="R465" s="68"/>
      <c r="S465" s="68"/>
      <c r="Y465" s="79" t="s">
        <v>29</v>
      </c>
      <c r="Z465" s="79"/>
      <c r="AC465" s="79" t="s">
        <v>60</v>
      </c>
      <c r="AI465" s="78" t="s">
        <v>29</v>
      </c>
      <c r="AW465" s="79">
        <v>110</v>
      </c>
      <c r="AX465" s="79"/>
      <c r="BC465" s="79" t="s">
        <v>197</v>
      </c>
      <c r="BD465" s="76">
        <f t="shared" si="22"/>
        <v>0</v>
      </c>
      <c r="CC465" s="76"/>
      <c r="CV465" s="76"/>
    </row>
    <row r="466" spans="1:100" ht="22.5" customHeight="1" x14ac:dyDescent="0.15">
      <c r="A466" s="68">
        <v>457</v>
      </c>
      <c r="B466" s="62" t="s">
        <v>1483</v>
      </c>
      <c r="C466" s="62">
        <v>1066963762</v>
      </c>
      <c r="D466" s="63" t="str">
        <f t="shared" si="23"/>
        <v>https://portal.dnb.de/opac.htm?method=simpleSearch&amp;cqlMode=true&amp;query=idn%3D1066963762</v>
      </c>
      <c r="E466" s="62" t="s">
        <v>1484</v>
      </c>
      <c r="F466" s="62"/>
      <c r="G466" s="68"/>
      <c r="H466" s="65" t="s">
        <v>383</v>
      </c>
      <c r="I466" s="68" t="s">
        <v>191</v>
      </c>
      <c r="J466" s="65" t="s">
        <v>192</v>
      </c>
      <c r="K466" s="65" t="s">
        <v>459</v>
      </c>
      <c r="L466" s="68"/>
      <c r="M466" s="68" t="s">
        <v>203</v>
      </c>
      <c r="N466" s="68" t="s">
        <v>237</v>
      </c>
      <c r="O466" s="68">
        <v>1</v>
      </c>
      <c r="P466" s="68"/>
      <c r="Q466" s="68"/>
      <c r="R466" s="68"/>
      <c r="S466" s="68"/>
      <c r="Y466" s="79" t="s">
        <v>37</v>
      </c>
      <c r="Z466" s="79"/>
      <c r="AC466" s="79" t="s">
        <v>54</v>
      </c>
      <c r="AI466" s="78" t="s">
        <v>29</v>
      </c>
      <c r="AU466" s="78">
        <v>2</v>
      </c>
      <c r="AV466" s="78" t="s">
        <v>196</v>
      </c>
      <c r="AW466" s="79">
        <v>45</v>
      </c>
      <c r="AX466" s="79"/>
      <c r="BC466" s="79" t="s">
        <v>197</v>
      </c>
      <c r="BD466" s="76">
        <f t="shared" si="22"/>
        <v>0</v>
      </c>
      <c r="BJ466" s="78" t="s">
        <v>205</v>
      </c>
      <c r="BK466" s="78" t="s">
        <v>196</v>
      </c>
      <c r="CC466" s="76"/>
      <c r="CV466" s="76"/>
    </row>
    <row r="467" spans="1:100" ht="45" customHeight="1" x14ac:dyDescent="0.15">
      <c r="A467" s="68">
        <v>458</v>
      </c>
      <c r="B467" s="62" t="s">
        <v>1485</v>
      </c>
      <c r="C467" s="62">
        <v>1066963606</v>
      </c>
      <c r="D467" s="63" t="str">
        <f t="shared" si="23"/>
        <v>https://portal.dnb.de/opac.htm?method=simpleSearch&amp;cqlMode=true&amp;query=idn%3D1066963606</v>
      </c>
      <c r="E467" s="62" t="s">
        <v>1486</v>
      </c>
      <c r="F467" s="62"/>
      <c r="G467" s="68"/>
      <c r="H467" s="65" t="s">
        <v>40</v>
      </c>
      <c r="I467" s="68" t="s">
        <v>191</v>
      </c>
      <c r="J467" s="65" t="s">
        <v>192</v>
      </c>
      <c r="K467" s="65" t="s">
        <v>1487</v>
      </c>
      <c r="L467" s="68" t="s">
        <v>194</v>
      </c>
      <c r="M467" s="68" t="s">
        <v>203</v>
      </c>
      <c r="N467" s="68" t="s">
        <v>237</v>
      </c>
      <c r="O467" s="68">
        <v>3</v>
      </c>
      <c r="P467" s="68"/>
      <c r="Q467" s="68"/>
      <c r="R467" s="68"/>
      <c r="S467" s="68"/>
      <c r="Y467" s="79" t="s">
        <v>39</v>
      </c>
      <c r="Z467" s="79"/>
      <c r="AC467" s="79" t="s">
        <v>54</v>
      </c>
      <c r="AI467" s="78" t="s">
        <v>29</v>
      </c>
      <c r="AU467" s="78">
        <v>0</v>
      </c>
      <c r="AV467" s="78" t="s">
        <v>196</v>
      </c>
      <c r="AW467" s="79">
        <v>60</v>
      </c>
      <c r="AX467" s="79"/>
      <c r="BC467" s="79" t="s">
        <v>239</v>
      </c>
      <c r="BD467" s="76">
        <f t="shared" si="22"/>
        <v>3</v>
      </c>
      <c r="BJ467" s="78" t="s">
        <v>205</v>
      </c>
      <c r="BK467" s="78" t="s">
        <v>196</v>
      </c>
      <c r="BO467" s="56" t="s">
        <v>320</v>
      </c>
      <c r="BQ467" s="78" t="s">
        <v>196</v>
      </c>
      <c r="BR467" s="78" t="s">
        <v>196</v>
      </c>
      <c r="BY467" s="78" t="s">
        <v>1476</v>
      </c>
      <c r="CC467" s="76">
        <v>2.5</v>
      </c>
      <c r="CD467" s="85" t="s">
        <v>1488</v>
      </c>
      <c r="CQ467" s="78" t="s">
        <v>196</v>
      </c>
      <c r="CV467" s="76">
        <v>0.5</v>
      </c>
    </row>
    <row r="468" spans="1:100" ht="33.75" customHeight="1" x14ac:dyDescent="0.15">
      <c r="A468" s="68">
        <v>459</v>
      </c>
      <c r="B468" s="62" t="s">
        <v>1489</v>
      </c>
      <c r="C468" s="62">
        <v>1003826288</v>
      </c>
      <c r="D468" s="63" t="str">
        <f t="shared" si="23"/>
        <v>https://portal.dnb.de/opac.htm?method=simpleSearch&amp;cqlMode=true&amp;query=idn%3D1003826288</v>
      </c>
      <c r="E468" s="62" t="s">
        <v>1490</v>
      </c>
      <c r="F468" s="62"/>
      <c r="G468" s="68"/>
      <c r="H468" s="65" t="s">
        <v>40</v>
      </c>
      <c r="I468" s="68" t="s">
        <v>191</v>
      </c>
      <c r="J468" s="65" t="s">
        <v>192</v>
      </c>
      <c r="K468" s="65" t="s">
        <v>770</v>
      </c>
      <c r="L468" s="68"/>
      <c r="M468" s="68" t="s">
        <v>203</v>
      </c>
      <c r="N468" s="68" t="s">
        <v>237</v>
      </c>
      <c r="O468" s="68">
        <v>3</v>
      </c>
      <c r="P468" s="68"/>
      <c r="Q468" s="68"/>
      <c r="R468" s="68"/>
      <c r="S468" s="68"/>
      <c r="Y468" s="79" t="s">
        <v>39</v>
      </c>
      <c r="Z468" s="79"/>
      <c r="AC468" s="79" t="s">
        <v>54</v>
      </c>
      <c r="AI468" s="78" t="s">
        <v>29</v>
      </c>
      <c r="AU468" s="78">
        <v>4</v>
      </c>
      <c r="AV468" s="78" t="s">
        <v>196</v>
      </c>
      <c r="AW468" s="79">
        <v>45</v>
      </c>
      <c r="AX468" s="79"/>
      <c r="BC468" s="79" t="s">
        <v>197</v>
      </c>
      <c r="BD468" s="76">
        <f t="shared" si="22"/>
        <v>0</v>
      </c>
      <c r="BJ468" s="78" t="s">
        <v>205</v>
      </c>
      <c r="BK468" s="78" t="s">
        <v>196</v>
      </c>
      <c r="BL468" s="85" t="s">
        <v>1491</v>
      </c>
      <c r="BO468" s="56" t="s">
        <v>320</v>
      </c>
      <c r="CC468" s="76"/>
      <c r="CV468" s="76"/>
    </row>
    <row r="469" spans="1:100" ht="45" customHeight="1" x14ac:dyDescent="0.15">
      <c r="A469" s="68">
        <v>460</v>
      </c>
      <c r="B469" s="62" t="s">
        <v>1492</v>
      </c>
      <c r="C469" s="62">
        <v>1003965326</v>
      </c>
      <c r="D469" s="63" t="str">
        <f t="shared" si="23"/>
        <v>https://portal.dnb.de/opac.htm?method=simpleSearch&amp;cqlMode=true&amp;query=idn%3D1003965326</v>
      </c>
      <c r="E469" s="62" t="s">
        <v>1493</v>
      </c>
      <c r="F469" s="62"/>
      <c r="G469" s="68"/>
      <c r="H469" s="65" t="s">
        <v>44</v>
      </c>
      <c r="I469" s="68" t="s">
        <v>191</v>
      </c>
      <c r="J469" s="65" t="s">
        <v>201</v>
      </c>
      <c r="K469" s="65" t="s">
        <v>1494</v>
      </c>
      <c r="L469" s="68"/>
      <c r="M469" s="68" t="s">
        <v>203</v>
      </c>
      <c r="N469" s="68" t="s">
        <v>237</v>
      </c>
      <c r="O469" s="68">
        <v>1</v>
      </c>
      <c r="P469" s="68"/>
      <c r="Q469" s="68"/>
      <c r="R469" s="68"/>
      <c r="S469" s="68"/>
      <c r="Y469" s="79" t="s">
        <v>43</v>
      </c>
      <c r="Z469" s="79" t="s">
        <v>1172</v>
      </c>
      <c r="AC469" s="79" t="s">
        <v>58</v>
      </c>
      <c r="AD469" s="78" t="s">
        <v>196</v>
      </c>
      <c r="AI469" s="78" t="s">
        <v>29</v>
      </c>
      <c r="AW469" s="79">
        <v>110</v>
      </c>
      <c r="AX469" s="79"/>
      <c r="BC469" s="79" t="s">
        <v>197</v>
      </c>
      <c r="BD469" s="76">
        <f t="shared" si="22"/>
        <v>0</v>
      </c>
      <c r="BJ469" s="78" t="s">
        <v>205</v>
      </c>
      <c r="BK469" s="78" t="s">
        <v>196</v>
      </c>
      <c r="BO469" s="56" t="s">
        <v>356</v>
      </c>
      <c r="CC469" s="76"/>
      <c r="CV469" s="76"/>
    </row>
    <row r="470" spans="1:100" ht="56.25" customHeight="1" x14ac:dyDescent="0.15">
      <c r="A470" s="68">
        <v>461</v>
      </c>
      <c r="B470" s="62" t="s">
        <v>1495</v>
      </c>
      <c r="C470" s="62">
        <v>1003839096</v>
      </c>
      <c r="D470" s="63" t="str">
        <f t="shared" si="23"/>
        <v>https://portal.dnb.de/opac.htm?method=simpleSearch&amp;cqlMode=true&amp;query=idn%3D1003839096</v>
      </c>
      <c r="E470" s="62" t="s">
        <v>1496</v>
      </c>
      <c r="F470" s="62"/>
      <c r="G470" s="68"/>
      <c r="H470" s="65" t="s">
        <v>40</v>
      </c>
      <c r="I470" s="68" t="s">
        <v>191</v>
      </c>
      <c r="J470" s="65" t="s">
        <v>201</v>
      </c>
      <c r="K470" s="65" t="s">
        <v>1497</v>
      </c>
      <c r="L470" s="68"/>
      <c r="M470" s="68" t="s">
        <v>145</v>
      </c>
      <c r="N470" s="68" t="s">
        <v>221</v>
      </c>
      <c r="O470" s="68">
        <v>1</v>
      </c>
      <c r="P470" s="68"/>
      <c r="Q470" s="68"/>
      <c r="R470" s="68"/>
      <c r="S470" s="68"/>
      <c r="Y470" s="79" t="s">
        <v>39</v>
      </c>
      <c r="Z470" s="79"/>
      <c r="AC470" s="79" t="s">
        <v>56</v>
      </c>
      <c r="AI470" s="78" t="s">
        <v>29</v>
      </c>
      <c r="AU470" s="78">
        <v>2</v>
      </c>
      <c r="AV470" s="78" t="s">
        <v>196</v>
      </c>
      <c r="AW470" s="79">
        <v>45</v>
      </c>
      <c r="AX470" s="79"/>
      <c r="BC470" s="79" t="s">
        <v>197</v>
      </c>
      <c r="BD470" s="76">
        <f t="shared" si="22"/>
        <v>0</v>
      </c>
      <c r="BF470" s="78" t="s">
        <v>223</v>
      </c>
      <c r="CC470" s="76"/>
      <c r="CV470" s="76"/>
    </row>
    <row r="471" spans="1:100" x14ac:dyDescent="0.15">
      <c r="A471" s="68">
        <v>462</v>
      </c>
      <c r="B471" s="62" t="s">
        <v>1498</v>
      </c>
      <c r="C471" s="62">
        <v>1140145479</v>
      </c>
      <c r="D471" s="63" t="str">
        <f t="shared" si="23"/>
        <v>https://portal.dnb.de/opac.htm?method=simpleSearch&amp;cqlMode=true&amp;query=idn%3D1140145479</v>
      </c>
      <c r="E471" s="62" t="s">
        <v>1499</v>
      </c>
      <c r="F471" s="62"/>
      <c r="G471" s="68"/>
      <c r="H471" s="65"/>
      <c r="I471" s="68"/>
      <c r="J471" s="65"/>
      <c r="K471" s="65"/>
      <c r="L471" s="68"/>
      <c r="M471" s="68"/>
      <c r="N471" s="68"/>
      <c r="O471" s="68"/>
      <c r="P471" s="68"/>
      <c r="Q471" s="68"/>
      <c r="R471" s="68"/>
      <c r="S471" s="68"/>
      <c r="Y471" s="79"/>
      <c r="Z471" s="79"/>
      <c r="AC471" s="79"/>
      <c r="AW471" s="79"/>
      <c r="AX471" s="79"/>
      <c r="BD471" s="76">
        <f t="shared" si="22"/>
        <v>0</v>
      </c>
      <c r="CC471" s="76"/>
      <c r="CV471" s="76"/>
    </row>
    <row r="472" spans="1:100" ht="45" customHeight="1" x14ac:dyDescent="0.15">
      <c r="A472" s="68">
        <v>463</v>
      </c>
      <c r="B472" s="62" t="s">
        <v>1500</v>
      </c>
      <c r="C472" s="62">
        <v>1066963584</v>
      </c>
      <c r="D472" s="63" t="str">
        <f t="shared" si="23"/>
        <v>https://portal.dnb.de/opac.htm?method=simpleSearch&amp;cqlMode=true&amp;query=idn%3D1066963584</v>
      </c>
      <c r="E472" s="62" t="s">
        <v>1501</v>
      </c>
      <c r="F472" s="62"/>
      <c r="G472" s="68"/>
      <c r="H472" s="65" t="s">
        <v>383</v>
      </c>
      <c r="I472" s="68" t="s">
        <v>191</v>
      </c>
      <c r="J472" s="65" t="s">
        <v>201</v>
      </c>
      <c r="K472" s="65" t="s">
        <v>1144</v>
      </c>
      <c r="L472" s="68"/>
      <c r="M472" s="68" t="s">
        <v>203</v>
      </c>
      <c r="N472" s="68" t="s">
        <v>237</v>
      </c>
      <c r="O472" s="68">
        <v>2</v>
      </c>
      <c r="P472" s="68"/>
      <c r="Q472" s="68"/>
      <c r="R472" s="68"/>
      <c r="S472" s="68"/>
      <c r="Y472" s="79" t="s">
        <v>37</v>
      </c>
      <c r="Z472" s="79"/>
      <c r="AC472" s="79" t="s">
        <v>54</v>
      </c>
      <c r="AI472" s="78" t="s">
        <v>29</v>
      </c>
      <c r="AU472" s="78">
        <v>4</v>
      </c>
      <c r="AW472" s="79" t="s">
        <v>222</v>
      </c>
      <c r="AX472" s="79"/>
      <c r="BC472" s="79" t="s">
        <v>239</v>
      </c>
      <c r="BD472" s="76">
        <f t="shared" si="22"/>
        <v>1.5</v>
      </c>
      <c r="BJ472" s="78" t="s">
        <v>205</v>
      </c>
      <c r="BK472" s="78" t="s">
        <v>196</v>
      </c>
      <c r="BO472" s="56" t="s">
        <v>787</v>
      </c>
      <c r="BQ472" s="78" t="s">
        <v>196</v>
      </c>
      <c r="BR472" s="78" t="s">
        <v>196</v>
      </c>
      <c r="CC472" s="76">
        <v>1.5</v>
      </c>
      <c r="CD472" s="85" t="s">
        <v>1502</v>
      </c>
      <c r="CV472" s="76"/>
    </row>
    <row r="473" spans="1:100" x14ac:dyDescent="0.15">
      <c r="A473" s="68">
        <v>464</v>
      </c>
      <c r="B473" s="62" t="s">
        <v>1503</v>
      </c>
      <c r="C473" s="62">
        <v>1210934884</v>
      </c>
      <c r="D473" s="63" t="str">
        <f t="shared" si="23"/>
        <v>https://portal.dnb.de/opac.htm?method=simpleSearch&amp;cqlMode=true&amp;query=idn%3D1210934884</v>
      </c>
      <c r="E473" s="62" t="s">
        <v>1504</v>
      </c>
      <c r="F473" s="62"/>
      <c r="G473" s="68"/>
      <c r="H473" s="65"/>
      <c r="I473" s="68"/>
      <c r="J473" s="65"/>
      <c r="K473" s="65"/>
      <c r="L473" s="68"/>
      <c r="M473" s="68"/>
      <c r="N473" s="68"/>
      <c r="O473" s="68"/>
      <c r="P473" s="68"/>
      <c r="Q473" s="68"/>
      <c r="R473" s="68"/>
      <c r="S473" s="68"/>
      <c r="Y473" s="79"/>
      <c r="Z473" s="79"/>
      <c r="AC473" s="79"/>
      <c r="AW473" s="79"/>
      <c r="AX473" s="79"/>
      <c r="BD473" s="76">
        <f t="shared" si="22"/>
        <v>0</v>
      </c>
      <c r="CC473" s="76"/>
      <c r="CV473" s="76"/>
    </row>
    <row r="474" spans="1:100" ht="33.75" customHeight="1" x14ac:dyDescent="0.15">
      <c r="A474" s="68">
        <v>465</v>
      </c>
      <c r="B474" s="62" t="s">
        <v>1505</v>
      </c>
      <c r="C474" s="62" t="s">
        <v>1506</v>
      </c>
      <c r="D474" s="63" t="str">
        <f t="shared" si="23"/>
        <v>https://portal.dnb.de/opac.htm?method=simpleSearch&amp;cqlMode=true&amp;query=idn%3D106696162X</v>
      </c>
      <c r="E474" s="62" t="s">
        <v>1507</v>
      </c>
      <c r="F474" s="62"/>
      <c r="G474" s="68"/>
      <c r="H474" s="65" t="s">
        <v>40</v>
      </c>
      <c r="I474" s="68" t="s">
        <v>191</v>
      </c>
      <c r="J474" s="65" t="s">
        <v>201</v>
      </c>
      <c r="K474" s="65" t="s">
        <v>530</v>
      </c>
      <c r="L474" s="68"/>
      <c r="M474" s="68" t="s">
        <v>203</v>
      </c>
      <c r="N474" s="68" t="s">
        <v>237</v>
      </c>
      <c r="O474" s="68">
        <v>3</v>
      </c>
      <c r="P474" s="68"/>
      <c r="Q474" s="68"/>
      <c r="R474" s="68"/>
      <c r="S474" s="68"/>
      <c r="X474" s="78" t="s">
        <v>196</v>
      </c>
      <c r="Y474" s="79" t="s">
        <v>39</v>
      </c>
      <c r="Z474" s="79"/>
      <c r="AC474" s="79" t="s">
        <v>56</v>
      </c>
      <c r="AI474" s="78" t="s">
        <v>29</v>
      </c>
      <c r="AU474" s="78">
        <v>4</v>
      </c>
      <c r="AW474" s="79">
        <v>80</v>
      </c>
      <c r="AX474" s="79"/>
      <c r="BC474" s="79" t="s">
        <v>197</v>
      </c>
      <c r="BD474" s="76">
        <f t="shared" si="22"/>
        <v>0</v>
      </c>
      <c r="BJ474" s="78" t="s">
        <v>205</v>
      </c>
      <c r="BK474" s="78" t="s">
        <v>196</v>
      </c>
      <c r="BO474" s="56" t="s">
        <v>740</v>
      </c>
      <c r="CC474" s="76"/>
      <c r="CV474" s="76"/>
    </row>
    <row r="475" spans="1:100" ht="78.75" customHeight="1" x14ac:dyDescent="0.15">
      <c r="A475" s="68">
        <v>466</v>
      </c>
      <c r="B475" s="62" t="s">
        <v>1508</v>
      </c>
      <c r="C475" s="62">
        <v>1003853781</v>
      </c>
      <c r="D475" s="63" t="str">
        <f t="shared" si="23"/>
        <v>https://portal.dnb.de/opac.htm?method=simpleSearch&amp;cqlMode=true&amp;query=idn%3D1003853781</v>
      </c>
      <c r="E475" s="62" t="s">
        <v>1509</v>
      </c>
      <c r="F475" s="62"/>
      <c r="G475" s="68" t="s">
        <v>200</v>
      </c>
      <c r="H475" s="65" t="s">
        <v>383</v>
      </c>
      <c r="I475" s="68" t="s">
        <v>191</v>
      </c>
      <c r="J475" s="65" t="s">
        <v>201</v>
      </c>
      <c r="K475" s="65"/>
      <c r="L475" s="68"/>
      <c r="M475" s="68" t="s">
        <v>145</v>
      </c>
      <c r="N475" s="68" t="s">
        <v>221</v>
      </c>
      <c r="O475" s="68">
        <v>1</v>
      </c>
      <c r="P475" s="68"/>
      <c r="Q475" s="68"/>
      <c r="R475" s="68"/>
      <c r="S475" s="68"/>
      <c r="Y475" s="79" t="s">
        <v>39</v>
      </c>
      <c r="Z475" s="79"/>
      <c r="AC475" s="79" t="s">
        <v>54</v>
      </c>
      <c r="AI475" s="78" t="s">
        <v>29</v>
      </c>
      <c r="AW475" s="79" t="s">
        <v>72</v>
      </c>
      <c r="AX475" s="79" t="s">
        <v>1103</v>
      </c>
      <c r="AY475" s="78" t="s">
        <v>196</v>
      </c>
      <c r="BC475" s="79" t="s">
        <v>650</v>
      </c>
      <c r="BD475" s="76">
        <f t="shared" si="22"/>
        <v>6</v>
      </c>
      <c r="BF475" s="78" t="s">
        <v>223</v>
      </c>
      <c r="BL475" s="85" t="s">
        <v>1510</v>
      </c>
      <c r="BT475" s="78" t="s">
        <v>291</v>
      </c>
      <c r="CB475" s="78" t="s">
        <v>196</v>
      </c>
      <c r="CC475" s="76">
        <v>6</v>
      </c>
      <c r="CD475" s="85" t="s">
        <v>1511</v>
      </c>
      <c r="CV475" s="76"/>
    </row>
    <row r="476" spans="1:100" x14ac:dyDescent="0.15">
      <c r="A476" s="68">
        <v>467</v>
      </c>
      <c r="B476" s="62" t="s">
        <v>1512</v>
      </c>
      <c r="C476" s="62">
        <v>1003919030</v>
      </c>
      <c r="D476" s="63" t="str">
        <f t="shared" si="23"/>
        <v>https://portal.dnb.de/opac.htm?method=simpleSearch&amp;cqlMode=true&amp;query=idn%3D1003919030</v>
      </c>
      <c r="E476" s="62" t="s">
        <v>1513</v>
      </c>
      <c r="F476" s="62"/>
      <c r="G476" s="68"/>
      <c r="H476" s="65"/>
      <c r="I476" s="68"/>
      <c r="J476" s="65"/>
      <c r="K476" s="65"/>
      <c r="L476" s="68"/>
      <c r="M476" s="68"/>
      <c r="N476" s="68"/>
      <c r="O476" s="68"/>
      <c r="P476" s="68"/>
      <c r="Q476" s="68"/>
      <c r="R476" s="68"/>
      <c r="S476" s="68"/>
      <c r="Y476" s="79"/>
      <c r="Z476" s="79"/>
      <c r="AC476" s="79"/>
      <c r="AW476" s="79"/>
      <c r="AX476" s="79"/>
      <c r="BD476" s="76">
        <f t="shared" si="22"/>
        <v>0</v>
      </c>
      <c r="CC476" s="76"/>
      <c r="CV476" s="76"/>
    </row>
    <row r="477" spans="1:100" ht="22.5" customHeight="1" x14ac:dyDescent="0.15">
      <c r="A477" s="68">
        <v>468</v>
      </c>
      <c r="B477" s="62" t="s">
        <v>1514</v>
      </c>
      <c r="C477" s="62">
        <v>1003866298</v>
      </c>
      <c r="D477" s="63" t="str">
        <f t="shared" si="23"/>
        <v>https://portal.dnb.de/opac.htm?method=simpleSearch&amp;cqlMode=true&amp;query=idn%3D1003866298</v>
      </c>
      <c r="E477" s="62" t="s">
        <v>1515</v>
      </c>
      <c r="F477" s="62"/>
      <c r="G477" s="68"/>
      <c r="H477" s="65" t="s">
        <v>40</v>
      </c>
      <c r="I477" s="68" t="s">
        <v>191</v>
      </c>
      <c r="J477" s="65" t="s">
        <v>201</v>
      </c>
      <c r="K477" s="65" t="s">
        <v>1427</v>
      </c>
      <c r="L477" s="68"/>
      <c r="M477" s="68" t="s">
        <v>145</v>
      </c>
      <c r="N477" s="68" t="s">
        <v>221</v>
      </c>
      <c r="O477" s="68">
        <v>0</v>
      </c>
      <c r="P477" s="68"/>
      <c r="Q477" s="68"/>
      <c r="R477" s="68"/>
      <c r="S477" s="68"/>
      <c r="X477" s="78" t="s">
        <v>196</v>
      </c>
      <c r="Y477" s="79" t="s">
        <v>39</v>
      </c>
      <c r="Z477" s="79"/>
      <c r="AB477" s="78" t="s">
        <v>196</v>
      </c>
      <c r="AC477" s="79" t="s">
        <v>56</v>
      </c>
      <c r="AI477" s="78" t="s">
        <v>29</v>
      </c>
      <c r="AN477" s="78" t="s">
        <v>196</v>
      </c>
      <c r="AU477" s="78">
        <v>0</v>
      </c>
      <c r="AV477" s="78" t="s">
        <v>196</v>
      </c>
      <c r="AW477" s="79">
        <v>110</v>
      </c>
      <c r="AX477" s="79"/>
      <c r="BC477" s="79" t="s">
        <v>197</v>
      </c>
      <c r="BD477" s="76">
        <f t="shared" si="22"/>
        <v>0</v>
      </c>
      <c r="BF477" s="78" t="s">
        <v>223</v>
      </c>
      <c r="CC477" s="76"/>
      <c r="CV477" s="76"/>
    </row>
    <row r="478" spans="1:100" ht="33.75" customHeight="1" x14ac:dyDescent="0.15">
      <c r="A478" s="68">
        <v>469</v>
      </c>
      <c r="B478" s="62" t="s">
        <v>1516</v>
      </c>
      <c r="C478" s="62">
        <v>1003854648</v>
      </c>
      <c r="D478" s="63" t="str">
        <f t="shared" si="23"/>
        <v>https://portal.dnb.de/opac.htm?method=simpleSearch&amp;cqlMode=true&amp;query=idn%3D1003854648</v>
      </c>
      <c r="E478" s="62" t="s">
        <v>1517</v>
      </c>
      <c r="F478" s="62"/>
      <c r="G478" s="68"/>
      <c r="H478" s="65" t="s">
        <v>40</v>
      </c>
      <c r="I478" s="68" t="s">
        <v>191</v>
      </c>
      <c r="J478" s="65" t="s">
        <v>201</v>
      </c>
      <c r="K478" s="65" t="s">
        <v>360</v>
      </c>
      <c r="L478" s="68"/>
      <c r="M478" s="68" t="s">
        <v>203</v>
      </c>
      <c r="N478" s="68" t="s">
        <v>237</v>
      </c>
      <c r="O478" s="68">
        <v>0</v>
      </c>
      <c r="P478" s="68"/>
      <c r="Q478" s="68"/>
      <c r="R478" s="68"/>
      <c r="S478" s="68"/>
      <c r="Y478" s="79" t="s">
        <v>39</v>
      </c>
      <c r="Z478" s="79"/>
      <c r="AC478" s="79" t="s">
        <v>56</v>
      </c>
      <c r="AI478" s="78" t="s">
        <v>29</v>
      </c>
      <c r="AW478" s="79" t="s">
        <v>222</v>
      </c>
      <c r="AX478" s="79"/>
      <c r="BC478" s="79" t="s">
        <v>197</v>
      </c>
      <c r="BD478" s="76">
        <f t="shared" si="22"/>
        <v>0</v>
      </c>
      <c r="BJ478" s="78" t="s">
        <v>205</v>
      </c>
      <c r="BK478" s="78" t="s">
        <v>196</v>
      </c>
      <c r="BO478" s="56" t="s">
        <v>1414</v>
      </c>
      <c r="CC478" s="76"/>
      <c r="CV478" s="76"/>
    </row>
    <row r="479" spans="1:100" ht="45" customHeight="1" x14ac:dyDescent="0.15">
      <c r="A479" s="68">
        <v>470</v>
      </c>
      <c r="B479" s="62" t="s">
        <v>1518</v>
      </c>
      <c r="C479" s="62">
        <v>1003937853</v>
      </c>
      <c r="D479" s="63" t="str">
        <f t="shared" si="23"/>
        <v>https://portal.dnb.de/opac.htm?method=simpleSearch&amp;cqlMode=true&amp;query=idn%3D1003937853</v>
      </c>
      <c r="E479" s="62" t="s">
        <v>1519</v>
      </c>
      <c r="F479" s="62"/>
      <c r="G479" s="68" t="s">
        <v>200</v>
      </c>
      <c r="H479" s="65" t="s">
        <v>40</v>
      </c>
      <c r="I479" s="68" t="s">
        <v>191</v>
      </c>
      <c r="J479" s="65" t="s">
        <v>201</v>
      </c>
      <c r="K479" s="65"/>
      <c r="L479" s="68"/>
      <c r="M479" s="68" t="s">
        <v>203</v>
      </c>
      <c r="N479" s="68" t="s">
        <v>237</v>
      </c>
      <c r="O479" s="68">
        <v>2</v>
      </c>
      <c r="P479" s="68"/>
      <c r="Q479" s="68"/>
      <c r="R479" s="68"/>
      <c r="S479" s="68"/>
      <c r="Y479" s="79" t="s">
        <v>37</v>
      </c>
      <c r="Z479" s="79"/>
      <c r="AC479" s="79" t="s">
        <v>54</v>
      </c>
      <c r="AI479" s="78" t="s">
        <v>29</v>
      </c>
      <c r="AW479" s="79" t="s">
        <v>72</v>
      </c>
      <c r="AX479" s="79"/>
      <c r="BC479" s="79" t="s">
        <v>197</v>
      </c>
      <c r="BD479" s="76">
        <f t="shared" si="22"/>
        <v>0</v>
      </c>
      <c r="BJ479" s="78" t="s">
        <v>205</v>
      </c>
      <c r="BK479" s="78" t="s">
        <v>196</v>
      </c>
      <c r="BL479" s="85" t="s">
        <v>1491</v>
      </c>
      <c r="BO479" s="56" t="s">
        <v>1520</v>
      </c>
      <c r="CC479" s="76"/>
      <c r="CV479" s="76"/>
    </row>
    <row r="480" spans="1:100" x14ac:dyDescent="0.15">
      <c r="A480" s="68">
        <v>471</v>
      </c>
      <c r="B480" s="62" t="s">
        <v>1521</v>
      </c>
      <c r="C480" s="62">
        <v>1003929516</v>
      </c>
      <c r="D480" s="63" t="str">
        <f t="shared" si="23"/>
        <v>https://portal.dnb.de/opac.htm?method=simpleSearch&amp;cqlMode=true&amp;query=idn%3D1003929516</v>
      </c>
      <c r="E480" s="62" t="s">
        <v>1522</v>
      </c>
      <c r="F480" s="62"/>
      <c r="G480" s="68"/>
      <c r="H480" s="65" t="s">
        <v>32</v>
      </c>
      <c r="I480" s="68" t="s">
        <v>191</v>
      </c>
      <c r="J480" s="65" t="s">
        <v>211</v>
      </c>
      <c r="K480" s="65"/>
      <c r="L480" s="68"/>
      <c r="M480" s="68" t="s">
        <v>203</v>
      </c>
      <c r="N480" s="68" t="s">
        <v>1523</v>
      </c>
      <c r="O480" s="68">
        <v>1</v>
      </c>
      <c r="P480" s="68"/>
      <c r="Q480" s="68"/>
      <c r="R480" s="68"/>
      <c r="S480" s="68"/>
      <c r="Y480" s="79" t="s">
        <v>49</v>
      </c>
      <c r="Z480" s="79"/>
      <c r="AC480" s="79"/>
      <c r="AI480" s="78" t="s">
        <v>29</v>
      </c>
      <c r="AW480" s="79" t="s">
        <v>72</v>
      </c>
      <c r="AX480" s="79"/>
      <c r="BC480" s="79" t="s">
        <v>197</v>
      </c>
      <c r="BD480" s="76">
        <f t="shared" si="22"/>
        <v>0</v>
      </c>
      <c r="BJ480" s="78" t="s">
        <v>196</v>
      </c>
      <c r="BO480" s="56" t="s">
        <v>1039</v>
      </c>
      <c r="CC480" s="76"/>
      <c r="CV480" s="76"/>
    </row>
    <row r="481" spans="1:100" ht="22.5" customHeight="1" x14ac:dyDescent="0.15">
      <c r="A481" s="68">
        <v>472</v>
      </c>
      <c r="B481" s="62" t="s">
        <v>1524</v>
      </c>
      <c r="C481" s="62">
        <v>1066835551</v>
      </c>
      <c r="D481" s="63" t="str">
        <f t="shared" si="23"/>
        <v>https://portal.dnb.de/opac.htm?method=simpleSearch&amp;cqlMode=true&amp;query=idn%3D1066835551</v>
      </c>
      <c r="E481" s="62" t="s">
        <v>1525</v>
      </c>
      <c r="F481" s="62"/>
      <c r="G481" s="68" t="s">
        <v>200</v>
      </c>
      <c r="H481" s="65" t="s">
        <v>44</v>
      </c>
      <c r="I481" s="68" t="s">
        <v>191</v>
      </c>
      <c r="J481" s="65" t="s">
        <v>201</v>
      </c>
      <c r="K481" s="65" t="s">
        <v>416</v>
      </c>
      <c r="L481" s="68"/>
      <c r="M481" s="68" t="s">
        <v>145</v>
      </c>
      <c r="N481" s="68" t="s">
        <v>221</v>
      </c>
      <c r="O481" s="68">
        <v>0</v>
      </c>
      <c r="P481" s="68"/>
      <c r="Q481" s="68"/>
      <c r="R481" s="68"/>
      <c r="S481" s="68"/>
      <c r="Y481" s="79" t="s">
        <v>43</v>
      </c>
      <c r="Z481" s="79" t="s">
        <v>1172</v>
      </c>
      <c r="AC481" s="79" t="s">
        <v>58</v>
      </c>
      <c r="AD481" s="78" t="s">
        <v>196</v>
      </c>
      <c r="AI481" s="78" t="s">
        <v>29</v>
      </c>
      <c r="AW481" s="79">
        <v>80</v>
      </c>
      <c r="AX481" s="79"/>
      <c r="BC481" s="79" t="s">
        <v>197</v>
      </c>
      <c r="BD481" s="76">
        <f t="shared" si="22"/>
        <v>0</v>
      </c>
      <c r="BF481" s="78" t="s">
        <v>223</v>
      </c>
      <c r="CC481" s="76"/>
      <c r="CV481" s="76"/>
    </row>
    <row r="482" spans="1:100" ht="22.5" customHeight="1" x14ac:dyDescent="0.15">
      <c r="A482" s="68">
        <v>473</v>
      </c>
      <c r="B482" s="62" t="s">
        <v>1526</v>
      </c>
      <c r="C482" s="62">
        <v>1003866638</v>
      </c>
      <c r="D482" s="63" t="str">
        <f t="shared" si="23"/>
        <v>https://portal.dnb.de/opac.htm?method=simpleSearch&amp;cqlMode=true&amp;query=idn%3D1003866638</v>
      </c>
      <c r="E482" s="62" t="s">
        <v>1527</v>
      </c>
      <c r="F482" s="62"/>
      <c r="G482" s="68" t="s">
        <v>200</v>
      </c>
      <c r="H482" s="65" t="s">
        <v>40</v>
      </c>
      <c r="I482" s="68" t="s">
        <v>191</v>
      </c>
      <c r="J482" s="65" t="s">
        <v>192</v>
      </c>
      <c r="K482" s="65" t="s">
        <v>360</v>
      </c>
      <c r="L482" s="68"/>
      <c r="M482" s="68" t="s">
        <v>145</v>
      </c>
      <c r="N482" s="68" t="s">
        <v>221</v>
      </c>
      <c r="O482" s="68">
        <v>0</v>
      </c>
      <c r="P482" s="68"/>
      <c r="Q482" s="68"/>
      <c r="R482" s="68"/>
      <c r="S482" s="68"/>
      <c r="X482" s="78" t="s">
        <v>196</v>
      </c>
      <c r="Y482" s="79" t="s">
        <v>39</v>
      </c>
      <c r="Z482" s="79"/>
      <c r="AC482" s="79" t="s">
        <v>56</v>
      </c>
      <c r="AI482" s="78" t="s">
        <v>29</v>
      </c>
      <c r="AU482" s="78">
        <v>4</v>
      </c>
      <c r="AV482" s="78" t="s">
        <v>196</v>
      </c>
      <c r="AW482" s="79">
        <v>0</v>
      </c>
      <c r="AX482" s="79" t="s">
        <v>1528</v>
      </c>
      <c r="BC482" s="79" t="s">
        <v>197</v>
      </c>
      <c r="BD482" s="76">
        <f t="shared" si="22"/>
        <v>0</v>
      </c>
      <c r="BF482" s="78" t="s">
        <v>223</v>
      </c>
      <c r="CC482" s="76"/>
      <c r="CV482" s="76"/>
    </row>
    <row r="483" spans="1:100" x14ac:dyDescent="0.15">
      <c r="A483" s="68">
        <v>474</v>
      </c>
      <c r="B483" s="62" t="s">
        <v>1529</v>
      </c>
      <c r="C483" s="62">
        <v>1003938426</v>
      </c>
      <c r="D483" s="63" t="str">
        <f t="shared" ref="D483:D514" si="24">HYPERLINK(CONCATENATE("https://portal.dnb.de/opac.htm?method=simpleSearch&amp;cqlMode=true&amp;query=idn%3D",C483))</f>
        <v>https://portal.dnb.de/opac.htm?method=simpleSearch&amp;cqlMode=true&amp;query=idn%3D1003938426</v>
      </c>
      <c r="E483" s="62" t="s">
        <v>1530</v>
      </c>
      <c r="F483" s="62"/>
      <c r="G483" s="68"/>
      <c r="H483" s="65" t="s">
        <v>34</v>
      </c>
      <c r="I483" s="68" t="s">
        <v>191</v>
      </c>
      <c r="J483" s="65" t="s">
        <v>211</v>
      </c>
      <c r="K483" s="65"/>
      <c r="L483" s="68"/>
      <c r="M483" s="68"/>
      <c r="N483" s="68" t="s">
        <v>195</v>
      </c>
      <c r="O483" s="68">
        <v>0</v>
      </c>
      <c r="P483" s="68"/>
      <c r="Q483" s="68"/>
      <c r="R483" s="68"/>
      <c r="S483" s="68"/>
      <c r="Y483" s="79" t="s">
        <v>33</v>
      </c>
      <c r="Z483" s="79"/>
      <c r="AC483" s="79" t="s">
        <v>54</v>
      </c>
      <c r="AI483" s="78" t="s">
        <v>29</v>
      </c>
      <c r="AW483" s="79">
        <v>110</v>
      </c>
      <c r="AX483" s="79"/>
      <c r="BC483" s="79" t="s">
        <v>197</v>
      </c>
      <c r="BD483" s="76">
        <f t="shared" si="22"/>
        <v>0</v>
      </c>
      <c r="CC483" s="76"/>
      <c r="CV483" s="76"/>
    </row>
    <row r="484" spans="1:100" x14ac:dyDescent="0.15">
      <c r="A484" s="68">
        <v>475</v>
      </c>
      <c r="B484" s="62" t="s">
        <v>1531</v>
      </c>
      <c r="C484" s="62">
        <v>1003972322</v>
      </c>
      <c r="D484" s="63" t="str">
        <f t="shared" si="24"/>
        <v>https://portal.dnb.de/opac.htm?method=simpleSearch&amp;cqlMode=true&amp;query=idn%3D1003972322</v>
      </c>
      <c r="E484" s="62" t="s">
        <v>1532</v>
      </c>
      <c r="F484" s="62"/>
      <c r="G484" s="68" t="s">
        <v>200</v>
      </c>
      <c r="H484" s="65" t="s">
        <v>30</v>
      </c>
      <c r="I484" s="68" t="s">
        <v>191</v>
      </c>
      <c r="J484" s="65" t="s">
        <v>211</v>
      </c>
      <c r="K484" s="65" t="s">
        <v>59</v>
      </c>
      <c r="L484" s="68"/>
      <c r="M484" s="68"/>
      <c r="N484" s="68" t="s">
        <v>195</v>
      </c>
      <c r="O484" s="68">
        <v>0</v>
      </c>
      <c r="P484" s="68"/>
      <c r="Q484" s="68"/>
      <c r="R484" s="68"/>
      <c r="S484" s="68"/>
      <c r="Y484" s="79" t="s">
        <v>29</v>
      </c>
      <c r="Z484" s="79"/>
      <c r="AC484" s="79" t="s">
        <v>60</v>
      </c>
      <c r="AI484" s="78" t="s">
        <v>29</v>
      </c>
      <c r="AW484" s="79">
        <v>180</v>
      </c>
      <c r="AX484" s="79"/>
      <c r="BC484" s="79" t="s">
        <v>197</v>
      </c>
      <c r="BD484" s="76">
        <f t="shared" si="22"/>
        <v>0</v>
      </c>
      <c r="CC484" s="76"/>
      <c r="CV484" s="76"/>
    </row>
    <row r="485" spans="1:100" ht="33.75" customHeight="1" x14ac:dyDescent="0.15">
      <c r="A485" s="68">
        <v>476</v>
      </c>
      <c r="B485" s="62" t="s">
        <v>1533</v>
      </c>
      <c r="C485" s="62">
        <v>1066694478</v>
      </c>
      <c r="D485" s="63" t="str">
        <f t="shared" si="24"/>
        <v>https://portal.dnb.de/opac.htm?method=simpleSearch&amp;cqlMode=true&amp;query=idn%3D1066694478</v>
      </c>
      <c r="E485" s="62" t="s">
        <v>1534</v>
      </c>
      <c r="F485" s="62"/>
      <c r="G485" s="68" t="s">
        <v>200</v>
      </c>
      <c r="H485" s="65" t="s">
        <v>32</v>
      </c>
      <c r="I485" s="68" t="s">
        <v>191</v>
      </c>
      <c r="J485" s="65" t="s">
        <v>192</v>
      </c>
      <c r="K485" s="65" t="s">
        <v>1535</v>
      </c>
      <c r="L485" s="68"/>
      <c r="M485" s="68" t="s">
        <v>146</v>
      </c>
      <c r="N485" s="68" t="s">
        <v>463</v>
      </c>
      <c r="O485" s="68">
        <v>0</v>
      </c>
      <c r="P485" s="68"/>
      <c r="Q485" s="68"/>
      <c r="R485" s="68"/>
      <c r="S485" s="68"/>
      <c r="Y485" s="79" t="s">
        <v>49</v>
      </c>
      <c r="Z485" s="79"/>
      <c r="AC485" s="79"/>
      <c r="AI485" s="78" t="s">
        <v>29</v>
      </c>
      <c r="AL485" s="78" t="s">
        <v>196</v>
      </c>
      <c r="AO485" s="78" t="s">
        <v>196</v>
      </c>
      <c r="AW485" s="79">
        <v>0</v>
      </c>
      <c r="AX485" s="79" t="s">
        <v>1536</v>
      </c>
      <c r="BC485" s="79" t="s">
        <v>197</v>
      </c>
      <c r="BD485" s="76">
        <f t="shared" si="22"/>
        <v>0</v>
      </c>
      <c r="BG485" s="78" t="s">
        <v>196</v>
      </c>
      <c r="BJ485" s="79" t="s">
        <v>1537</v>
      </c>
      <c r="CC485" s="76"/>
      <c r="CV485" s="76"/>
    </row>
    <row r="486" spans="1:100" x14ac:dyDescent="0.15">
      <c r="A486" s="68">
        <v>477</v>
      </c>
      <c r="B486" s="62" t="s">
        <v>1538</v>
      </c>
      <c r="C486" s="62">
        <v>999175041</v>
      </c>
      <c r="D486" s="63" t="str">
        <f t="shared" si="24"/>
        <v>https://portal.dnb.de/opac.htm?method=simpleSearch&amp;cqlMode=true&amp;query=idn%3D999175041</v>
      </c>
      <c r="E486" s="62" t="s">
        <v>1539</v>
      </c>
      <c r="F486" s="62"/>
      <c r="G486" s="68" t="s">
        <v>200</v>
      </c>
      <c r="H486" s="65" t="s">
        <v>46</v>
      </c>
      <c r="I486" s="68" t="s">
        <v>191</v>
      </c>
      <c r="J486" s="65" t="s">
        <v>211</v>
      </c>
      <c r="K486" s="65" t="s">
        <v>59</v>
      </c>
      <c r="L486" s="68"/>
      <c r="M486" s="68"/>
      <c r="N486" s="68" t="s">
        <v>195</v>
      </c>
      <c r="O486" s="68">
        <v>0</v>
      </c>
      <c r="P486" s="68"/>
      <c r="Q486" s="68"/>
      <c r="R486" s="68"/>
      <c r="S486" s="68"/>
      <c r="Y486" s="79" t="s">
        <v>45</v>
      </c>
      <c r="Z486" s="79"/>
      <c r="AC486" s="79" t="s">
        <v>60</v>
      </c>
      <c r="AI486" s="78" t="s">
        <v>29</v>
      </c>
      <c r="AW486" s="79">
        <v>110</v>
      </c>
      <c r="AX486" s="79"/>
      <c r="BC486" s="79" t="s">
        <v>197</v>
      </c>
      <c r="BD486" s="76">
        <f t="shared" si="22"/>
        <v>0</v>
      </c>
      <c r="CC486" s="76"/>
      <c r="CV486" s="76"/>
    </row>
    <row r="487" spans="1:100" ht="33.75" customHeight="1" x14ac:dyDescent="0.15">
      <c r="A487" s="68">
        <v>478</v>
      </c>
      <c r="B487" s="62" t="s">
        <v>1540</v>
      </c>
      <c r="C487" s="62">
        <v>1003866751</v>
      </c>
      <c r="D487" s="63" t="str">
        <f t="shared" si="24"/>
        <v>https://portal.dnb.de/opac.htm?method=simpleSearch&amp;cqlMode=true&amp;query=idn%3D1003866751</v>
      </c>
      <c r="E487" s="62" t="s">
        <v>1541</v>
      </c>
      <c r="F487" s="62"/>
      <c r="G487" s="68" t="s">
        <v>200</v>
      </c>
      <c r="H487" s="65" t="s">
        <v>40</v>
      </c>
      <c r="I487" s="68" t="s">
        <v>191</v>
      </c>
      <c r="J487" s="65" t="s">
        <v>201</v>
      </c>
      <c r="K487" s="65" t="s">
        <v>325</v>
      </c>
      <c r="L487" s="68"/>
      <c r="M487" s="68" t="s">
        <v>326</v>
      </c>
      <c r="N487" s="68" t="s">
        <v>221</v>
      </c>
      <c r="O487" s="68">
        <v>0</v>
      </c>
      <c r="P487" s="68"/>
      <c r="Q487" s="68"/>
      <c r="R487" s="68"/>
      <c r="S487" s="68"/>
      <c r="X487" s="78" t="s">
        <v>196</v>
      </c>
      <c r="Y487" s="79" t="s">
        <v>39</v>
      </c>
      <c r="Z487" s="79"/>
      <c r="AC487" s="79" t="s">
        <v>56</v>
      </c>
      <c r="AI487" s="78" t="s">
        <v>29</v>
      </c>
      <c r="AU487" s="78">
        <v>2</v>
      </c>
      <c r="AV487" s="78" t="s">
        <v>196</v>
      </c>
      <c r="AW487" s="79">
        <v>80</v>
      </c>
      <c r="AX487" s="79"/>
      <c r="BC487" s="79" t="s">
        <v>197</v>
      </c>
      <c r="BD487" s="76">
        <f t="shared" si="22"/>
        <v>0</v>
      </c>
      <c r="BI487" s="78" t="s">
        <v>205</v>
      </c>
      <c r="BK487" s="78" t="s">
        <v>196</v>
      </c>
      <c r="BO487" s="56" t="s">
        <v>740</v>
      </c>
      <c r="CC487" s="76"/>
      <c r="CV487" s="76"/>
    </row>
    <row r="488" spans="1:100" x14ac:dyDescent="0.15">
      <c r="A488" s="68">
        <v>479</v>
      </c>
      <c r="B488" s="62" t="s">
        <v>1542</v>
      </c>
      <c r="C488" s="62" t="s">
        <v>1543</v>
      </c>
      <c r="D488" s="63" t="str">
        <f t="shared" si="24"/>
        <v>https://portal.dnb.de/opac.htm?method=simpleSearch&amp;cqlMode=true&amp;query=idn%3D114093676X</v>
      </c>
      <c r="E488" s="62" t="s">
        <v>1544</v>
      </c>
      <c r="F488" s="62"/>
      <c r="G488" s="68"/>
      <c r="H488" s="65"/>
      <c r="I488" s="68"/>
      <c r="J488" s="65"/>
      <c r="K488" s="65"/>
      <c r="L488" s="68"/>
      <c r="M488" s="68"/>
      <c r="N488" s="68"/>
      <c r="O488" s="68"/>
      <c r="P488" s="68"/>
      <c r="Q488" s="68"/>
      <c r="R488" s="68"/>
      <c r="S488" s="68"/>
      <c r="Y488" s="79"/>
      <c r="Z488" s="79"/>
      <c r="AC488" s="79"/>
      <c r="AW488" s="79"/>
      <c r="AX488" s="79"/>
      <c r="BD488" s="76">
        <f t="shared" si="22"/>
        <v>0</v>
      </c>
      <c r="CC488" s="76"/>
      <c r="CV488" s="76"/>
    </row>
    <row r="489" spans="1:100" ht="22.5" customHeight="1" x14ac:dyDescent="0.15">
      <c r="A489" s="68">
        <v>480</v>
      </c>
      <c r="B489" s="62" t="s">
        <v>1542</v>
      </c>
      <c r="C489" s="62">
        <v>1003897053</v>
      </c>
      <c r="D489" s="63" t="str">
        <f t="shared" si="24"/>
        <v>https://portal.dnb.de/opac.htm?method=simpleSearch&amp;cqlMode=true&amp;query=idn%3D1003897053</v>
      </c>
      <c r="E489" s="62" t="s">
        <v>1545</v>
      </c>
      <c r="F489" s="62"/>
      <c r="G489" s="68"/>
      <c r="H489" s="65" t="s">
        <v>44</v>
      </c>
      <c r="I489" s="68" t="s">
        <v>191</v>
      </c>
      <c r="J489" s="65" t="s">
        <v>201</v>
      </c>
      <c r="K489" s="65" t="s">
        <v>335</v>
      </c>
      <c r="L489" s="68"/>
      <c r="M489" s="68" t="s">
        <v>145</v>
      </c>
      <c r="N489" s="68" t="s">
        <v>221</v>
      </c>
      <c r="O489" s="68">
        <v>0</v>
      </c>
      <c r="P489" s="68"/>
      <c r="Q489" s="68"/>
      <c r="R489" s="68"/>
      <c r="S489" s="68"/>
      <c r="X489" s="78" t="s">
        <v>196</v>
      </c>
      <c r="Y489" s="79" t="s">
        <v>39</v>
      </c>
      <c r="Z489" s="79"/>
      <c r="AC489" s="79" t="s">
        <v>54</v>
      </c>
      <c r="AI489" s="78" t="s">
        <v>29</v>
      </c>
      <c r="AU489" s="78">
        <v>2</v>
      </c>
      <c r="AW489" s="79" t="s">
        <v>222</v>
      </c>
      <c r="AX489" s="79"/>
      <c r="BC489" s="79" t="s">
        <v>197</v>
      </c>
      <c r="BD489" s="76">
        <f t="shared" si="22"/>
        <v>0</v>
      </c>
      <c r="BF489" s="78" t="s">
        <v>223</v>
      </c>
      <c r="CC489" s="76"/>
      <c r="CV489" s="76"/>
    </row>
    <row r="490" spans="1:100" x14ac:dyDescent="0.15">
      <c r="A490" s="68">
        <v>481</v>
      </c>
      <c r="B490" s="62" t="s">
        <v>1546</v>
      </c>
      <c r="C490" s="62">
        <v>1003867243</v>
      </c>
      <c r="D490" s="63" t="str">
        <f t="shared" si="24"/>
        <v>https://portal.dnb.de/opac.htm?method=simpleSearch&amp;cqlMode=true&amp;query=idn%3D1003867243</v>
      </c>
      <c r="E490" s="62" t="s">
        <v>1547</v>
      </c>
      <c r="F490" s="62"/>
      <c r="G490" s="68"/>
      <c r="H490" s="65" t="s">
        <v>32</v>
      </c>
      <c r="I490" s="68" t="s">
        <v>191</v>
      </c>
      <c r="J490" s="65" t="s">
        <v>211</v>
      </c>
      <c r="K490" s="65" t="s">
        <v>335</v>
      </c>
      <c r="L490" s="68"/>
      <c r="M490" s="68" t="s">
        <v>203</v>
      </c>
      <c r="N490" s="68" t="s">
        <v>237</v>
      </c>
      <c r="O490" s="68">
        <v>1</v>
      </c>
      <c r="P490" s="68"/>
      <c r="Q490" s="68"/>
      <c r="R490" s="68"/>
      <c r="S490" s="68"/>
      <c r="X490" s="78" t="s">
        <v>196</v>
      </c>
      <c r="Y490" s="79" t="s">
        <v>31</v>
      </c>
      <c r="Z490" s="79"/>
      <c r="AC490" s="79" t="s">
        <v>58</v>
      </c>
      <c r="AI490" s="78" t="s">
        <v>29</v>
      </c>
      <c r="AL490" s="78" t="s">
        <v>196</v>
      </c>
      <c r="AU490" s="78">
        <v>0</v>
      </c>
      <c r="AW490" s="79" t="s">
        <v>72</v>
      </c>
      <c r="AX490" s="79"/>
      <c r="BC490" s="79" t="s">
        <v>197</v>
      </c>
      <c r="BD490" s="76">
        <f t="shared" si="22"/>
        <v>0</v>
      </c>
      <c r="BI490" s="78" t="s">
        <v>205</v>
      </c>
      <c r="BK490" s="78" t="s">
        <v>196</v>
      </c>
      <c r="BO490" s="56" t="s">
        <v>1039</v>
      </c>
      <c r="CC490" s="76"/>
      <c r="CV490" s="76"/>
    </row>
    <row r="491" spans="1:100" ht="45" customHeight="1" x14ac:dyDescent="0.15">
      <c r="A491" s="68">
        <v>482</v>
      </c>
      <c r="B491" s="62" t="s">
        <v>1548</v>
      </c>
      <c r="C491" s="62">
        <v>1066936625</v>
      </c>
      <c r="D491" s="63" t="str">
        <f t="shared" si="24"/>
        <v>https://portal.dnb.de/opac.htm?method=simpleSearch&amp;cqlMode=true&amp;query=idn%3D1066936625</v>
      </c>
      <c r="E491" s="62" t="s">
        <v>1549</v>
      </c>
      <c r="F491" s="62"/>
      <c r="G491" s="68"/>
      <c r="H491" s="65" t="s">
        <v>383</v>
      </c>
      <c r="I491" s="68" t="s">
        <v>191</v>
      </c>
      <c r="J491" s="65" t="s">
        <v>201</v>
      </c>
      <c r="K491" s="65" t="s">
        <v>335</v>
      </c>
      <c r="L491" s="68"/>
      <c r="M491" s="68" t="s">
        <v>145</v>
      </c>
      <c r="N491" s="68" t="s">
        <v>221</v>
      </c>
      <c r="O491" s="68">
        <v>0</v>
      </c>
      <c r="P491" s="68"/>
      <c r="Q491" s="68"/>
      <c r="R491" s="68"/>
      <c r="S491" s="68"/>
      <c r="X491" s="78" t="s">
        <v>196</v>
      </c>
      <c r="Y491" s="79" t="s">
        <v>39</v>
      </c>
      <c r="Z491" s="79"/>
      <c r="AB491" s="78" t="s">
        <v>196</v>
      </c>
      <c r="AC491" s="79" t="s">
        <v>54</v>
      </c>
      <c r="AI491" s="78" t="s">
        <v>29</v>
      </c>
      <c r="AN491" s="78" t="s">
        <v>196</v>
      </c>
      <c r="AU491" s="78">
        <v>2</v>
      </c>
      <c r="AW491" s="79">
        <v>110</v>
      </c>
      <c r="AX491" s="79"/>
      <c r="BC491" s="79" t="s">
        <v>197</v>
      </c>
      <c r="BD491" s="76">
        <f t="shared" si="22"/>
        <v>0</v>
      </c>
      <c r="BF491" s="78" t="s">
        <v>223</v>
      </c>
      <c r="BK491" s="78" t="s">
        <v>196</v>
      </c>
      <c r="BO491" s="56" t="s">
        <v>1550</v>
      </c>
      <c r="CC491" s="76"/>
      <c r="CV491" s="76"/>
    </row>
    <row r="492" spans="1:100" x14ac:dyDescent="0.15">
      <c r="A492" s="68">
        <v>483</v>
      </c>
      <c r="B492" s="62" t="s">
        <v>1551</v>
      </c>
      <c r="C492" s="62" t="s">
        <v>1552</v>
      </c>
      <c r="D492" s="63" t="str">
        <f t="shared" si="24"/>
        <v>https://portal.dnb.de/opac.htm?method=simpleSearch&amp;cqlMode=true&amp;query=idn%3D114094293X</v>
      </c>
      <c r="E492" s="62" t="s">
        <v>1553</v>
      </c>
      <c r="F492" s="62"/>
      <c r="G492" s="68" t="s">
        <v>200</v>
      </c>
      <c r="H492" s="65" t="s">
        <v>30</v>
      </c>
      <c r="I492" s="68" t="s">
        <v>191</v>
      </c>
      <c r="J492" s="65" t="s">
        <v>211</v>
      </c>
      <c r="K492" s="65" t="s">
        <v>59</v>
      </c>
      <c r="L492" s="68"/>
      <c r="M492" s="68"/>
      <c r="N492" s="68"/>
      <c r="O492" s="68">
        <v>0</v>
      </c>
      <c r="P492" s="68"/>
      <c r="Q492" s="68"/>
      <c r="R492" s="68"/>
      <c r="S492" s="68"/>
      <c r="X492" s="78" t="s">
        <v>196</v>
      </c>
      <c r="Y492" s="79" t="s">
        <v>29</v>
      </c>
      <c r="Z492" s="79"/>
      <c r="AC492" s="79" t="s">
        <v>60</v>
      </c>
      <c r="AI492" s="78" t="s">
        <v>29</v>
      </c>
      <c r="AW492" s="79">
        <v>110</v>
      </c>
      <c r="AX492" s="79"/>
      <c r="BC492" s="79" t="s">
        <v>197</v>
      </c>
      <c r="BD492" s="76">
        <f t="shared" si="22"/>
        <v>0</v>
      </c>
      <c r="CC492" s="76"/>
      <c r="CV492" s="76"/>
    </row>
    <row r="493" spans="1:100" ht="22.5" customHeight="1" x14ac:dyDescent="0.15">
      <c r="A493" s="68">
        <v>484</v>
      </c>
      <c r="B493" s="62" t="s">
        <v>1554</v>
      </c>
      <c r="C493" s="62">
        <v>1140942557</v>
      </c>
      <c r="D493" s="63" t="str">
        <f t="shared" si="24"/>
        <v>https://portal.dnb.de/opac.htm?method=simpleSearch&amp;cqlMode=true&amp;query=idn%3D1140942557</v>
      </c>
      <c r="E493" s="62" t="s">
        <v>1555</v>
      </c>
      <c r="F493" s="62"/>
      <c r="G493" s="68" t="s">
        <v>200</v>
      </c>
      <c r="H493" s="65" t="s">
        <v>30</v>
      </c>
      <c r="I493" s="68" t="s">
        <v>191</v>
      </c>
      <c r="J493" s="65" t="s">
        <v>201</v>
      </c>
      <c r="K493" s="65" t="s">
        <v>59</v>
      </c>
      <c r="L493" s="68"/>
      <c r="M493" s="68"/>
      <c r="N493" s="68"/>
      <c r="O493" s="68">
        <v>0</v>
      </c>
      <c r="P493" s="68"/>
      <c r="Q493" s="68"/>
      <c r="R493" s="68"/>
      <c r="S493" s="68"/>
      <c r="X493" s="78" t="s">
        <v>196</v>
      </c>
      <c r="Y493" s="79" t="s">
        <v>29</v>
      </c>
      <c r="Z493" s="79"/>
      <c r="AC493" s="79" t="s">
        <v>60</v>
      </c>
      <c r="AI493" s="78" t="s">
        <v>29</v>
      </c>
      <c r="AW493" s="79">
        <v>110</v>
      </c>
      <c r="AX493" s="79"/>
      <c r="BC493" s="79" t="s">
        <v>197</v>
      </c>
      <c r="BD493" s="76">
        <f t="shared" si="22"/>
        <v>0</v>
      </c>
      <c r="BM493" s="57" t="s">
        <v>419</v>
      </c>
      <c r="CC493" s="76"/>
      <c r="CV493" s="76"/>
    </row>
    <row r="494" spans="1:100" ht="22.5" customHeight="1" x14ac:dyDescent="0.15">
      <c r="A494" s="68">
        <v>485</v>
      </c>
      <c r="B494" s="62" t="s">
        <v>1556</v>
      </c>
      <c r="C494" s="62">
        <v>1140942786</v>
      </c>
      <c r="D494" s="63" t="str">
        <f t="shared" si="24"/>
        <v>https://portal.dnb.de/opac.htm?method=simpleSearch&amp;cqlMode=true&amp;query=idn%3D1140942786</v>
      </c>
      <c r="E494" s="62" t="s">
        <v>1557</v>
      </c>
      <c r="F494" s="62"/>
      <c r="G494" s="68" t="s">
        <v>200</v>
      </c>
      <c r="H494" s="65" t="s">
        <v>30</v>
      </c>
      <c r="I494" s="68" t="s">
        <v>191</v>
      </c>
      <c r="J494" s="65" t="s">
        <v>201</v>
      </c>
      <c r="K494" s="65" t="s">
        <v>59</v>
      </c>
      <c r="L494" s="68"/>
      <c r="M494" s="68"/>
      <c r="N494" s="68"/>
      <c r="O494" s="68">
        <v>0</v>
      </c>
      <c r="P494" s="68"/>
      <c r="Q494" s="68"/>
      <c r="R494" s="68"/>
      <c r="S494" s="68"/>
      <c r="X494" s="78" t="s">
        <v>196</v>
      </c>
      <c r="Y494" s="79" t="s">
        <v>29</v>
      </c>
      <c r="Z494" s="79"/>
      <c r="AC494" s="79" t="s">
        <v>60</v>
      </c>
      <c r="AI494" s="78" t="s">
        <v>29</v>
      </c>
      <c r="AW494" s="79">
        <v>110</v>
      </c>
      <c r="AX494" s="79"/>
      <c r="BC494" s="79" t="s">
        <v>197</v>
      </c>
      <c r="BD494" s="76">
        <f t="shared" si="22"/>
        <v>0</v>
      </c>
      <c r="CC494" s="76"/>
      <c r="CV494" s="76"/>
    </row>
    <row r="495" spans="1:100" x14ac:dyDescent="0.15">
      <c r="A495" s="68">
        <v>486</v>
      </c>
      <c r="B495" s="62" t="s">
        <v>1558</v>
      </c>
      <c r="C495" s="62">
        <v>11910828</v>
      </c>
      <c r="D495" s="63" t="str">
        <f t="shared" si="24"/>
        <v>https://portal.dnb.de/opac.htm?method=simpleSearch&amp;cqlMode=true&amp;query=idn%3D11910828</v>
      </c>
      <c r="E495" s="62" t="s">
        <v>1559</v>
      </c>
      <c r="F495" s="62"/>
      <c r="G495" s="68"/>
      <c r="H495" s="65"/>
      <c r="I495" s="68"/>
      <c r="J495" s="65"/>
      <c r="K495" s="65"/>
      <c r="L495" s="68"/>
      <c r="M495" s="68"/>
      <c r="N495" s="68"/>
      <c r="O495" s="68"/>
      <c r="P495" s="68"/>
      <c r="Q495" s="68"/>
      <c r="R495" s="68"/>
      <c r="S495" s="68"/>
      <c r="Y495" s="79"/>
      <c r="Z495" s="79"/>
      <c r="AC495" s="79"/>
      <c r="AW495" s="79"/>
      <c r="AX495" s="79"/>
      <c r="BD495" s="76">
        <f t="shared" si="22"/>
        <v>0</v>
      </c>
      <c r="CC495" s="76"/>
      <c r="CV495" s="76"/>
    </row>
    <row r="496" spans="1:100" ht="22.5" customHeight="1" x14ac:dyDescent="0.15">
      <c r="A496" s="68">
        <v>487</v>
      </c>
      <c r="B496" s="62" t="s">
        <v>1560</v>
      </c>
      <c r="C496" s="62" t="s">
        <v>1561</v>
      </c>
      <c r="D496" s="63" t="str">
        <f t="shared" si="24"/>
        <v>https://portal.dnb.de/opac.htm?method=simpleSearch&amp;cqlMode=true&amp;query=idn%3D100398925X</v>
      </c>
      <c r="E496" s="62" t="s">
        <v>1562</v>
      </c>
      <c r="F496" s="62"/>
      <c r="G496" s="68"/>
      <c r="H496" s="65" t="s">
        <v>383</v>
      </c>
      <c r="I496" s="68" t="s">
        <v>191</v>
      </c>
      <c r="J496" s="65" t="s">
        <v>201</v>
      </c>
      <c r="K496" s="65" t="s">
        <v>469</v>
      </c>
      <c r="L496" s="68"/>
      <c r="M496" s="68" t="s">
        <v>203</v>
      </c>
      <c r="N496" s="68" t="s">
        <v>237</v>
      </c>
      <c r="O496" s="68">
        <v>3</v>
      </c>
      <c r="P496" s="68"/>
      <c r="Q496" s="68" t="s">
        <v>1563</v>
      </c>
      <c r="R496" s="68"/>
      <c r="S496" s="68"/>
      <c r="X496" s="78" t="s">
        <v>196</v>
      </c>
      <c r="Y496" s="79" t="s">
        <v>39</v>
      </c>
      <c r="Z496" s="79"/>
      <c r="AC496" s="79" t="s">
        <v>54</v>
      </c>
      <c r="AI496" s="78" t="s">
        <v>29</v>
      </c>
      <c r="AW496" s="79">
        <v>110</v>
      </c>
      <c r="AX496" s="79"/>
      <c r="BC496" s="79" t="s">
        <v>197</v>
      </c>
      <c r="BD496" s="76">
        <f t="shared" si="22"/>
        <v>0</v>
      </c>
      <c r="BJ496" s="78" t="s">
        <v>205</v>
      </c>
      <c r="BK496" s="78" t="s">
        <v>196</v>
      </c>
      <c r="BO496" s="56" t="s">
        <v>320</v>
      </c>
      <c r="CC496" s="76"/>
      <c r="CV496" s="76"/>
    </row>
    <row r="497" spans="1:100" x14ac:dyDescent="0.15">
      <c r="A497" s="68">
        <v>488</v>
      </c>
      <c r="B497" s="62" t="s">
        <v>1564</v>
      </c>
      <c r="C497" s="62" t="s">
        <v>1565</v>
      </c>
      <c r="D497" s="63" t="str">
        <f t="shared" si="24"/>
        <v>https://portal.dnb.de/opac.htm?method=simpleSearch&amp;cqlMode=true&amp;query=idn%3D01631526X</v>
      </c>
      <c r="E497" s="62" t="s">
        <v>1566</v>
      </c>
      <c r="F497" s="62"/>
      <c r="G497" s="68" t="s">
        <v>200</v>
      </c>
      <c r="H497" s="65" t="s">
        <v>30</v>
      </c>
      <c r="I497" s="68" t="s">
        <v>191</v>
      </c>
      <c r="J497" s="65" t="s">
        <v>211</v>
      </c>
      <c r="K497" s="65"/>
      <c r="L497" s="68"/>
      <c r="M497" s="68"/>
      <c r="N497" s="68"/>
      <c r="O497" s="68">
        <v>0</v>
      </c>
      <c r="P497" s="68"/>
      <c r="Q497" s="68"/>
      <c r="R497" s="68"/>
      <c r="S497" s="68"/>
      <c r="Y497" s="79" t="s">
        <v>29</v>
      </c>
      <c r="Z497" s="79"/>
      <c r="AC497" s="79" t="s">
        <v>60</v>
      </c>
      <c r="AI497" s="78" t="s">
        <v>29</v>
      </c>
      <c r="AW497" s="79">
        <v>110</v>
      </c>
      <c r="AX497" s="79"/>
      <c r="BC497" s="79" t="s">
        <v>197</v>
      </c>
      <c r="BD497" s="76">
        <f t="shared" si="22"/>
        <v>0</v>
      </c>
      <c r="CC497" s="76"/>
      <c r="CV497" s="76"/>
    </row>
    <row r="498" spans="1:100" x14ac:dyDescent="0.15">
      <c r="A498" s="68">
        <v>489</v>
      </c>
      <c r="B498" s="62" t="s">
        <v>1567</v>
      </c>
      <c r="C498" s="62">
        <v>1140949446</v>
      </c>
      <c r="D498" s="63" t="str">
        <f t="shared" si="24"/>
        <v>https://portal.dnb.de/opac.htm?method=simpleSearch&amp;cqlMode=true&amp;query=idn%3D1140949446</v>
      </c>
      <c r="E498" s="62" t="s">
        <v>1568</v>
      </c>
      <c r="F498" s="62"/>
      <c r="G498" s="68"/>
      <c r="H498" s="65"/>
      <c r="I498" s="68"/>
      <c r="J498" s="65"/>
      <c r="K498" s="65"/>
      <c r="L498" s="68"/>
      <c r="M498" s="68"/>
      <c r="N498" s="68"/>
      <c r="O498" s="68"/>
      <c r="P498" s="68"/>
      <c r="Q498" s="68"/>
      <c r="R498" s="68"/>
      <c r="S498" s="68"/>
      <c r="Y498" s="79"/>
      <c r="Z498" s="79"/>
      <c r="AC498" s="79"/>
      <c r="AW498" s="79"/>
      <c r="AX498" s="79"/>
      <c r="BD498" s="76">
        <f t="shared" si="22"/>
        <v>0</v>
      </c>
      <c r="CC498" s="76"/>
      <c r="CV498" s="76"/>
    </row>
    <row r="499" spans="1:100" x14ac:dyDescent="0.15">
      <c r="A499" s="68">
        <v>490</v>
      </c>
      <c r="B499" s="62" t="s">
        <v>1564</v>
      </c>
      <c r="C499" s="62" t="s">
        <v>1565</v>
      </c>
      <c r="D499" s="63" t="str">
        <f t="shared" si="24"/>
        <v>https://portal.dnb.de/opac.htm?method=simpleSearch&amp;cqlMode=true&amp;query=idn%3D01631526X</v>
      </c>
      <c r="E499" s="62" t="s">
        <v>1568</v>
      </c>
      <c r="F499" s="62"/>
      <c r="G499" s="68"/>
      <c r="H499" s="65"/>
      <c r="I499" s="68"/>
      <c r="J499" s="65"/>
      <c r="K499" s="65"/>
      <c r="L499" s="68"/>
      <c r="M499" s="68"/>
      <c r="N499" s="68"/>
      <c r="O499" s="68"/>
      <c r="P499" s="68"/>
      <c r="Q499" s="68"/>
      <c r="R499" s="68"/>
      <c r="S499" s="68"/>
      <c r="Y499" s="79"/>
      <c r="Z499" s="79"/>
      <c r="AC499" s="79"/>
      <c r="AW499" s="79"/>
      <c r="AX499" s="79"/>
      <c r="BD499" s="76">
        <f t="shared" si="22"/>
        <v>0</v>
      </c>
      <c r="CC499" s="76"/>
      <c r="CV499" s="76"/>
    </row>
    <row r="500" spans="1:100" ht="45" customHeight="1" x14ac:dyDescent="0.15">
      <c r="A500" s="68">
        <v>491</v>
      </c>
      <c r="B500" s="62" t="s">
        <v>1569</v>
      </c>
      <c r="C500" s="62">
        <v>1003939422</v>
      </c>
      <c r="D500" s="63" t="str">
        <f t="shared" si="24"/>
        <v>https://portal.dnb.de/opac.htm?method=simpleSearch&amp;cqlMode=true&amp;query=idn%3D1003939422</v>
      </c>
      <c r="E500" s="62" t="s">
        <v>1570</v>
      </c>
      <c r="F500" s="62"/>
      <c r="G500" s="68" t="s">
        <v>200</v>
      </c>
      <c r="H500" s="65" t="s">
        <v>40</v>
      </c>
      <c r="I500" s="68" t="s">
        <v>191</v>
      </c>
      <c r="J500" s="65" t="s">
        <v>201</v>
      </c>
      <c r="K500" s="65" t="s">
        <v>1571</v>
      </c>
      <c r="L500" s="68"/>
      <c r="M500" s="68" t="s">
        <v>203</v>
      </c>
      <c r="N500" s="68" t="s">
        <v>237</v>
      </c>
      <c r="O500" s="68">
        <v>0</v>
      </c>
      <c r="P500" s="68"/>
      <c r="Q500" s="68"/>
      <c r="R500" s="68"/>
      <c r="S500" s="68"/>
      <c r="Y500" s="79" t="s">
        <v>37</v>
      </c>
      <c r="Z500" s="79"/>
      <c r="AC500" s="79" t="s">
        <v>54</v>
      </c>
      <c r="AI500" s="78" t="s">
        <v>29</v>
      </c>
      <c r="AM500" s="78" t="s">
        <v>196</v>
      </c>
      <c r="AU500" s="78">
        <v>2</v>
      </c>
      <c r="AV500" s="78" t="s">
        <v>196</v>
      </c>
      <c r="AW500" s="79">
        <v>80</v>
      </c>
      <c r="AX500" s="79"/>
      <c r="BC500" s="79" t="s">
        <v>197</v>
      </c>
      <c r="BD500" s="76">
        <f t="shared" si="22"/>
        <v>0</v>
      </c>
      <c r="BJ500" s="78" t="s">
        <v>205</v>
      </c>
      <c r="BK500" s="78" t="s">
        <v>196</v>
      </c>
      <c r="BO500" s="56" t="s">
        <v>320</v>
      </c>
      <c r="CC500" s="76"/>
      <c r="CV500" s="76"/>
    </row>
    <row r="501" spans="1:100" ht="33.75" customHeight="1" x14ac:dyDescent="0.15">
      <c r="A501" s="68">
        <v>492</v>
      </c>
      <c r="B501" s="62" t="s">
        <v>1572</v>
      </c>
      <c r="C501" s="62">
        <v>1066848920</v>
      </c>
      <c r="D501" s="63" t="str">
        <f t="shared" si="24"/>
        <v>https://portal.dnb.de/opac.htm?method=simpleSearch&amp;cqlMode=true&amp;query=idn%3D1066848920</v>
      </c>
      <c r="E501" s="62" t="s">
        <v>1573</v>
      </c>
      <c r="F501" s="62" t="s">
        <v>1574</v>
      </c>
      <c r="G501" s="68"/>
      <c r="H501" s="65" t="s">
        <v>44</v>
      </c>
      <c r="I501" s="68" t="s">
        <v>191</v>
      </c>
      <c r="J501" s="65" t="s">
        <v>192</v>
      </c>
      <c r="K501" s="65" t="s">
        <v>1575</v>
      </c>
      <c r="L501" s="68"/>
      <c r="M501" s="68" t="s">
        <v>145</v>
      </c>
      <c r="N501" s="68" t="s">
        <v>221</v>
      </c>
      <c r="O501" s="68">
        <v>0</v>
      </c>
      <c r="P501" s="68"/>
      <c r="Q501" s="68" t="s">
        <v>1167</v>
      </c>
      <c r="R501" s="68"/>
      <c r="S501" s="68"/>
      <c r="Y501" s="79" t="s">
        <v>43</v>
      </c>
      <c r="Z501" s="79"/>
      <c r="AC501" s="79" t="s">
        <v>58</v>
      </c>
      <c r="AD501" s="78" t="s">
        <v>196</v>
      </c>
      <c r="AI501" s="78" t="s">
        <v>29</v>
      </c>
      <c r="AU501" s="78">
        <v>2</v>
      </c>
      <c r="AV501" s="78" t="s">
        <v>196</v>
      </c>
      <c r="AW501" s="79">
        <v>80</v>
      </c>
      <c r="AX501" s="79"/>
      <c r="BC501" s="79" t="s">
        <v>197</v>
      </c>
      <c r="BD501" s="76">
        <f t="shared" si="22"/>
        <v>0</v>
      </c>
      <c r="BF501" s="78" t="s">
        <v>223</v>
      </c>
      <c r="BL501" s="85" t="s">
        <v>1576</v>
      </c>
      <c r="CC501" s="76"/>
      <c r="CV501" s="76"/>
    </row>
    <row r="502" spans="1:100" ht="22.5" customHeight="1" x14ac:dyDescent="0.15">
      <c r="A502" s="68">
        <v>493</v>
      </c>
      <c r="B502" s="62" t="s">
        <v>1577</v>
      </c>
      <c r="C502" s="62">
        <v>1003969526</v>
      </c>
      <c r="D502" s="63" t="str">
        <f t="shared" si="24"/>
        <v>https://portal.dnb.de/opac.htm?method=simpleSearch&amp;cqlMode=true&amp;query=idn%3D1003969526</v>
      </c>
      <c r="E502" s="62" t="s">
        <v>1578</v>
      </c>
      <c r="F502" s="62"/>
      <c r="G502" s="68" t="s">
        <v>200</v>
      </c>
      <c r="H502" s="65" t="s">
        <v>383</v>
      </c>
      <c r="I502" s="68" t="s">
        <v>191</v>
      </c>
      <c r="J502" s="65" t="s">
        <v>192</v>
      </c>
      <c r="K502" s="65"/>
      <c r="L502" s="68"/>
      <c r="M502" s="68" t="s">
        <v>203</v>
      </c>
      <c r="N502" s="68" t="s">
        <v>237</v>
      </c>
      <c r="O502" s="68">
        <v>1</v>
      </c>
      <c r="P502" s="68"/>
      <c r="Q502" s="68"/>
      <c r="R502" s="68"/>
      <c r="S502" s="68"/>
      <c r="Y502" s="79" t="s">
        <v>37</v>
      </c>
      <c r="Z502" s="79"/>
      <c r="AC502" s="79" t="s">
        <v>54</v>
      </c>
      <c r="AI502" s="78" t="s">
        <v>29</v>
      </c>
      <c r="AM502" s="78" t="s">
        <v>385</v>
      </c>
      <c r="AU502" s="78">
        <v>2</v>
      </c>
      <c r="AV502" s="78" t="s">
        <v>196</v>
      </c>
      <c r="AW502" s="79">
        <v>45</v>
      </c>
      <c r="AX502" s="79"/>
      <c r="BC502" s="79" t="s">
        <v>239</v>
      </c>
      <c r="BD502" s="76">
        <f t="shared" si="22"/>
        <v>3</v>
      </c>
      <c r="BJ502" s="78" t="s">
        <v>205</v>
      </c>
      <c r="BK502" s="78" t="s">
        <v>196</v>
      </c>
      <c r="BL502" s="85" t="s">
        <v>1579</v>
      </c>
      <c r="BO502" s="56" t="s">
        <v>1580</v>
      </c>
      <c r="CC502" s="76"/>
      <c r="CF502" s="78" t="s">
        <v>196</v>
      </c>
      <c r="CL502" s="78" t="s">
        <v>196</v>
      </c>
      <c r="CM502" s="78" t="s">
        <v>196</v>
      </c>
      <c r="CO502" s="78" t="s">
        <v>196</v>
      </c>
      <c r="CV502" s="76">
        <v>3</v>
      </c>
    </row>
    <row r="503" spans="1:100" ht="22.5" customHeight="1" x14ac:dyDescent="0.15">
      <c r="A503" s="68">
        <v>494</v>
      </c>
      <c r="B503" s="62" t="s">
        <v>1581</v>
      </c>
      <c r="C503" s="62">
        <v>1066862508</v>
      </c>
      <c r="D503" s="63" t="str">
        <f t="shared" si="24"/>
        <v>https://portal.dnb.de/opac.htm?method=simpleSearch&amp;cqlMode=true&amp;query=idn%3D1066862508</v>
      </c>
      <c r="E503" s="62" t="s">
        <v>1582</v>
      </c>
      <c r="F503" s="62"/>
      <c r="G503" s="68" t="s">
        <v>200</v>
      </c>
      <c r="H503" s="65" t="s">
        <v>40</v>
      </c>
      <c r="I503" s="68" t="s">
        <v>191</v>
      </c>
      <c r="J503" s="65" t="s">
        <v>201</v>
      </c>
      <c r="K503" s="65" t="s">
        <v>253</v>
      </c>
      <c r="L503" s="68"/>
      <c r="M503" s="68" t="s">
        <v>145</v>
      </c>
      <c r="N503" s="68" t="s">
        <v>221</v>
      </c>
      <c r="O503" s="68">
        <v>2</v>
      </c>
      <c r="P503" s="68"/>
      <c r="Q503" s="68"/>
      <c r="R503" s="68"/>
      <c r="S503" s="68"/>
      <c r="Y503" s="79" t="s">
        <v>39</v>
      </c>
      <c r="Z503" s="79"/>
      <c r="AC503" s="79" t="s">
        <v>54</v>
      </c>
      <c r="AI503" s="78" t="s">
        <v>29</v>
      </c>
      <c r="AM503" s="78" t="s">
        <v>196</v>
      </c>
      <c r="AW503" s="79">
        <v>45</v>
      </c>
      <c r="AX503" s="79"/>
      <c r="BC503" s="79" t="s">
        <v>197</v>
      </c>
      <c r="BD503" s="76">
        <f t="shared" si="22"/>
        <v>0</v>
      </c>
      <c r="BF503" s="78" t="s">
        <v>223</v>
      </c>
      <c r="CC503" s="76"/>
      <c r="CV503" s="76"/>
    </row>
    <row r="504" spans="1:100" x14ac:dyDescent="0.15">
      <c r="A504" s="68">
        <v>495</v>
      </c>
      <c r="B504" s="62" t="s">
        <v>1583</v>
      </c>
      <c r="C504" s="62">
        <v>1003975550</v>
      </c>
      <c r="D504" s="63" t="str">
        <f t="shared" si="24"/>
        <v>https://portal.dnb.de/opac.htm?method=simpleSearch&amp;cqlMode=true&amp;query=idn%3D1003975550</v>
      </c>
      <c r="E504" s="62" t="s">
        <v>1584</v>
      </c>
      <c r="F504" s="62"/>
      <c r="G504" s="68" t="s">
        <v>200</v>
      </c>
      <c r="H504" s="65" t="s">
        <v>46</v>
      </c>
      <c r="I504" s="68" t="s">
        <v>191</v>
      </c>
      <c r="J504" s="65" t="s">
        <v>211</v>
      </c>
      <c r="K504" s="65" t="s">
        <v>59</v>
      </c>
      <c r="L504" s="68"/>
      <c r="M504" s="68"/>
      <c r="N504" s="68" t="s">
        <v>195</v>
      </c>
      <c r="O504" s="68">
        <v>0</v>
      </c>
      <c r="P504" s="68"/>
      <c r="Q504" s="68"/>
      <c r="R504" s="68"/>
      <c r="S504" s="68"/>
      <c r="Y504" s="79" t="s">
        <v>45</v>
      </c>
      <c r="Z504" s="79"/>
      <c r="AC504" s="79" t="s">
        <v>60</v>
      </c>
      <c r="AI504" s="78" t="s">
        <v>29</v>
      </c>
      <c r="AW504" s="79">
        <v>110</v>
      </c>
      <c r="AX504" s="79"/>
      <c r="BC504" s="79" t="s">
        <v>197</v>
      </c>
      <c r="BD504" s="76">
        <f t="shared" si="22"/>
        <v>0</v>
      </c>
      <c r="CC504" s="76"/>
      <c r="CV504" s="76"/>
    </row>
    <row r="505" spans="1:100" ht="22.5" customHeight="1" x14ac:dyDescent="0.15">
      <c r="A505" s="68">
        <v>496</v>
      </c>
      <c r="B505" s="62" t="s">
        <v>1585</v>
      </c>
      <c r="C505" s="62">
        <v>1003903347</v>
      </c>
      <c r="D505" s="63" t="str">
        <f t="shared" si="24"/>
        <v>https://portal.dnb.de/opac.htm?method=simpleSearch&amp;cqlMode=true&amp;query=idn%3D1003903347</v>
      </c>
      <c r="E505" s="62" t="s">
        <v>1586</v>
      </c>
      <c r="F505" s="62"/>
      <c r="G505" s="68" t="s">
        <v>200</v>
      </c>
      <c r="H505" s="65" t="s">
        <v>46</v>
      </c>
      <c r="I505" s="68" t="s">
        <v>191</v>
      </c>
      <c r="J505" s="65" t="s">
        <v>211</v>
      </c>
      <c r="K505" s="65" t="s">
        <v>435</v>
      </c>
      <c r="L505" s="68" t="s">
        <v>194</v>
      </c>
      <c r="M505" s="68"/>
      <c r="N505" s="68" t="s">
        <v>195</v>
      </c>
      <c r="O505" s="68">
        <v>0</v>
      </c>
      <c r="P505" s="68"/>
      <c r="Q505" s="68"/>
      <c r="R505" s="68"/>
      <c r="S505" s="68"/>
      <c r="Y505" s="79" t="s">
        <v>45</v>
      </c>
      <c r="Z505" s="79"/>
      <c r="AC505" s="79" t="s">
        <v>60</v>
      </c>
      <c r="AI505" s="78" t="s">
        <v>29</v>
      </c>
      <c r="AW505" s="79">
        <v>110</v>
      </c>
      <c r="AX505" s="79"/>
      <c r="BC505" s="79" t="s">
        <v>197</v>
      </c>
      <c r="BD505" s="76">
        <f t="shared" si="22"/>
        <v>0</v>
      </c>
      <c r="CC505" s="76"/>
      <c r="CV505" s="76"/>
    </row>
    <row r="506" spans="1:100" ht="22.5" customHeight="1" x14ac:dyDescent="0.15">
      <c r="A506" s="68">
        <v>497</v>
      </c>
      <c r="B506" s="62" t="s">
        <v>1587</v>
      </c>
      <c r="C506" s="62">
        <v>1003866514</v>
      </c>
      <c r="D506" s="63" t="str">
        <f t="shared" si="24"/>
        <v>https://portal.dnb.de/opac.htm?method=simpleSearch&amp;cqlMode=true&amp;query=idn%3D1003866514</v>
      </c>
      <c r="E506" s="62" t="s">
        <v>1588</v>
      </c>
      <c r="F506" s="62"/>
      <c r="G506" s="68" t="s">
        <v>200</v>
      </c>
      <c r="H506" s="65" t="s">
        <v>30</v>
      </c>
      <c r="I506" s="68" t="s">
        <v>191</v>
      </c>
      <c r="J506" s="65" t="s">
        <v>211</v>
      </c>
      <c r="K506" s="65" t="s">
        <v>739</v>
      </c>
      <c r="L506" s="68"/>
      <c r="M506" s="68" t="s">
        <v>145</v>
      </c>
      <c r="N506" s="68" t="s">
        <v>221</v>
      </c>
      <c r="O506" s="68">
        <v>1</v>
      </c>
      <c r="P506" s="68"/>
      <c r="Q506" s="68"/>
      <c r="R506" s="68"/>
      <c r="S506" s="68"/>
      <c r="Y506" s="79" t="s">
        <v>29</v>
      </c>
      <c r="Z506" s="79" t="s">
        <v>1589</v>
      </c>
      <c r="AC506" s="79" t="s">
        <v>58</v>
      </c>
      <c r="AI506" s="78" t="s">
        <v>29</v>
      </c>
      <c r="AP506" s="78" t="s">
        <v>196</v>
      </c>
      <c r="AQ506" s="79" t="s">
        <v>1590</v>
      </c>
      <c r="AW506" s="79">
        <v>110</v>
      </c>
      <c r="AX506" s="79"/>
      <c r="BC506" s="79" t="s">
        <v>197</v>
      </c>
      <c r="BD506" s="76">
        <f t="shared" si="22"/>
        <v>0</v>
      </c>
      <c r="BF506" s="78" t="s">
        <v>223</v>
      </c>
      <c r="BL506" s="85" t="s">
        <v>1591</v>
      </c>
      <c r="CC506" s="76"/>
      <c r="CV506" s="76"/>
    </row>
    <row r="507" spans="1:100" ht="22.5" customHeight="1" x14ac:dyDescent="0.15">
      <c r="A507" s="68">
        <v>498</v>
      </c>
      <c r="B507" s="62" t="s">
        <v>1592</v>
      </c>
      <c r="C507" s="62">
        <v>1003975178</v>
      </c>
      <c r="D507" s="63" t="str">
        <f t="shared" si="24"/>
        <v>https://portal.dnb.de/opac.htm?method=simpleSearch&amp;cqlMode=true&amp;query=idn%3D1003975178</v>
      </c>
      <c r="E507" s="62" t="s">
        <v>1593</v>
      </c>
      <c r="F507" s="62"/>
      <c r="G507" s="68" t="s">
        <v>200</v>
      </c>
      <c r="H507" s="65" t="s">
        <v>46</v>
      </c>
      <c r="I507" s="68" t="s">
        <v>191</v>
      </c>
      <c r="J507" s="65" t="s">
        <v>201</v>
      </c>
      <c r="K507" s="65" t="s">
        <v>435</v>
      </c>
      <c r="L507" s="68" t="s">
        <v>194</v>
      </c>
      <c r="M507" s="68"/>
      <c r="N507" s="68" t="s">
        <v>195</v>
      </c>
      <c r="O507" s="68">
        <v>0</v>
      </c>
      <c r="P507" s="68"/>
      <c r="Q507" s="68"/>
      <c r="R507" s="68"/>
      <c r="S507" s="68"/>
      <c r="Y507" s="79" t="s">
        <v>45</v>
      </c>
      <c r="Z507" s="79"/>
      <c r="AC507" s="79" t="s">
        <v>60</v>
      </c>
      <c r="AI507" s="78" t="s">
        <v>29</v>
      </c>
      <c r="AR507" s="78" t="s">
        <v>196</v>
      </c>
      <c r="AT507" s="78" t="s">
        <v>196</v>
      </c>
      <c r="AW507" s="79">
        <v>110</v>
      </c>
      <c r="AX507" s="79"/>
      <c r="BC507" s="79" t="s">
        <v>197</v>
      </c>
      <c r="BD507" s="76">
        <f t="shared" si="22"/>
        <v>0</v>
      </c>
      <c r="BO507" s="56" t="s">
        <v>320</v>
      </c>
      <c r="CC507" s="76"/>
      <c r="CV507" s="76"/>
    </row>
    <row r="508" spans="1:100" ht="33.75" customHeight="1" x14ac:dyDescent="0.15">
      <c r="A508" s="68">
        <v>499</v>
      </c>
      <c r="B508" s="62" t="s">
        <v>1594</v>
      </c>
      <c r="C508" s="62">
        <v>1003969240</v>
      </c>
      <c r="D508" s="63" t="str">
        <f t="shared" si="24"/>
        <v>https://portal.dnb.de/opac.htm?method=simpleSearch&amp;cqlMode=true&amp;query=idn%3D1003969240</v>
      </c>
      <c r="E508" s="62" t="s">
        <v>1595</v>
      </c>
      <c r="F508" s="62" t="s">
        <v>1574</v>
      </c>
      <c r="G508" s="68"/>
      <c r="H508" s="65" t="s">
        <v>40</v>
      </c>
      <c r="I508" s="68" t="s">
        <v>191</v>
      </c>
      <c r="J508" s="65" t="s">
        <v>201</v>
      </c>
      <c r="K508" s="65" t="s">
        <v>228</v>
      </c>
      <c r="L508" s="68"/>
      <c r="M508" s="68" t="s">
        <v>145</v>
      </c>
      <c r="N508" s="68" t="s">
        <v>221</v>
      </c>
      <c r="O508" s="68">
        <v>0</v>
      </c>
      <c r="P508" s="68"/>
      <c r="Q508" s="68"/>
      <c r="R508" s="68"/>
      <c r="S508" s="68"/>
      <c r="Y508" s="79" t="s">
        <v>39</v>
      </c>
      <c r="Z508" s="79"/>
      <c r="AC508" s="79" t="s">
        <v>56</v>
      </c>
      <c r="AI508" s="78" t="s">
        <v>29</v>
      </c>
      <c r="AW508" s="79">
        <v>60</v>
      </c>
      <c r="AX508" s="79"/>
      <c r="BC508" s="79" t="s">
        <v>197</v>
      </c>
      <c r="BD508" s="76">
        <f t="shared" si="22"/>
        <v>0</v>
      </c>
      <c r="BF508" s="78" t="s">
        <v>223</v>
      </c>
      <c r="CC508" s="76"/>
      <c r="CV508" s="76"/>
    </row>
    <row r="509" spans="1:100" ht="22.5" customHeight="1" x14ac:dyDescent="0.15">
      <c r="A509" s="68">
        <v>500</v>
      </c>
      <c r="B509" s="62" t="s">
        <v>1596</v>
      </c>
      <c r="C509" s="62">
        <v>1066772037</v>
      </c>
      <c r="D509" s="63" t="str">
        <f t="shared" si="24"/>
        <v>https://portal.dnb.de/opac.htm?method=simpleSearch&amp;cqlMode=true&amp;query=idn%3D1066772037</v>
      </c>
      <c r="E509" s="62" t="s">
        <v>1597</v>
      </c>
      <c r="F509" s="62"/>
      <c r="G509" s="68" t="s">
        <v>200</v>
      </c>
      <c r="H509" s="65" t="s">
        <v>30</v>
      </c>
      <c r="I509" s="68" t="s">
        <v>191</v>
      </c>
      <c r="J509" s="65" t="s">
        <v>211</v>
      </c>
      <c r="K509" s="65" t="s">
        <v>435</v>
      </c>
      <c r="L509" s="68" t="s">
        <v>194</v>
      </c>
      <c r="M509" s="68"/>
      <c r="N509" s="68" t="s">
        <v>195</v>
      </c>
      <c r="O509" s="68">
        <v>0</v>
      </c>
      <c r="P509" s="68"/>
      <c r="Q509" s="68" t="s">
        <v>302</v>
      </c>
      <c r="R509" s="68"/>
      <c r="S509" s="68"/>
      <c r="Y509" s="79" t="s">
        <v>29</v>
      </c>
      <c r="Z509" s="79"/>
      <c r="AC509" s="79" t="s">
        <v>60</v>
      </c>
      <c r="AI509" s="78" t="s">
        <v>29</v>
      </c>
      <c r="AW509" s="79">
        <v>180</v>
      </c>
      <c r="AX509" s="79"/>
      <c r="BC509" s="79" t="s">
        <v>197</v>
      </c>
      <c r="BD509" s="76">
        <f t="shared" si="22"/>
        <v>0</v>
      </c>
      <c r="CC509" s="76"/>
      <c r="CV509" s="76"/>
    </row>
    <row r="510" spans="1:100" x14ac:dyDescent="0.15">
      <c r="A510" s="68">
        <v>501</v>
      </c>
      <c r="B510" s="62" t="s">
        <v>1598</v>
      </c>
      <c r="C510" s="62">
        <v>1003925251</v>
      </c>
      <c r="D510" s="63" t="str">
        <f t="shared" si="24"/>
        <v>https://portal.dnb.de/opac.htm?method=simpleSearch&amp;cqlMode=true&amp;query=idn%3D1003925251</v>
      </c>
      <c r="E510" s="62" t="s">
        <v>1599</v>
      </c>
      <c r="F510" s="62"/>
      <c r="G510" s="68" t="s">
        <v>200</v>
      </c>
      <c r="H510" s="65" t="s">
        <v>32</v>
      </c>
      <c r="I510" s="68" t="s">
        <v>191</v>
      </c>
      <c r="J510" s="65" t="s">
        <v>211</v>
      </c>
      <c r="K510" s="65"/>
      <c r="L510" s="68"/>
      <c r="M510" s="68" t="s">
        <v>203</v>
      </c>
      <c r="N510" s="68" t="s">
        <v>237</v>
      </c>
      <c r="O510" s="68">
        <v>2</v>
      </c>
      <c r="P510" s="68"/>
      <c r="Q510" s="68" t="s">
        <v>302</v>
      </c>
      <c r="R510" s="68"/>
      <c r="S510" s="68"/>
      <c r="Y510" s="79" t="s">
        <v>31</v>
      </c>
      <c r="Z510" s="79"/>
      <c r="AC510" s="79" t="s">
        <v>54</v>
      </c>
      <c r="AI510" s="78" t="s">
        <v>29</v>
      </c>
      <c r="AW510" s="79">
        <v>110</v>
      </c>
      <c r="AX510" s="79"/>
      <c r="BC510" s="79" t="s">
        <v>197</v>
      </c>
      <c r="BD510" s="76">
        <f t="shared" si="22"/>
        <v>0</v>
      </c>
      <c r="BJ510" s="78" t="s">
        <v>205</v>
      </c>
      <c r="BK510" s="78" t="s">
        <v>196</v>
      </c>
      <c r="BO510" s="56" t="s">
        <v>1039</v>
      </c>
      <c r="CC510" s="76"/>
      <c r="CV510" s="76"/>
    </row>
    <row r="511" spans="1:100" ht="22.5" customHeight="1" x14ac:dyDescent="0.15">
      <c r="A511" s="68">
        <v>502</v>
      </c>
      <c r="B511" s="62" t="s">
        <v>1600</v>
      </c>
      <c r="C511" s="62">
        <v>1066936226</v>
      </c>
      <c r="D511" s="63" t="str">
        <f t="shared" si="24"/>
        <v>https://portal.dnb.de/opac.htm?method=simpleSearch&amp;cqlMode=true&amp;query=idn%3D1066936226</v>
      </c>
      <c r="E511" s="62" t="s">
        <v>1601</v>
      </c>
      <c r="F511" s="62"/>
      <c r="G511" s="68" t="s">
        <v>200</v>
      </c>
      <c r="H511" s="65" t="s">
        <v>44</v>
      </c>
      <c r="I511" s="68" t="s">
        <v>191</v>
      </c>
      <c r="J511" s="65" t="s">
        <v>201</v>
      </c>
      <c r="K511" s="65" t="s">
        <v>220</v>
      </c>
      <c r="L511" s="68"/>
      <c r="M511" s="68" t="s">
        <v>203</v>
      </c>
      <c r="N511" s="68" t="s">
        <v>237</v>
      </c>
      <c r="O511" s="68">
        <v>0</v>
      </c>
      <c r="P511" s="68"/>
      <c r="Q511" s="68"/>
      <c r="R511" s="68"/>
      <c r="S511" s="68"/>
      <c r="Y511" s="79" t="s">
        <v>47</v>
      </c>
      <c r="Z511" s="79" t="s">
        <v>1172</v>
      </c>
      <c r="AC511" s="79" t="s">
        <v>58</v>
      </c>
      <c r="AD511" s="78" t="s">
        <v>196</v>
      </c>
      <c r="AI511" s="78" t="s">
        <v>29</v>
      </c>
      <c r="AW511" s="79">
        <v>80</v>
      </c>
      <c r="AX511" s="79"/>
      <c r="BC511" s="79" t="s">
        <v>197</v>
      </c>
      <c r="BD511" s="76">
        <f t="shared" si="22"/>
        <v>0</v>
      </c>
      <c r="BJ511" s="78" t="s">
        <v>205</v>
      </c>
      <c r="BK511" s="78" t="s">
        <v>196</v>
      </c>
      <c r="BO511" s="56" t="s">
        <v>356</v>
      </c>
      <c r="CC511" s="76"/>
      <c r="CV511" s="76"/>
    </row>
    <row r="512" spans="1:100" x14ac:dyDescent="0.15">
      <c r="A512" s="68">
        <v>503</v>
      </c>
      <c r="B512" s="62" t="s">
        <v>1602</v>
      </c>
      <c r="C512" s="62">
        <v>1210219026</v>
      </c>
      <c r="D512" s="63" t="str">
        <f t="shared" si="24"/>
        <v>https://portal.dnb.de/opac.htm?method=simpleSearch&amp;cqlMode=true&amp;query=idn%3D1210219026</v>
      </c>
      <c r="E512" s="62" t="s">
        <v>1603</v>
      </c>
      <c r="F512" s="62"/>
      <c r="G512" s="68"/>
      <c r="H512" s="65"/>
      <c r="I512" s="68"/>
      <c r="J512" s="65"/>
      <c r="K512" s="65"/>
      <c r="L512" s="68"/>
      <c r="M512" s="68"/>
      <c r="N512" s="68"/>
      <c r="O512" s="68"/>
      <c r="P512" s="68"/>
      <c r="Q512" s="68"/>
      <c r="R512" s="68"/>
      <c r="S512" s="68"/>
      <c r="Y512" s="79"/>
      <c r="Z512" s="79"/>
      <c r="AC512" s="79"/>
      <c r="AW512" s="79"/>
      <c r="AX512" s="79"/>
      <c r="BD512" s="76">
        <f t="shared" si="22"/>
        <v>0</v>
      </c>
      <c r="CC512" s="76"/>
      <c r="CV512" s="76"/>
    </row>
    <row r="513" spans="1:100" x14ac:dyDescent="0.15">
      <c r="A513" s="68">
        <v>504</v>
      </c>
      <c r="B513" s="62" t="s">
        <v>1604</v>
      </c>
      <c r="C513" s="62">
        <v>993921515</v>
      </c>
      <c r="D513" s="63" t="str">
        <f t="shared" si="24"/>
        <v>https://portal.dnb.de/opac.htm?method=simpleSearch&amp;cqlMode=true&amp;query=idn%3D993921515</v>
      </c>
      <c r="E513" s="62" t="s">
        <v>1605</v>
      </c>
      <c r="F513" s="62"/>
      <c r="G513" s="68"/>
      <c r="H513" s="65"/>
      <c r="I513" s="68"/>
      <c r="J513" s="65"/>
      <c r="K513" s="65"/>
      <c r="L513" s="68"/>
      <c r="M513" s="68"/>
      <c r="N513" s="68"/>
      <c r="O513" s="68"/>
      <c r="P513" s="68"/>
      <c r="Q513" s="68"/>
      <c r="R513" s="68"/>
      <c r="S513" s="68"/>
      <c r="Y513" s="79"/>
      <c r="Z513" s="79"/>
      <c r="AC513" s="79"/>
      <c r="AW513" s="79"/>
      <c r="AX513" s="79"/>
      <c r="BD513" s="76">
        <f t="shared" si="22"/>
        <v>0</v>
      </c>
      <c r="CC513" s="76"/>
      <c r="CV513" s="76"/>
    </row>
    <row r="514" spans="1:100" x14ac:dyDescent="0.15">
      <c r="A514" s="68">
        <v>505</v>
      </c>
      <c r="B514" s="62" t="s">
        <v>1604</v>
      </c>
      <c r="C514" s="62">
        <v>993921515</v>
      </c>
      <c r="D514" s="63" t="str">
        <f t="shared" si="24"/>
        <v>https://portal.dnb.de/opac.htm?method=simpleSearch&amp;cqlMode=true&amp;query=idn%3D993921515</v>
      </c>
      <c r="E514" s="62" t="s">
        <v>1605</v>
      </c>
      <c r="F514" s="62"/>
      <c r="G514" s="68"/>
      <c r="H514" s="65"/>
      <c r="I514" s="68"/>
      <c r="J514" s="65"/>
      <c r="K514" s="65"/>
      <c r="L514" s="68"/>
      <c r="M514" s="68"/>
      <c r="N514" s="68"/>
      <c r="O514" s="68"/>
      <c r="P514" s="68"/>
      <c r="Q514" s="68"/>
      <c r="R514" s="68"/>
      <c r="S514" s="68"/>
      <c r="Y514" s="79"/>
      <c r="Z514" s="79"/>
      <c r="AC514" s="79"/>
      <c r="AW514" s="79"/>
      <c r="AX514" s="79"/>
      <c r="BD514" s="76">
        <f t="shared" ref="BD514:BD577" si="25">CC514+CV514</f>
        <v>0</v>
      </c>
      <c r="CC514" s="76"/>
      <c r="CV514" s="76"/>
    </row>
    <row r="515" spans="1:100" ht="22.5" customHeight="1" x14ac:dyDescent="0.15">
      <c r="A515" s="68"/>
      <c r="B515" s="62"/>
      <c r="C515" s="62"/>
      <c r="D515" s="63"/>
      <c r="E515" s="62" t="s">
        <v>1606</v>
      </c>
      <c r="F515" s="62"/>
      <c r="G515" s="68"/>
      <c r="H515" s="65" t="s">
        <v>40</v>
      </c>
      <c r="I515" s="68" t="s">
        <v>191</v>
      </c>
      <c r="J515" s="65" t="s">
        <v>211</v>
      </c>
      <c r="K515" s="65" t="s">
        <v>335</v>
      </c>
      <c r="L515" s="68"/>
      <c r="M515" s="68" t="s">
        <v>145</v>
      </c>
      <c r="N515" s="68" t="s">
        <v>221</v>
      </c>
      <c r="O515" s="68">
        <v>0</v>
      </c>
      <c r="P515" s="68"/>
      <c r="Q515" s="68"/>
      <c r="R515" s="68"/>
      <c r="S515" s="68"/>
      <c r="Y515" s="79" t="s">
        <v>39</v>
      </c>
      <c r="Z515" s="79"/>
      <c r="AC515" s="79" t="s">
        <v>54</v>
      </c>
      <c r="AI515" s="78" t="s">
        <v>29</v>
      </c>
      <c r="AW515" s="79">
        <v>45</v>
      </c>
      <c r="AX515" s="79"/>
      <c r="BC515" s="79" t="s">
        <v>239</v>
      </c>
      <c r="BD515" s="76">
        <f t="shared" si="25"/>
        <v>0.5</v>
      </c>
      <c r="BF515" s="78" t="s">
        <v>223</v>
      </c>
      <c r="BL515" s="85" t="s">
        <v>1607</v>
      </c>
      <c r="BQ515" s="78" t="s">
        <v>196</v>
      </c>
      <c r="BR515" s="78" t="s">
        <v>196</v>
      </c>
      <c r="CC515" s="76">
        <v>0.5</v>
      </c>
      <c r="CV515" s="76"/>
    </row>
    <row r="516" spans="1:100" x14ac:dyDescent="0.15">
      <c r="A516" s="68">
        <v>506</v>
      </c>
      <c r="B516" s="62" t="s">
        <v>1608</v>
      </c>
      <c r="C516" s="62">
        <v>1003921310</v>
      </c>
      <c r="D516" s="63" t="str">
        <f t="shared" ref="D516:D561" si="26">HYPERLINK(CONCATENATE("https://portal.dnb.de/opac.htm?method=simpleSearch&amp;cqlMode=true&amp;query=idn%3D",C516))</f>
        <v>https://portal.dnb.de/opac.htm?method=simpleSearch&amp;cqlMode=true&amp;query=idn%3D1003921310</v>
      </c>
      <c r="E516" s="62" t="s">
        <v>1609</v>
      </c>
      <c r="F516" s="62"/>
      <c r="G516" s="68" t="s">
        <v>200</v>
      </c>
      <c r="H516" s="65" t="s">
        <v>30</v>
      </c>
      <c r="I516" s="68" t="s">
        <v>191</v>
      </c>
      <c r="J516" s="65" t="s">
        <v>211</v>
      </c>
      <c r="K516" s="65" t="s">
        <v>59</v>
      </c>
      <c r="L516" s="68"/>
      <c r="M516" s="68"/>
      <c r="N516" s="68" t="s">
        <v>195</v>
      </c>
      <c r="O516" s="68">
        <v>0</v>
      </c>
      <c r="P516" s="68"/>
      <c r="Q516" s="68"/>
      <c r="R516" s="68"/>
      <c r="S516" s="68"/>
      <c r="Y516" s="79" t="s">
        <v>29</v>
      </c>
      <c r="Z516" s="79"/>
      <c r="AC516" s="79" t="s">
        <v>60</v>
      </c>
      <c r="AI516" s="78" t="s">
        <v>29</v>
      </c>
      <c r="AS516" s="78" t="s">
        <v>69</v>
      </c>
      <c r="AW516" s="79">
        <v>110</v>
      </c>
      <c r="AX516" s="79"/>
      <c r="BC516" s="79" t="s">
        <v>197</v>
      </c>
      <c r="BD516" s="76">
        <f t="shared" si="25"/>
        <v>0</v>
      </c>
      <c r="CC516" s="76"/>
      <c r="CV516" s="76"/>
    </row>
    <row r="517" spans="1:100" x14ac:dyDescent="0.15">
      <c r="A517" s="68">
        <v>507</v>
      </c>
      <c r="B517" s="62" t="s">
        <v>1610</v>
      </c>
      <c r="C517" s="62">
        <v>1003962998</v>
      </c>
      <c r="D517" s="63" t="str">
        <f t="shared" si="26"/>
        <v>https://portal.dnb.de/opac.htm?method=simpleSearch&amp;cqlMode=true&amp;query=idn%3D1003962998</v>
      </c>
      <c r="E517" s="62" t="s">
        <v>1611</v>
      </c>
      <c r="F517" s="62"/>
      <c r="G517" s="68"/>
      <c r="H517" s="65" t="s">
        <v>30</v>
      </c>
      <c r="I517" s="68" t="s">
        <v>191</v>
      </c>
      <c r="J517" s="65" t="s">
        <v>211</v>
      </c>
      <c r="K517" s="65"/>
      <c r="L517" s="68"/>
      <c r="M517" s="68"/>
      <c r="N517" s="68" t="s">
        <v>195</v>
      </c>
      <c r="O517" s="68">
        <v>0</v>
      </c>
      <c r="P517" s="68"/>
      <c r="Q517" s="68"/>
      <c r="R517" s="68"/>
      <c r="S517" s="68"/>
      <c r="Y517" s="79" t="s">
        <v>29</v>
      </c>
      <c r="Z517" s="79"/>
      <c r="AC517" s="79" t="s">
        <v>60</v>
      </c>
      <c r="AI517" s="78" t="s">
        <v>29</v>
      </c>
      <c r="AS517" s="78" t="s">
        <v>69</v>
      </c>
      <c r="AW517" s="79">
        <v>180</v>
      </c>
      <c r="AX517" s="79"/>
      <c r="BC517" s="79" t="s">
        <v>197</v>
      </c>
      <c r="BD517" s="76">
        <f t="shared" si="25"/>
        <v>0</v>
      </c>
      <c r="CC517" s="76"/>
      <c r="CV517" s="76"/>
    </row>
    <row r="518" spans="1:100" x14ac:dyDescent="0.15">
      <c r="A518" s="68">
        <v>508</v>
      </c>
      <c r="B518" s="62" t="s">
        <v>1612</v>
      </c>
      <c r="C518" s="62">
        <v>1003866743</v>
      </c>
      <c r="D518" s="63" t="str">
        <f t="shared" si="26"/>
        <v>https://portal.dnb.de/opac.htm?method=simpleSearch&amp;cqlMode=true&amp;query=idn%3D1003866743</v>
      </c>
      <c r="E518" s="62" t="s">
        <v>1613</v>
      </c>
      <c r="F518" s="62"/>
      <c r="G518" s="68"/>
      <c r="H518" s="65" t="s">
        <v>30</v>
      </c>
      <c r="I518" s="68" t="s">
        <v>191</v>
      </c>
      <c r="J518" s="65" t="s">
        <v>211</v>
      </c>
      <c r="K518" s="65"/>
      <c r="L518" s="68"/>
      <c r="M518" s="68" t="s">
        <v>145</v>
      </c>
      <c r="N518" s="68" t="s">
        <v>221</v>
      </c>
      <c r="O518" s="68">
        <v>0</v>
      </c>
      <c r="P518" s="68"/>
      <c r="Q518" s="68"/>
      <c r="R518" s="68"/>
      <c r="S518" s="68"/>
      <c r="Y518" s="79" t="s">
        <v>31</v>
      </c>
      <c r="Z518" s="79"/>
      <c r="AC518" s="79" t="s">
        <v>54</v>
      </c>
      <c r="AI518" s="78" t="s">
        <v>29</v>
      </c>
      <c r="AW518" s="79" t="s">
        <v>222</v>
      </c>
      <c r="AX518" s="79"/>
      <c r="BC518" s="79" t="s">
        <v>197</v>
      </c>
      <c r="BD518" s="76">
        <f t="shared" si="25"/>
        <v>0</v>
      </c>
      <c r="BF518" s="78" t="s">
        <v>223</v>
      </c>
      <c r="CC518" s="76"/>
      <c r="CV518" s="76"/>
    </row>
    <row r="519" spans="1:100" x14ac:dyDescent="0.15">
      <c r="A519" s="68">
        <v>509</v>
      </c>
      <c r="B519" s="62" t="s">
        <v>1614</v>
      </c>
      <c r="C519" s="62">
        <v>1003804330</v>
      </c>
      <c r="D519" s="63" t="str">
        <f t="shared" si="26"/>
        <v>https://portal.dnb.de/opac.htm?method=simpleSearch&amp;cqlMode=true&amp;query=idn%3D1003804330</v>
      </c>
      <c r="E519" s="62" t="s">
        <v>1615</v>
      </c>
      <c r="F519" s="62"/>
      <c r="G519" s="68" t="s">
        <v>200</v>
      </c>
      <c r="H519" s="65" t="s">
        <v>46</v>
      </c>
      <c r="I519" s="68" t="s">
        <v>191</v>
      </c>
      <c r="J519" s="65" t="s">
        <v>211</v>
      </c>
      <c r="K519" s="65" t="s">
        <v>59</v>
      </c>
      <c r="L519" s="68"/>
      <c r="M519" s="68"/>
      <c r="N519" s="68" t="s">
        <v>195</v>
      </c>
      <c r="O519" s="68">
        <v>0</v>
      </c>
      <c r="P519" s="68"/>
      <c r="Q519" s="68"/>
      <c r="R519" s="68"/>
      <c r="S519" s="68"/>
      <c r="Y519" s="79" t="s">
        <v>45</v>
      </c>
      <c r="Z519" s="79"/>
      <c r="AC519" s="79" t="s">
        <v>60</v>
      </c>
      <c r="AI519" s="78" t="s">
        <v>29</v>
      </c>
      <c r="AW519" s="79">
        <v>180</v>
      </c>
      <c r="AX519" s="79"/>
      <c r="BC519" s="79" t="s">
        <v>197</v>
      </c>
      <c r="BD519" s="76">
        <f t="shared" si="25"/>
        <v>0</v>
      </c>
      <c r="CC519" s="76"/>
      <c r="CV519" s="76"/>
    </row>
    <row r="520" spans="1:100" x14ac:dyDescent="0.15">
      <c r="A520" s="68">
        <v>510</v>
      </c>
      <c r="B520" s="62" t="s">
        <v>1616</v>
      </c>
      <c r="C520" s="62">
        <v>1003894925</v>
      </c>
      <c r="D520" s="63" t="str">
        <f t="shared" si="26"/>
        <v>https://portal.dnb.de/opac.htm?method=simpleSearch&amp;cqlMode=true&amp;query=idn%3D1003894925</v>
      </c>
      <c r="E520" s="62" t="s">
        <v>1617</v>
      </c>
      <c r="F520" s="62"/>
      <c r="G520" s="68" t="s">
        <v>200</v>
      </c>
      <c r="H520" s="65" t="s">
        <v>46</v>
      </c>
      <c r="I520" s="68" t="s">
        <v>191</v>
      </c>
      <c r="J520" s="65" t="s">
        <v>211</v>
      </c>
      <c r="K520" s="65" t="s">
        <v>59</v>
      </c>
      <c r="L520" s="68"/>
      <c r="M520" s="68"/>
      <c r="N520" s="68" t="s">
        <v>195</v>
      </c>
      <c r="O520" s="68">
        <v>0</v>
      </c>
      <c r="P520" s="68"/>
      <c r="Q520" s="68"/>
      <c r="R520" s="68"/>
      <c r="S520" s="68"/>
      <c r="Y520" s="79" t="s">
        <v>45</v>
      </c>
      <c r="Z520" s="79"/>
      <c r="AC520" s="79" t="s">
        <v>60</v>
      </c>
      <c r="AI520" s="78" t="s">
        <v>29</v>
      </c>
      <c r="AW520" s="79">
        <v>180</v>
      </c>
      <c r="AX520" s="79"/>
      <c r="BC520" s="79" t="s">
        <v>197</v>
      </c>
      <c r="BD520" s="76">
        <f t="shared" si="25"/>
        <v>0</v>
      </c>
      <c r="CC520" s="76"/>
      <c r="CV520" s="76"/>
    </row>
    <row r="521" spans="1:100" x14ac:dyDescent="0.15">
      <c r="A521" s="68">
        <v>511</v>
      </c>
      <c r="B521" s="62" t="s">
        <v>1618</v>
      </c>
      <c r="C521" s="62">
        <v>1003872034</v>
      </c>
      <c r="D521" s="63" t="str">
        <f t="shared" si="26"/>
        <v>https://portal.dnb.de/opac.htm?method=simpleSearch&amp;cqlMode=true&amp;query=idn%3D1003872034</v>
      </c>
      <c r="E521" s="62" t="s">
        <v>1619</v>
      </c>
      <c r="F521" s="62"/>
      <c r="G521" s="68" t="s">
        <v>200</v>
      </c>
      <c r="H521" s="65" t="s">
        <v>46</v>
      </c>
      <c r="I521" s="68" t="s">
        <v>191</v>
      </c>
      <c r="J521" s="65" t="s">
        <v>211</v>
      </c>
      <c r="K521" s="65" t="s">
        <v>335</v>
      </c>
      <c r="L521" s="68"/>
      <c r="M521" s="68"/>
      <c r="N521" s="68" t="s">
        <v>195</v>
      </c>
      <c r="O521" s="68">
        <v>0</v>
      </c>
      <c r="P521" s="68"/>
      <c r="Q521" s="68"/>
      <c r="R521" s="68"/>
      <c r="S521" s="68"/>
      <c r="Y521" s="79" t="s">
        <v>45</v>
      </c>
      <c r="Z521" s="79"/>
      <c r="AC521" s="79" t="s">
        <v>60</v>
      </c>
      <c r="AI521" s="78" t="s">
        <v>29</v>
      </c>
      <c r="AU521" s="78">
        <v>2</v>
      </c>
      <c r="AW521" s="79">
        <v>180</v>
      </c>
      <c r="AX521" s="79"/>
      <c r="BC521" s="79" t="s">
        <v>197</v>
      </c>
      <c r="BD521" s="76">
        <f t="shared" si="25"/>
        <v>0</v>
      </c>
      <c r="CC521" s="76"/>
      <c r="CV521" s="76"/>
    </row>
    <row r="522" spans="1:100" x14ac:dyDescent="0.15">
      <c r="A522" s="68">
        <v>512</v>
      </c>
      <c r="B522" s="62" t="s">
        <v>1620</v>
      </c>
      <c r="C522" s="62">
        <v>1003873111</v>
      </c>
      <c r="D522" s="63" t="str">
        <f t="shared" si="26"/>
        <v>https://portal.dnb.de/opac.htm?method=simpleSearch&amp;cqlMode=true&amp;query=idn%3D1003873111</v>
      </c>
      <c r="E522" s="62" t="s">
        <v>1621</v>
      </c>
      <c r="F522" s="62"/>
      <c r="G522" s="68" t="s">
        <v>200</v>
      </c>
      <c r="H522" s="65" t="s">
        <v>46</v>
      </c>
      <c r="I522" s="68" t="s">
        <v>191</v>
      </c>
      <c r="J522" s="65" t="s">
        <v>211</v>
      </c>
      <c r="K522" s="65" t="s">
        <v>59</v>
      </c>
      <c r="L522" s="68"/>
      <c r="M522" s="68"/>
      <c r="N522" s="68" t="s">
        <v>195</v>
      </c>
      <c r="O522" s="68">
        <v>0</v>
      </c>
      <c r="P522" s="68"/>
      <c r="Q522" s="68"/>
      <c r="R522" s="68"/>
      <c r="S522" s="68"/>
      <c r="Y522" s="79" t="s">
        <v>45</v>
      </c>
      <c r="Z522" s="79"/>
      <c r="AC522" s="79" t="s">
        <v>60</v>
      </c>
      <c r="AI522" s="78" t="s">
        <v>29</v>
      </c>
      <c r="AW522" s="79">
        <v>180</v>
      </c>
      <c r="AX522" s="79"/>
      <c r="BC522" s="79" t="s">
        <v>197</v>
      </c>
      <c r="BD522" s="76">
        <f t="shared" si="25"/>
        <v>0</v>
      </c>
      <c r="CC522" s="76"/>
      <c r="CV522" s="76"/>
    </row>
    <row r="523" spans="1:100" x14ac:dyDescent="0.15">
      <c r="A523" s="68">
        <v>513</v>
      </c>
      <c r="B523" s="62" t="s">
        <v>1622</v>
      </c>
      <c r="C523" s="62">
        <v>1003901972</v>
      </c>
      <c r="D523" s="63" t="str">
        <f t="shared" si="26"/>
        <v>https://portal.dnb.de/opac.htm?method=simpleSearch&amp;cqlMode=true&amp;query=idn%3D1003901972</v>
      </c>
      <c r="E523" s="62" t="s">
        <v>1623</v>
      </c>
      <c r="F523" s="62"/>
      <c r="G523" s="68" t="s">
        <v>200</v>
      </c>
      <c r="H523" s="65" t="s">
        <v>46</v>
      </c>
      <c r="I523" s="68" t="s">
        <v>191</v>
      </c>
      <c r="J523" s="65" t="s">
        <v>211</v>
      </c>
      <c r="K523" s="65" t="s">
        <v>59</v>
      </c>
      <c r="L523" s="68"/>
      <c r="M523" s="68"/>
      <c r="N523" s="68" t="s">
        <v>195</v>
      </c>
      <c r="O523" s="68">
        <v>0</v>
      </c>
      <c r="P523" s="68"/>
      <c r="Q523" s="68"/>
      <c r="R523" s="68"/>
      <c r="S523" s="68"/>
      <c r="Y523" s="79" t="s">
        <v>45</v>
      </c>
      <c r="Z523" s="79"/>
      <c r="AC523" s="79" t="s">
        <v>60</v>
      </c>
      <c r="AI523" s="78" t="s">
        <v>29</v>
      </c>
      <c r="AW523" s="79">
        <v>180</v>
      </c>
      <c r="AX523" s="79"/>
      <c r="BC523" s="79" t="s">
        <v>197</v>
      </c>
      <c r="BD523" s="76">
        <f t="shared" si="25"/>
        <v>0</v>
      </c>
      <c r="CC523" s="76"/>
      <c r="CV523" s="76"/>
    </row>
    <row r="524" spans="1:100" x14ac:dyDescent="0.15">
      <c r="A524" s="68">
        <v>514</v>
      </c>
      <c r="B524" s="62" t="s">
        <v>1624</v>
      </c>
      <c r="C524" s="62">
        <v>1066962219</v>
      </c>
      <c r="D524" s="63" t="str">
        <f t="shared" si="26"/>
        <v>https://portal.dnb.de/opac.htm?method=simpleSearch&amp;cqlMode=true&amp;query=idn%3D1066962219</v>
      </c>
      <c r="E524" s="62" t="s">
        <v>1625</v>
      </c>
      <c r="F524" s="62"/>
      <c r="G524" s="68" t="s">
        <v>200</v>
      </c>
      <c r="H524" s="65" t="s">
        <v>46</v>
      </c>
      <c r="I524" s="68" t="s">
        <v>191</v>
      </c>
      <c r="J524" s="65" t="s">
        <v>211</v>
      </c>
      <c r="K524" s="65" t="s">
        <v>59</v>
      </c>
      <c r="L524" s="68"/>
      <c r="M524" s="68"/>
      <c r="N524" s="68" t="s">
        <v>195</v>
      </c>
      <c r="O524" s="68">
        <v>0</v>
      </c>
      <c r="P524" s="68"/>
      <c r="Q524" s="68"/>
      <c r="R524" s="68"/>
      <c r="S524" s="68"/>
      <c r="Y524" s="79" t="s">
        <v>45</v>
      </c>
      <c r="Z524" s="79"/>
      <c r="AC524" s="79" t="s">
        <v>60</v>
      </c>
      <c r="AI524" s="78" t="s">
        <v>29</v>
      </c>
      <c r="AW524" s="79">
        <v>110</v>
      </c>
      <c r="AX524" s="79"/>
      <c r="BC524" s="79" t="s">
        <v>197</v>
      </c>
      <c r="BD524" s="76">
        <f t="shared" si="25"/>
        <v>0</v>
      </c>
      <c r="CC524" s="76"/>
      <c r="CV524" s="76"/>
    </row>
    <row r="525" spans="1:100" x14ac:dyDescent="0.15">
      <c r="A525" s="68">
        <v>515</v>
      </c>
      <c r="B525" s="62" t="s">
        <v>1626</v>
      </c>
      <c r="C525" s="62">
        <v>1003801153</v>
      </c>
      <c r="D525" s="63" t="str">
        <f t="shared" si="26"/>
        <v>https://portal.dnb.de/opac.htm?method=simpleSearch&amp;cqlMode=true&amp;query=idn%3D1003801153</v>
      </c>
      <c r="E525" s="62" t="s">
        <v>1627</v>
      </c>
      <c r="F525" s="62"/>
      <c r="G525" s="68" t="s">
        <v>200</v>
      </c>
      <c r="H525" s="65" t="s">
        <v>30</v>
      </c>
      <c r="I525" s="68" t="s">
        <v>191</v>
      </c>
      <c r="J525" s="65" t="s">
        <v>211</v>
      </c>
      <c r="K525" s="65" t="s">
        <v>1013</v>
      </c>
      <c r="L525" s="68"/>
      <c r="M525" s="68"/>
      <c r="N525" s="68" t="s">
        <v>195</v>
      </c>
      <c r="O525" s="68">
        <v>1</v>
      </c>
      <c r="P525" s="68"/>
      <c r="Q525" s="68"/>
      <c r="R525" s="68"/>
      <c r="S525" s="68"/>
      <c r="Y525" s="79" t="s">
        <v>29</v>
      </c>
      <c r="Z525" s="79"/>
      <c r="AC525" s="79" t="s">
        <v>54</v>
      </c>
      <c r="AI525" s="78" t="s">
        <v>29</v>
      </c>
      <c r="AP525" s="78" t="s">
        <v>196</v>
      </c>
      <c r="AW525" s="79">
        <v>110</v>
      </c>
      <c r="AX525" s="79"/>
      <c r="BC525" s="79" t="s">
        <v>197</v>
      </c>
      <c r="BD525" s="76">
        <f t="shared" si="25"/>
        <v>0</v>
      </c>
      <c r="CC525" s="76"/>
      <c r="CV525" s="76"/>
    </row>
    <row r="526" spans="1:100" x14ac:dyDescent="0.15">
      <c r="A526" s="68">
        <v>516</v>
      </c>
      <c r="B526" s="62" t="s">
        <v>1628</v>
      </c>
      <c r="C526" s="62">
        <v>1003987656</v>
      </c>
      <c r="D526" s="63" t="str">
        <f t="shared" si="26"/>
        <v>https://portal.dnb.de/opac.htm?method=simpleSearch&amp;cqlMode=true&amp;query=idn%3D1003987656</v>
      </c>
      <c r="E526" s="62" t="s">
        <v>1629</v>
      </c>
      <c r="F526" s="62"/>
      <c r="G526" s="68" t="s">
        <v>200</v>
      </c>
      <c r="H526" s="65" t="s">
        <v>36</v>
      </c>
      <c r="I526" s="68" t="s">
        <v>191</v>
      </c>
      <c r="J526" s="65" t="s">
        <v>211</v>
      </c>
      <c r="K526" s="65" t="s">
        <v>59</v>
      </c>
      <c r="L526" s="68"/>
      <c r="M526" s="68"/>
      <c r="N526" s="68" t="s">
        <v>195</v>
      </c>
      <c r="O526" s="68">
        <v>0</v>
      </c>
      <c r="P526" s="68"/>
      <c r="Q526" s="68"/>
      <c r="R526" s="68"/>
      <c r="S526" s="68"/>
      <c r="Y526" s="79" t="s">
        <v>33</v>
      </c>
      <c r="Z526" s="79"/>
      <c r="AC526" s="79" t="s">
        <v>60</v>
      </c>
      <c r="AI526" s="78" t="s">
        <v>29</v>
      </c>
      <c r="AW526" s="79">
        <v>110</v>
      </c>
      <c r="AX526" s="79"/>
      <c r="BC526" s="79" t="s">
        <v>197</v>
      </c>
      <c r="BD526" s="76">
        <f t="shared" si="25"/>
        <v>0</v>
      </c>
      <c r="CC526" s="76"/>
      <c r="CV526" s="76"/>
    </row>
    <row r="527" spans="1:100" ht="22.5" customHeight="1" x14ac:dyDescent="0.15">
      <c r="A527" s="68">
        <v>517</v>
      </c>
      <c r="B527" s="62" t="s">
        <v>1630</v>
      </c>
      <c r="C527" s="62">
        <v>1066964025</v>
      </c>
      <c r="D527" s="63" t="str">
        <f t="shared" si="26"/>
        <v>https://portal.dnb.de/opac.htm?method=simpleSearch&amp;cqlMode=true&amp;query=idn%3D1066964025</v>
      </c>
      <c r="E527" s="62" t="s">
        <v>1631</v>
      </c>
      <c r="F527" s="62"/>
      <c r="G527" s="68" t="s">
        <v>200</v>
      </c>
      <c r="H527" s="65" t="s">
        <v>40</v>
      </c>
      <c r="I527" s="68" t="s">
        <v>191</v>
      </c>
      <c r="J527" s="65" t="s">
        <v>211</v>
      </c>
      <c r="K527" s="65"/>
      <c r="L527" s="68"/>
      <c r="M527" s="68" t="s">
        <v>145</v>
      </c>
      <c r="N527" s="68" t="s">
        <v>221</v>
      </c>
      <c r="O527" s="68">
        <v>1</v>
      </c>
      <c r="P527" s="68"/>
      <c r="Q527" s="68"/>
      <c r="R527" s="68"/>
      <c r="S527" s="68"/>
      <c r="X527" s="78" t="s">
        <v>196</v>
      </c>
      <c r="Y527" s="79" t="s">
        <v>39</v>
      </c>
      <c r="Z527" s="79"/>
      <c r="AB527" s="78" t="s">
        <v>196</v>
      </c>
      <c r="AC527" s="79" t="s">
        <v>54</v>
      </c>
      <c r="AI527" s="78" t="s">
        <v>29</v>
      </c>
      <c r="AW527" s="79">
        <v>60</v>
      </c>
      <c r="AX527" s="79"/>
      <c r="BC527" s="79" t="s">
        <v>239</v>
      </c>
      <c r="BD527" s="76">
        <f t="shared" si="25"/>
        <v>1</v>
      </c>
      <c r="BF527" s="78" t="s">
        <v>223</v>
      </c>
      <c r="BQ527" s="78" t="s">
        <v>196</v>
      </c>
      <c r="BT527" s="78" t="s">
        <v>77</v>
      </c>
      <c r="BU527" s="78">
        <v>4</v>
      </c>
      <c r="CA527" s="78" t="s">
        <v>196</v>
      </c>
      <c r="CC527" s="76">
        <v>1</v>
      </c>
      <c r="CD527" s="85" t="s">
        <v>1632</v>
      </c>
      <c r="CV527" s="76"/>
    </row>
    <row r="528" spans="1:100" ht="22.5" customHeight="1" x14ac:dyDescent="0.15">
      <c r="A528" s="68">
        <v>518</v>
      </c>
      <c r="B528" s="62" t="s">
        <v>1633</v>
      </c>
      <c r="C528" s="62">
        <v>1132640172</v>
      </c>
      <c r="D528" s="63" t="str">
        <f t="shared" si="26"/>
        <v>https://portal.dnb.de/opac.htm?method=simpleSearch&amp;cqlMode=true&amp;query=idn%3D1132640172</v>
      </c>
      <c r="E528" s="62" t="s">
        <v>1634</v>
      </c>
      <c r="F528" s="62"/>
      <c r="G528" s="68" t="s">
        <v>200</v>
      </c>
      <c r="H528" s="65" t="s">
        <v>383</v>
      </c>
      <c r="I528" s="68" t="s">
        <v>191</v>
      </c>
      <c r="J528" s="65" t="s">
        <v>201</v>
      </c>
      <c r="K528" s="65" t="s">
        <v>335</v>
      </c>
      <c r="L528" s="68"/>
      <c r="M528" s="68" t="s">
        <v>145</v>
      </c>
      <c r="N528" s="68" t="s">
        <v>221</v>
      </c>
      <c r="O528" s="68">
        <v>0</v>
      </c>
      <c r="P528" s="68"/>
      <c r="Q528" s="68"/>
      <c r="R528" s="68"/>
      <c r="S528" s="68"/>
      <c r="Y528" s="79" t="s">
        <v>37</v>
      </c>
      <c r="Z528" s="79"/>
      <c r="AB528" s="78" t="s">
        <v>196</v>
      </c>
      <c r="AC528" s="79" t="s">
        <v>54</v>
      </c>
      <c r="AI528" s="78" t="s">
        <v>29</v>
      </c>
      <c r="AU528" s="78">
        <v>4</v>
      </c>
      <c r="AW528" s="79" t="s">
        <v>222</v>
      </c>
      <c r="AX528" s="79"/>
      <c r="BC528" s="79" t="s">
        <v>197</v>
      </c>
      <c r="BD528" s="76">
        <f t="shared" si="25"/>
        <v>0</v>
      </c>
      <c r="BF528" s="78" t="s">
        <v>223</v>
      </c>
      <c r="CC528" s="76"/>
      <c r="CV528" s="76"/>
    </row>
    <row r="529" spans="1:100" ht="22.5" customHeight="1" x14ac:dyDescent="0.15">
      <c r="A529" s="68">
        <v>519</v>
      </c>
      <c r="B529" s="62" t="s">
        <v>1635</v>
      </c>
      <c r="C529" s="62">
        <v>1003991106</v>
      </c>
      <c r="D529" s="63" t="str">
        <f t="shared" si="26"/>
        <v>https://portal.dnb.de/opac.htm?method=simpleSearch&amp;cqlMode=true&amp;query=idn%3D1003991106</v>
      </c>
      <c r="E529" s="62" t="s">
        <v>1636</v>
      </c>
      <c r="F529" s="62"/>
      <c r="G529" s="68" t="s">
        <v>200</v>
      </c>
      <c r="H529" s="65" t="s">
        <v>44</v>
      </c>
      <c r="I529" s="68" t="s">
        <v>191</v>
      </c>
      <c r="J529" s="65" t="s">
        <v>201</v>
      </c>
      <c r="K529" s="65" t="s">
        <v>1637</v>
      </c>
      <c r="L529" s="68"/>
      <c r="M529" s="68" t="s">
        <v>203</v>
      </c>
      <c r="N529" s="68" t="s">
        <v>237</v>
      </c>
      <c r="O529" s="68">
        <v>0</v>
      </c>
      <c r="P529" s="68"/>
      <c r="Q529" s="68"/>
      <c r="R529" s="68"/>
      <c r="S529" s="68"/>
      <c r="Y529" s="79" t="s">
        <v>43</v>
      </c>
      <c r="Z529" s="79"/>
      <c r="AC529" s="79" t="s">
        <v>58</v>
      </c>
      <c r="AD529" s="78" t="s">
        <v>196</v>
      </c>
      <c r="AI529" s="78" t="s">
        <v>29</v>
      </c>
      <c r="AW529" s="79">
        <v>60</v>
      </c>
      <c r="AX529" s="79"/>
      <c r="BC529" s="79" t="s">
        <v>197</v>
      </c>
      <c r="BD529" s="76">
        <f t="shared" si="25"/>
        <v>0</v>
      </c>
      <c r="BJ529" s="78" t="s">
        <v>205</v>
      </c>
      <c r="BK529" s="78" t="s">
        <v>196</v>
      </c>
      <c r="BO529" s="56" t="s">
        <v>320</v>
      </c>
      <c r="CC529" s="76"/>
      <c r="CV529" s="76"/>
    </row>
    <row r="530" spans="1:100" x14ac:dyDescent="0.15">
      <c r="A530" s="68">
        <v>520</v>
      </c>
      <c r="B530" s="62" t="s">
        <v>1638</v>
      </c>
      <c r="C530" s="62">
        <v>1003866212</v>
      </c>
      <c r="D530" s="63" t="str">
        <f t="shared" si="26"/>
        <v>https://portal.dnb.de/opac.htm?method=simpleSearch&amp;cqlMode=true&amp;query=idn%3D1003866212</v>
      </c>
      <c r="E530" s="62" t="s">
        <v>1639</v>
      </c>
      <c r="F530" s="62"/>
      <c r="G530" s="68"/>
      <c r="H530" s="65"/>
      <c r="I530" s="68"/>
      <c r="J530" s="65"/>
      <c r="K530" s="65"/>
      <c r="L530" s="68"/>
      <c r="M530" s="68"/>
      <c r="N530" s="68"/>
      <c r="O530" s="68"/>
      <c r="P530" s="68"/>
      <c r="Q530" s="68"/>
      <c r="R530" s="68"/>
      <c r="S530" s="68"/>
      <c r="Y530" s="79"/>
      <c r="Z530" s="79"/>
      <c r="AC530" s="79"/>
      <c r="AW530" s="79"/>
      <c r="AX530" s="79"/>
      <c r="BD530" s="76">
        <f t="shared" si="25"/>
        <v>0</v>
      </c>
      <c r="CC530" s="76"/>
      <c r="CV530" s="76"/>
    </row>
    <row r="531" spans="1:100" ht="22.5" customHeight="1" x14ac:dyDescent="0.15">
      <c r="A531" s="68">
        <v>521</v>
      </c>
      <c r="B531" s="62" t="s">
        <v>1640</v>
      </c>
      <c r="C531" s="62">
        <v>1066961697</v>
      </c>
      <c r="D531" s="63" t="str">
        <f t="shared" si="26"/>
        <v>https://portal.dnb.de/opac.htm?method=simpleSearch&amp;cqlMode=true&amp;query=idn%3D1066961697</v>
      </c>
      <c r="E531" s="62" t="s">
        <v>1641</v>
      </c>
      <c r="F531" s="62"/>
      <c r="G531" s="68" t="s">
        <v>200</v>
      </c>
      <c r="H531" s="65" t="s">
        <v>42</v>
      </c>
      <c r="I531" s="68" t="s">
        <v>191</v>
      </c>
      <c r="J531" s="65" t="s">
        <v>201</v>
      </c>
      <c r="K531" s="65" t="s">
        <v>59</v>
      </c>
      <c r="L531" s="68"/>
      <c r="M531" s="68"/>
      <c r="N531" s="68" t="s">
        <v>195</v>
      </c>
      <c r="O531" s="68">
        <v>0</v>
      </c>
      <c r="P531" s="68"/>
      <c r="Q531" s="68"/>
      <c r="R531" s="68"/>
      <c r="S531" s="68"/>
      <c r="Y531" s="79" t="s">
        <v>45</v>
      </c>
      <c r="Z531" s="79"/>
      <c r="AC531" s="79" t="s">
        <v>60</v>
      </c>
      <c r="AI531" s="78" t="s">
        <v>29</v>
      </c>
      <c r="AW531" s="79">
        <v>110</v>
      </c>
      <c r="AX531" s="79"/>
      <c r="BC531" s="79" t="s">
        <v>197</v>
      </c>
      <c r="BD531" s="76">
        <f t="shared" si="25"/>
        <v>0</v>
      </c>
      <c r="CC531" s="76"/>
      <c r="CV531" s="76"/>
    </row>
    <row r="532" spans="1:100" ht="22.5" customHeight="1" x14ac:dyDescent="0.15">
      <c r="A532" s="68">
        <v>522</v>
      </c>
      <c r="B532" s="62" t="s">
        <v>1642</v>
      </c>
      <c r="C532" s="62">
        <v>1066963967</v>
      </c>
      <c r="D532" s="63" t="str">
        <f t="shared" si="26"/>
        <v>https://portal.dnb.de/opac.htm?method=simpleSearch&amp;cqlMode=true&amp;query=idn%3D1066963967</v>
      </c>
      <c r="E532" s="62" t="s">
        <v>1643</v>
      </c>
      <c r="F532" s="62"/>
      <c r="G532" s="68" t="s">
        <v>200</v>
      </c>
      <c r="H532" s="65" t="s">
        <v>42</v>
      </c>
      <c r="I532" s="68" t="s">
        <v>191</v>
      </c>
      <c r="J532" s="65" t="s">
        <v>201</v>
      </c>
      <c r="K532" s="65" t="s">
        <v>59</v>
      </c>
      <c r="L532" s="68"/>
      <c r="M532" s="68"/>
      <c r="N532" s="68" t="s">
        <v>195</v>
      </c>
      <c r="O532" s="68">
        <v>0</v>
      </c>
      <c r="P532" s="68"/>
      <c r="Q532" s="68"/>
      <c r="R532" s="68"/>
      <c r="S532" s="68"/>
      <c r="Y532" s="79" t="s">
        <v>45</v>
      </c>
      <c r="Z532" s="79"/>
      <c r="AC532" s="79" t="s">
        <v>60</v>
      </c>
      <c r="AI532" s="78" t="s">
        <v>29</v>
      </c>
      <c r="AW532" s="79">
        <v>110</v>
      </c>
      <c r="AX532" s="79"/>
      <c r="BC532" s="79" t="s">
        <v>197</v>
      </c>
      <c r="BD532" s="76">
        <f t="shared" si="25"/>
        <v>0</v>
      </c>
      <c r="CC532" s="76"/>
      <c r="CV532" s="76"/>
    </row>
    <row r="533" spans="1:100" ht="22.5" customHeight="1" x14ac:dyDescent="0.15">
      <c r="A533" s="68">
        <v>523</v>
      </c>
      <c r="B533" s="62" t="s">
        <v>1644</v>
      </c>
      <c r="C533" s="62">
        <v>1003985068</v>
      </c>
      <c r="D533" s="63" t="str">
        <f t="shared" si="26"/>
        <v>https://portal.dnb.de/opac.htm?method=simpleSearch&amp;cqlMode=true&amp;query=idn%3D1003985068</v>
      </c>
      <c r="E533" s="62" t="s">
        <v>1645</v>
      </c>
      <c r="F533" s="62"/>
      <c r="G533" s="68" t="s">
        <v>200</v>
      </c>
      <c r="H533" s="65" t="s">
        <v>42</v>
      </c>
      <c r="I533" s="68" t="s">
        <v>191</v>
      </c>
      <c r="J533" s="65" t="s">
        <v>201</v>
      </c>
      <c r="K533" s="65" t="s">
        <v>59</v>
      </c>
      <c r="L533" s="68"/>
      <c r="M533" s="68" t="s">
        <v>203</v>
      </c>
      <c r="N533" s="68" t="s">
        <v>237</v>
      </c>
      <c r="O533" s="68">
        <v>0</v>
      </c>
      <c r="P533" s="68"/>
      <c r="Q533" s="68"/>
      <c r="R533" s="68"/>
      <c r="S533" s="68"/>
      <c r="Y533" s="79" t="s">
        <v>41</v>
      </c>
      <c r="Z533" s="79"/>
      <c r="AC533" s="79" t="s">
        <v>60</v>
      </c>
      <c r="AI533" s="78" t="s">
        <v>29</v>
      </c>
      <c r="AW533" s="79">
        <v>45</v>
      </c>
      <c r="AX533" s="79"/>
      <c r="BC533" s="79" t="s">
        <v>197</v>
      </c>
      <c r="BD533" s="76">
        <f t="shared" si="25"/>
        <v>0</v>
      </c>
      <c r="BJ533" s="78" t="s">
        <v>205</v>
      </c>
      <c r="BK533" s="78" t="s">
        <v>196</v>
      </c>
      <c r="CC533" s="76"/>
      <c r="CV533" s="76"/>
    </row>
    <row r="534" spans="1:100" x14ac:dyDescent="0.15">
      <c r="A534" s="68">
        <v>524</v>
      </c>
      <c r="B534" s="62" t="s">
        <v>1646</v>
      </c>
      <c r="C534" s="62">
        <v>1142180409</v>
      </c>
      <c r="D534" s="63" t="str">
        <f t="shared" si="26"/>
        <v>https://portal.dnb.de/opac.htm?method=simpleSearch&amp;cqlMode=true&amp;query=idn%3D1142180409</v>
      </c>
      <c r="E534" s="62" t="s">
        <v>1647</v>
      </c>
      <c r="F534" s="62"/>
      <c r="G534" s="68"/>
      <c r="H534" s="65"/>
      <c r="I534" s="68"/>
      <c r="J534" s="65"/>
      <c r="K534" s="65"/>
      <c r="L534" s="68"/>
      <c r="M534" s="68"/>
      <c r="N534" s="68"/>
      <c r="O534" s="68"/>
      <c r="P534" s="68"/>
      <c r="Q534" s="68"/>
      <c r="R534" s="68"/>
      <c r="S534" s="68"/>
      <c r="Y534" s="79"/>
      <c r="Z534" s="79"/>
      <c r="AC534" s="79"/>
      <c r="AW534" s="79"/>
      <c r="AX534" s="79"/>
      <c r="BD534" s="76">
        <f t="shared" si="25"/>
        <v>0</v>
      </c>
      <c r="CC534" s="76"/>
      <c r="CV534" s="76"/>
    </row>
    <row r="535" spans="1:100" ht="22.5" customHeight="1" x14ac:dyDescent="0.15">
      <c r="A535" s="68">
        <v>525</v>
      </c>
      <c r="B535" s="62" t="s">
        <v>1648</v>
      </c>
      <c r="C535" s="62">
        <v>1003894852</v>
      </c>
      <c r="D535" s="63" t="str">
        <f t="shared" si="26"/>
        <v>https://portal.dnb.de/opac.htm?method=simpleSearch&amp;cqlMode=true&amp;query=idn%3D1003894852</v>
      </c>
      <c r="E535" s="62" t="s">
        <v>1649</v>
      </c>
      <c r="F535" s="62"/>
      <c r="G535" s="68" t="s">
        <v>200</v>
      </c>
      <c r="H535" s="65" t="s">
        <v>711</v>
      </c>
      <c r="I535" s="68" t="s">
        <v>191</v>
      </c>
      <c r="J535" s="65" t="s">
        <v>201</v>
      </c>
      <c r="K535" s="65" t="s">
        <v>335</v>
      </c>
      <c r="L535" s="68"/>
      <c r="M535" s="68" t="s">
        <v>203</v>
      </c>
      <c r="N535" s="68" t="s">
        <v>237</v>
      </c>
      <c r="O535" s="68">
        <v>0</v>
      </c>
      <c r="P535" s="68"/>
      <c r="Q535" s="68" t="s">
        <v>302</v>
      </c>
      <c r="R535" s="68"/>
      <c r="S535" s="68"/>
      <c r="Y535" s="79" t="s">
        <v>37</v>
      </c>
      <c r="Z535" s="79"/>
      <c r="AC535" s="79" t="s">
        <v>54</v>
      </c>
      <c r="AI535" s="78" t="s">
        <v>29</v>
      </c>
      <c r="AU535" s="78">
        <v>4</v>
      </c>
      <c r="AV535" s="78" t="s">
        <v>196</v>
      </c>
      <c r="AW535" s="79">
        <v>60</v>
      </c>
      <c r="AX535" s="79"/>
      <c r="BC535" s="79" t="s">
        <v>197</v>
      </c>
      <c r="BD535" s="76">
        <f t="shared" si="25"/>
        <v>0</v>
      </c>
      <c r="BJ535" s="78" t="s">
        <v>205</v>
      </c>
      <c r="BK535" s="78" t="s">
        <v>196</v>
      </c>
      <c r="CC535" s="76"/>
      <c r="CV535" s="76"/>
    </row>
    <row r="536" spans="1:100" ht="22.5" customHeight="1" x14ac:dyDescent="0.15">
      <c r="A536" s="68">
        <v>526</v>
      </c>
      <c r="B536" s="62" t="s">
        <v>1650</v>
      </c>
      <c r="C536" s="62" t="s">
        <v>1651</v>
      </c>
      <c r="D536" s="63" t="str">
        <f t="shared" si="26"/>
        <v>https://portal.dnb.de/opac.htm?method=simpleSearch&amp;cqlMode=true&amp;query=idn%3D100393739X</v>
      </c>
      <c r="E536" s="62" t="s">
        <v>1652</v>
      </c>
      <c r="F536" s="62"/>
      <c r="G536" s="68" t="s">
        <v>200</v>
      </c>
      <c r="H536" s="65" t="s">
        <v>46</v>
      </c>
      <c r="I536" s="68" t="s">
        <v>191</v>
      </c>
      <c r="J536" s="65" t="s">
        <v>201</v>
      </c>
      <c r="K536" s="65" t="s">
        <v>59</v>
      </c>
      <c r="L536" s="68"/>
      <c r="M536" s="68"/>
      <c r="N536" s="68"/>
      <c r="O536" s="68">
        <v>0</v>
      </c>
      <c r="P536" s="68"/>
      <c r="Q536" s="68"/>
      <c r="R536" s="68"/>
      <c r="S536" s="68"/>
      <c r="X536" s="78" t="s">
        <v>196</v>
      </c>
      <c r="Y536" s="79" t="s">
        <v>45</v>
      </c>
      <c r="Z536" s="79"/>
      <c r="AC536" s="79" t="s">
        <v>60</v>
      </c>
      <c r="AI536" s="78" t="s">
        <v>29</v>
      </c>
      <c r="AW536" s="79">
        <v>110</v>
      </c>
      <c r="AX536" s="79"/>
      <c r="BC536" s="79" t="s">
        <v>197</v>
      </c>
      <c r="BD536" s="76">
        <f t="shared" si="25"/>
        <v>0</v>
      </c>
      <c r="CC536" s="76"/>
      <c r="CV536" s="76"/>
    </row>
    <row r="537" spans="1:100" ht="22.5" customHeight="1" x14ac:dyDescent="0.15">
      <c r="A537" s="68">
        <v>527</v>
      </c>
      <c r="B537" s="62" t="s">
        <v>1653</v>
      </c>
      <c r="C537" s="62">
        <v>1066964300</v>
      </c>
      <c r="D537" s="63" t="str">
        <f t="shared" si="26"/>
        <v>https://portal.dnb.de/opac.htm?method=simpleSearch&amp;cqlMode=true&amp;query=idn%3D1066964300</v>
      </c>
      <c r="E537" s="62" t="s">
        <v>1654</v>
      </c>
      <c r="F537" s="62"/>
      <c r="G537" s="68" t="s">
        <v>200</v>
      </c>
      <c r="H537" s="65" t="s">
        <v>383</v>
      </c>
      <c r="I537" s="68" t="s">
        <v>191</v>
      </c>
      <c r="J537" s="65" t="s">
        <v>201</v>
      </c>
      <c r="K537" s="65"/>
      <c r="L537" s="68"/>
      <c r="M537" s="68" t="s">
        <v>145</v>
      </c>
      <c r="N537" s="68" t="s">
        <v>221</v>
      </c>
      <c r="O537" s="68">
        <v>0</v>
      </c>
      <c r="P537" s="68"/>
      <c r="Q537" s="68"/>
      <c r="R537" s="68"/>
      <c r="S537" s="68"/>
      <c r="Y537" s="79" t="s">
        <v>39</v>
      </c>
      <c r="Z537" s="79" t="s">
        <v>1655</v>
      </c>
      <c r="AB537" s="78" t="s">
        <v>196</v>
      </c>
      <c r="AC537" s="79" t="s">
        <v>54</v>
      </c>
      <c r="AI537" s="78" t="s">
        <v>29</v>
      </c>
      <c r="AW537" s="79">
        <v>0</v>
      </c>
      <c r="AX537" s="79" t="s">
        <v>1656</v>
      </c>
      <c r="BC537" s="79" t="s">
        <v>197</v>
      </c>
      <c r="BD537" s="76">
        <f t="shared" si="25"/>
        <v>0</v>
      </c>
      <c r="BF537" s="78" t="s">
        <v>223</v>
      </c>
      <c r="CC537" s="76"/>
      <c r="CV537" s="76"/>
    </row>
    <row r="538" spans="1:100" x14ac:dyDescent="0.15">
      <c r="A538" s="68">
        <v>528</v>
      </c>
      <c r="B538" s="62" t="s">
        <v>1657</v>
      </c>
      <c r="C538" s="62">
        <v>1208350544</v>
      </c>
      <c r="D538" s="63" t="str">
        <f t="shared" si="26"/>
        <v>https://portal.dnb.de/opac.htm?method=simpleSearch&amp;cqlMode=true&amp;query=idn%3D1208350544</v>
      </c>
      <c r="E538" s="62" t="s">
        <v>1658</v>
      </c>
      <c r="F538" s="62"/>
      <c r="G538" s="68"/>
      <c r="H538" s="65"/>
      <c r="I538" s="68"/>
      <c r="J538" s="65"/>
      <c r="K538" s="65"/>
      <c r="L538" s="68"/>
      <c r="M538" s="68"/>
      <c r="N538" s="68"/>
      <c r="O538" s="68"/>
      <c r="P538" s="68"/>
      <c r="Q538" s="68"/>
      <c r="R538" s="68"/>
      <c r="S538" s="68"/>
      <c r="Y538" s="79"/>
      <c r="Z538" s="79"/>
      <c r="AC538" s="79"/>
      <c r="AW538" s="79"/>
      <c r="AX538" s="79"/>
      <c r="BD538" s="76">
        <f t="shared" si="25"/>
        <v>0</v>
      </c>
      <c r="CC538" s="76"/>
      <c r="CV538" s="76"/>
    </row>
    <row r="539" spans="1:100" x14ac:dyDescent="0.15">
      <c r="A539" s="68">
        <v>529</v>
      </c>
      <c r="B539" s="62" t="s">
        <v>1659</v>
      </c>
      <c r="C539" s="62">
        <v>1003855105</v>
      </c>
      <c r="D539" s="63" t="str">
        <f t="shared" si="26"/>
        <v>https://portal.dnb.de/opac.htm?method=simpleSearch&amp;cqlMode=true&amp;query=idn%3D1003855105</v>
      </c>
      <c r="E539" s="62" t="s">
        <v>1660</v>
      </c>
      <c r="F539" s="62"/>
      <c r="G539" s="68"/>
      <c r="H539" s="65"/>
      <c r="I539" s="68"/>
      <c r="J539" s="65"/>
      <c r="K539" s="65"/>
      <c r="L539" s="68"/>
      <c r="M539" s="68"/>
      <c r="N539" s="68"/>
      <c r="O539" s="68"/>
      <c r="P539" s="68"/>
      <c r="Q539" s="68"/>
      <c r="R539" s="68"/>
      <c r="S539" s="68"/>
      <c r="Y539" s="79"/>
      <c r="Z539" s="79"/>
      <c r="AC539" s="79"/>
      <c r="AW539" s="79"/>
      <c r="AX539" s="79"/>
      <c r="BD539" s="76">
        <f t="shared" si="25"/>
        <v>0</v>
      </c>
      <c r="CC539" s="76"/>
      <c r="CV539" s="76"/>
    </row>
    <row r="540" spans="1:100" ht="45" customHeight="1" x14ac:dyDescent="0.15">
      <c r="A540" s="68">
        <v>530</v>
      </c>
      <c r="B540" s="62" t="s">
        <v>1661</v>
      </c>
      <c r="C540" s="62">
        <v>1003839444</v>
      </c>
      <c r="D540" s="63" t="str">
        <f t="shared" si="26"/>
        <v>https://portal.dnb.de/opac.htm?method=simpleSearch&amp;cqlMode=true&amp;query=idn%3D1003839444</v>
      </c>
      <c r="E540" s="62" t="s">
        <v>1662</v>
      </c>
      <c r="F540" s="62"/>
      <c r="G540" s="68" t="s">
        <v>200</v>
      </c>
      <c r="H540" s="65" t="s">
        <v>30</v>
      </c>
      <c r="I540" s="68" t="s">
        <v>191</v>
      </c>
      <c r="J540" s="65" t="s">
        <v>211</v>
      </c>
      <c r="K540" s="65" t="s">
        <v>59</v>
      </c>
      <c r="L540" s="68"/>
      <c r="M540" s="68" t="s">
        <v>203</v>
      </c>
      <c r="N540" s="68" t="s">
        <v>204</v>
      </c>
      <c r="O540" s="68">
        <v>0</v>
      </c>
      <c r="P540" s="68"/>
      <c r="Q540" s="68"/>
      <c r="R540" s="68"/>
      <c r="S540" s="68"/>
      <c r="X540" s="78" t="s">
        <v>196</v>
      </c>
      <c r="Y540" s="79" t="s">
        <v>29</v>
      </c>
      <c r="Z540" s="79"/>
      <c r="AC540" s="79" t="s">
        <v>60</v>
      </c>
      <c r="AI540" s="78" t="s">
        <v>29</v>
      </c>
      <c r="AW540" s="79">
        <v>180</v>
      </c>
      <c r="AX540" s="79"/>
      <c r="BC540" s="79" t="s">
        <v>197</v>
      </c>
      <c r="BD540" s="76">
        <f t="shared" si="25"/>
        <v>0</v>
      </c>
      <c r="BJ540" s="78" t="s">
        <v>205</v>
      </c>
      <c r="BK540" s="78" t="s">
        <v>196</v>
      </c>
      <c r="BO540" s="56" t="s">
        <v>1006</v>
      </c>
      <c r="CC540" s="76"/>
      <c r="CV540" s="76"/>
    </row>
    <row r="541" spans="1:100" ht="22.5" customHeight="1" x14ac:dyDescent="0.15">
      <c r="A541" s="68">
        <v>531</v>
      </c>
      <c r="B541" s="62" t="s">
        <v>1663</v>
      </c>
      <c r="C541" s="62">
        <v>1005720320</v>
      </c>
      <c r="D541" s="63" t="str">
        <f t="shared" si="26"/>
        <v>https://portal.dnb.de/opac.htm?method=simpleSearch&amp;cqlMode=true&amp;query=idn%3D1005720320</v>
      </c>
      <c r="E541" s="62" t="s">
        <v>1664</v>
      </c>
      <c r="F541" s="62"/>
      <c r="G541" s="68"/>
      <c r="H541" s="65" t="s">
        <v>46</v>
      </c>
      <c r="I541" s="68" t="s">
        <v>191</v>
      </c>
      <c r="J541" s="65" t="s">
        <v>201</v>
      </c>
      <c r="K541" s="65" t="s">
        <v>354</v>
      </c>
      <c r="L541" s="68"/>
      <c r="M541" s="68"/>
      <c r="N541" s="68"/>
      <c r="O541" s="68">
        <v>0</v>
      </c>
      <c r="P541" s="68"/>
      <c r="Q541" s="68" t="s">
        <v>1665</v>
      </c>
      <c r="R541" s="68"/>
      <c r="S541" s="68"/>
      <c r="X541" s="78" t="s">
        <v>196</v>
      </c>
      <c r="Y541" s="79" t="s">
        <v>45</v>
      </c>
      <c r="Z541" s="79"/>
      <c r="AB541" s="78" t="s">
        <v>196</v>
      </c>
      <c r="AC541" s="79" t="s">
        <v>60</v>
      </c>
      <c r="AI541" s="78" t="s">
        <v>29</v>
      </c>
      <c r="AW541" s="79">
        <v>110</v>
      </c>
      <c r="AX541" s="79"/>
      <c r="BC541" s="79" t="s">
        <v>197</v>
      </c>
      <c r="BD541" s="76">
        <f t="shared" si="25"/>
        <v>0</v>
      </c>
      <c r="CC541" s="76"/>
      <c r="CV541" s="76"/>
    </row>
    <row r="542" spans="1:100" ht="22.5" customHeight="1" x14ac:dyDescent="0.15">
      <c r="A542" s="68">
        <v>532</v>
      </c>
      <c r="B542" s="62" t="s">
        <v>1666</v>
      </c>
      <c r="C542" s="62">
        <v>1066849803</v>
      </c>
      <c r="D542" s="63" t="str">
        <f t="shared" si="26"/>
        <v>https://portal.dnb.de/opac.htm?method=simpleSearch&amp;cqlMode=true&amp;query=idn%3D1066849803</v>
      </c>
      <c r="E542" s="62" t="s">
        <v>1667</v>
      </c>
      <c r="F542" s="62"/>
      <c r="G542" s="68" t="s">
        <v>200</v>
      </c>
      <c r="H542" s="65" t="s">
        <v>46</v>
      </c>
      <c r="I542" s="68" t="s">
        <v>191</v>
      </c>
      <c r="J542" s="65" t="s">
        <v>201</v>
      </c>
      <c r="K542" s="65" t="s">
        <v>59</v>
      </c>
      <c r="L542" s="68"/>
      <c r="M542" s="68"/>
      <c r="N542" s="68"/>
      <c r="O542" s="68"/>
      <c r="P542" s="68"/>
      <c r="Q542" s="68"/>
      <c r="R542" s="68"/>
      <c r="S542" s="68"/>
      <c r="Y542" s="79" t="s">
        <v>45</v>
      </c>
      <c r="Z542" s="79"/>
      <c r="AC542" s="79" t="s">
        <v>60</v>
      </c>
      <c r="AI542" s="78" t="s">
        <v>29</v>
      </c>
      <c r="AW542" s="79" t="s">
        <v>222</v>
      </c>
      <c r="AX542" s="79"/>
      <c r="BC542" s="79" t="s">
        <v>197</v>
      </c>
      <c r="BD542" s="76">
        <f t="shared" si="25"/>
        <v>0</v>
      </c>
      <c r="CC542" s="76"/>
      <c r="CV542" s="76"/>
    </row>
    <row r="543" spans="1:100" x14ac:dyDescent="0.15">
      <c r="A543" s="68">
        <v>533</v>
      </c>
      <c r="B543" s="62" t="s">
        <v>1668</v>
      </c>
      <c r="C543" s="62">
        <v>1209694948</v>
      </c>
      <c r="D543" s="63" t="str">
        <f t="shared" si="26"/>
        <v>https://portal.dnb.de/opac.htm?method=simpleSearch&amp;cqlMode=true&amp;query=idn%3D1209694948</v>
      </c>
      <c r="E543" s="62" t="s">
        <v>1669</v>
      </c>
      <c r="F543" s="62"/>
      <c r="G543" s="68"/>
      <c r="H543" s="65"/>
      <c r="I543" s="68"/>
      <c r="J543" s="65"/>
      <c r="K543" s="65"/>
      <c r="L543" s="68"/>
      <c r="M543" s="68"/>
      <c r="N543" s="68"/>
      <c r="O543" s="68"/>
      <c r="P543" s="68"/>
      <c r="Q543" s="68"/>
      <c r="R543" s="68"/>
      <c r="S543" s="68"/>
      <c r="Y543" s="79"/>
      <c r="Z543" s="79"/>
      <c r="AC543" s="79"/>
      <c r="AW543" s="79"/>
      <c r="AX543" s="79"/>
      <c r="BD543" s="76">
        <f t="shared" si="25"/>
        <v>0</v>
      </c>
      <c r="CC543" s="76"/>
      <c r="CV543" s="76"/>
    </row>
    <row r="544" spans="1:100" ht="22.5" customHeight="1" x14ac:dyDescent="0.15">
      <c r="A544" s="68">
        <v>534</v>
      </c>
      <c r="B544" s="62" t="s">
        <v>1670</v>
      </c>
      <c r="C544" s="62">
        <v>1003972462</v>
      </c>
      <c r="D544" s="63" t="str">
        <f t="shared" si="26"/>
        <v>https://portal.dnb.de/opac.htm?method=simpleSearch&amp;cqlMode=true&amp;query=idn%3D1003972462</v>
      </c>
      <c r="E544" s="62" t="s">
        <v>1671</v>
      </c>
      <c r="F544" s="62"/>
      <c r="G544" s="68" t="s">
        <v>200</v>
      </c>
      <c r="H544" s="65" t="s">
        <v>44</v>
      </c>
      <c r="I544" s="68" t="s">
        <v>191</v>
      </c>
      <c r="J544" s="65" t="s">
        <v>201</v>
      </c>
      <c r="K544" s="65" t="s">
        <v>59</v>
      </c>
      <c r="L544" s="68"/>
      <c r="M544" s="68" t="s">
        <v>203</v>
      </c>
      <c r="N544" s="68" t="s">
        <v>237</v>
      </c>
      <c r="O544" s="68">
        <v>1</v>
      </c>
      <c r="P544" s="68"/>
      <c r="Q544" s="68"/>
      <c r="R544" s="68"/>
      <c r="S544" s="68"/>
      <c r="X544" s="78" t="s">
        <v>196</v>
      </c>
      <c r="Y544" s="79" t="s">
        <v>43</v>
      </c>
      <c r="Z544" s="79"/>
      <c r="AC544" s="79" t="s">
        <v>58</v>
      </c>
      <c r="AI544" s="78" t="s">
        <v>29</v>
      </c>
      <c r="AU544" s="78">
        <v>4</v>
      </c>
      <c r="AV544" s="78" t="s">
        <v>196</v>
      </c>
      <c r="AW544" s="79">
        <v>60</v>
      </c>
      <c r="AX544" s="79"/>
      <c r="BC544" s="79" t="s">
        <v>197</v>
      </c>
      <c r="BD544" s="76">
        <f t="shared" si="25"/>
        <v>0</v>
      </c>
      <c r="BJ544" s="78" t="s">
        <v>205</v>
      </c>
      <c r="BK544" s="78" t="s">
        <v>196</v>
      </c>
      <c r="CC544" s="76"/>
      <c r="CV544" s="76"/>
    </row>
    <row r="545" spans="1:100" ht="22.5" customHeight="1" x14ac:dyDescent="0.15">
      <c r="A545" s="68">
        <v>535</v>
      </c>
      <c r="B545" s="62" t="s">
        <v>1672</v>
      </c>
      <c r="C545" s="62">
        <v>1066956502</v>
      </c>
      <c r="D545" s="63" t="str">
        <f t="shared" si="26"/>
        <v>https://portal.dnb.de/opac.htm?method=simpleSearch&amp;cqlMode=true&amp;query=idn%3D1066956502</v>
      </c>
      <c r="E545" s="62" t="s">
        <v>1673</v>
      </c>
      <c r="F545" s="62"/>
      <c r="G545" s="68"/>
      <c r="H545" s="65" t="s">
        <v>30</v>
      </c>
      <c r="I545" s="68" t="s">
        <v>191</v>
      </c>
      <c r="J545" s="65" t="s">
        <v>201</v>
      </c>
      <c r="K545" s="65" t="s">
        <v>59</v>
      </c>
      <c r="L545" s="68"/>
      <c r="M545" s="68" t="s">
        <v>203</v>
      </c>
      <c r="N545" s="68" t="s">
        <v>204</v>
      </c>
      <c r="O545" s="68">
        <v>0</v>
      </c>
      <c r="P545" s="68"/>
      <c r="Q545" s="68"/>
      <c r="R545" s="68"/>
      <c r="S545" s="68"/>
      <c r="X545" s="78" t="s">
        <v>196</v>
      </c>
      <c r="Y545" s="79" t="s">
        <v>29</v>
      </c>
      <c r="Z545" s="79"/>
      <c r="AC545" s="79" t="s">
        <v>60</v>
      </c>
      <c r="AI545" s="78" t="s">
        <v>29</v>
      </c>
      <c r="AW545" s="79">
        <v>110</v>
      </c>
      <c r="AX545" s="79"/>
      <c r="BC545" s="79" t="s">
        <v>197</v>
      </c>
      <c r="BD545" s="76">
        <f t="shared" si="25"/>
        <v>0</v>
      </c>
      <c r="BJ545" s="78" t="s">
        <v>205</v>
      </c>
      <c r="BK545" s="78" t="s">
        <v>196</v>
      </c>
      <c r="CC545" s="76"/>
      <c r="CV545" s="76"/>
    </row>
    <row r="546" spans="1:100" x14ac:dyDescent="0.15">
      <c r="A546" s="68">
        <v>536</v>
      </c>
      <c r="B546" s="62" t="s">
        <v>1674</v>
      </c>
      <c r="C546" s="62">
        <v>1003815839</v>
      </c>
      <c r="D546" s="63" t="str">
        <f t="shared" si="26"/>
        <v>https://portal.dnb.de/opac.htm?method=simpleSearch&amp;cqlMode=true&amp;query=idn%3D1003815839</v>
      </c>
      <c r="E546" s="62" t="s">
        <v>1675</v>
      </c>
      <c r="F546" s="62"/>
      <c r="G546" s="68" t="s">
        <v>200</v>
      </c>
      <c r="H546" s="65" t="s">
        <v>46</v>
      </c>
      <c r="I546" s="68" t="s">
        <v>191</v>
      </c>
      <c r="J546" s="65" t="s">
        <v>211</v>
      </c>
      <c r="K546" s="65" t="s">
        <v>59</v>
      </c>
      <c r="L546" s="68"/>
      <c r="M546" s="68"/>
      <c r="N546" s="68" t="s">
        <v>195</v>
      </c>
      <c r="O546" s="68">
        <v>0</v>
      </c>
      <c r="P546" s="68"/>
      <c r="Q546" s="68"/>
      <c r="R546" s="68"/>
      <c r="S546" s="68"/>
      <c r="X546" s="78" t="s">
        <v>196</v>
      </c>
      <c r="Y546" s="79" t="s">
        <v>45</v>
      </c>
      <c r="Z546" s="79"/>
      <c r="AC546" s="79" t="s">
        <v>60</v>
      </c>
      <c r="AI546" s="78" t="s">
        <v>29</v>
      </c>
      <c r="AW546" s="79">
        <v>110</v>
      </c>
      <c r="AX546" s="79"/>
      <c r="BC546" s="79" t="s">
        <v>197</v>
      </c>
      <c r="BD546" s="76">
        <f t="shared" si="25"/>
        <v>0</v>
      </c>
      <c r="CC546" s="76"/>
      <c r="CV546" s="76"/>
    </row>
    <row r="547" spans="1:100" ht="67.5" customHeight="1" x14ac:dyDescent="0.15">
      <c r="A547" s="68">
        <v>537</v>
      </c>
      <c r="B547" s="62" t="s">
        <v>1676</v>
      </c>
      <c r="C547" s="62">
        <v>1142569144</v>
      </c>
      <c r="D547" s="63" t="str">
        <f t="shared" si="26"/>
        <v>https://portal.dnb.de/opac.htm?method=simpleSearch&amp;cqlMode=true&amp;query=idn%3D1142569144</v>
      </c>
      <c r="E547" s="62" t="s">
        <v>1677</v>
      </c>
      <c r="F547" s="62"/>
      <c r="G547" s="68"/>
      <c r="H547" s="65" t="s">
        <v>711</v>
      </c>
      <c r="I547" s="68" t="s">
        <v>191</v>
      </c>
      <c r="J547" s="65" t="s">
        <v>201</v>
      </c>
      <c r="K547" s="65"/>
      <c r="L547" s="68"/>
      <c r="M547" s="68" t="s">
        <v>145</v>
      </c>
      <c r="N547" s="68" t="s">
        <v>221</v>
      </c>
      <c r="O547" s="68">
        <v>2</v>
      </c>
      <c r="P547" s="68"/>
      <c r="Q547" s="68"/>
      <c r="R547" s="68"/>
      <c r="S547" s="68"/>
      <c r="X547" s="78" t="s">
        <v>196</v>
      </c>
      <c r="Y547" s="79" t="s">
        <v>29</v>
      </c>
      <c r="Z547" s="79" t="s">
        <v>1678</v>
      </c>
      <c r="AC547" s="79" t="s">
        <v>54</v>
      </c>
      <c r="AI547" s="78" t="s">
        <v>29</v>
      </c>
      <c r="AR547" s="78" t="s">
        <v>196</v>
      </c>
      <c r="AT547" s="78" t="s">
        <v>196</v>
      </c>
      <c r="AW547" s="79" t="s">
        <v>72</v>
      </c>
      <c r="AX547" s="79" t="s">
        <v>1679</v>
      </c>
      <c r="BC547" s="79" t="s">
        <v>1680</v>
      </c>
      <c r="BD547" s="76">
        <f t="shared" si="25"/>
        <v>2</v>
      </c>
      <c r="BF547" s="78" t="s">
        <v>223</v>
      </c>
      <c r="BL547" s="85" t="s">
        <v>1681</v>
      </c>
      <c r="BR547" s="78" t="s">
        <v>196</v>
      </c>
      <c r="BT547" s="78" t="s">
        <v>77</v>
      </c>
      <c r="BU547" s="78">
        <v>2</v>
      </c>
      <c r="CA547" s="78" t="s">
        <v>80</v>
      </c>
      <c r="CC547" s="76">
        <v>2</v>
      </c>
      <c r="CD547" s="85" t="s">
        <v>1682</v>
      </c>
      <c r="CV547" s="76"/>
    </row>
    <row r="548" spans="1:100" ht="22.5" customHeight="1" x14ac:dyDescent="0.15">
      <c r="A548" s="68">
        <v>538</v>
      </c>
      <c r="B548" s="62" t="s">
        <v>1683</v>
      </c>
      <c r="C548" s="62">
        <v>13029088</v>
      </c>
      <c r="D548" s="63" t="str">
        <f t="shared" si="26"/>
        <v>https://portal.dnb.de/opac.htm?method=simpleSearch&amp;cqlMode=true&amp;query=idn%3D13029088</v>
      </c>
      <c r="E548" s="62" t="s">
        <v>1684</v>
      </c>
      <c r="F548" s="101" t="s">
        <v>1685</v>
      </c>
      <c r="G548" s="68"/>
      <c r="H548" s="65"/>
      <c r="I548" s="68"/>
      <c r="J548" s="65"/>
      <c r="K548" s="65"/>
      <c r="L548" s="68"/>
      <c r="M548" s="68"/>
      <c r="N548" s="68"/>
      <c r="O548" s="68"/>
      <c r="P548" s="68"/>
      <c r="Q548" s="68"/>
      <c r="R548" s="68"/>
      <c r="S548" s="68"/>
      <c r="Y548" s="79"/>
      <c r="Z548" s="79"/>
      <c r="AC548" s="79"/>
      <c r="AW548" s="79"/>
      <c r="AX548" s="79"/>
      <c r="BD548" s="76">
        <f t="shared" si="25"/>
        <v>0</v>
      </c>
      <c r="CC548" s="76"/>
      <c r="CV548" s="76"/>
    </row>
    <row r="549" spans="1:100" ht="33.75" customHeight="1" x14ac:dyDescent="0.15">
      <c r="A549" s="68">
        <v>539</v>
      </c>
      <c r="B549" s="62" t="s">
        <v>1686</v>
      </c>
      <c r="C549" s="62">
        <v>1003868339</v>
      </c>
      <c r="D549" s="63" t="str">
        <f t="shared" si="26"/>
        <v>https://portal.dnb.de/opac.htm?method=simpleSearch&amp;cqlMode=true&amp;query=idn%3D1003868339</v>
      </c>
      <c r="E549" s="62" t="s">
        <v>1687</v>
      </c>
      <c r="F549" s="62"/>
      <c r="G549" s="68"/>
      <c r="H549" s="65" t="s">
        <v>40</v>
      </c>
      <c r="I549" s="68" t="s">
        <v>191</v>
      </c>
      <c r="J549" s="65" t="s">
        <v>201</v>
      </c>
      <c r="K549" s="65" t="s">
        <v>325</v>
      </c>
      <c r="L549" s="68"/>
      <c r="M549" s="68" t="s">
        <v>145</v>
      </c>
      <c r="N549" s="68" t="s">
        <v>221</v>
      </c>
      <c r="O549" s="68">
        <v>0</v>
      </c>
      <c r="P549" s="68"/>
      <c r="Q549" s="68"/>
      <c r="R549" s="68"/>
      <c r="S549" s="68"/>
      <c r="X549" s="78" t="s">
        <v>196</v>
      </c>
      <c r="Y549" s="79" t="s">
        <v>39</v>
      </c>
      <c r="Z549" s="79"/>
      <c r="AB549" s="78" t="s">
        <v>196</v>
      </c>
      <c r="AC549" s="79" t="s">
        <v>56</v>
      </c>
      <c r="AI549" s="78" t="s">
        <v>29</v>
      </c>
      <c r="AU549" s="78">
        <v>2</v>
      </c>
      <c r="AW549" s="79">
        <v>110</v>
      </c>
      <c r="AX549" s="79"/>
      <c r="BC549" s="79" t="s">
        <v>197</v>
      </c>
      <c r="BD549" s="76">
        <f t="shared" si="25"/>
        <v>0</v>
      </c>
      <c r="BF549" s="78" t="s">
        <v>223</v>
      </c>
      <c r="CC549" s="76"/>
      <c r="CV549" s="76"/>
    </row>
    <row r="550" spans="1:100" x14ac:dyDescent="0.15">
      <c r="A550" s="68">
        <v>540</v>
      </c>
      <c r="B550" s="62" t="s">
        <v>1688</v>
      </c>
      <c r="C550" s="62">
        <v>1003866484</v>
      </c>
      <c r="D550" s="63" t="str">
        <f t="shared" si="26"/>
        <v>https://portal.dnb.de/opac.htm?method=simpleSearch&amp;cqlMode=true&amp;query=idn%3D1003866484</v>
      </c>
      <c r="E550" s="62" t="s">
        <v>1689</v>
      </c>
      <c r="F550" s="62"/>
      <c r="G550" s="68" t="s">
        <v>200</v>
      </c>
      <c r="H550" s="65" t="s">
        <v>40</v>
      </c>
      <c r="I550" s="68" t="s">
        <v>191</v>
      </c>
      <c r="J550" s="65" t="s">
        <v>192</v>
      </c>
      <c r="K550" s="65" t="s">
        <v>335</v>
      </c>
      <c r="L550" s="68"/>
      <c r="M550" s="68" t="s">
        <v>145</v>
      </c>
      <c r="N550" s="68" t="s">
        <v>221</v>
      </c>
      <c r="O550" s="68">
        <v>0</v>
      </c>
      <c r="P550" s="68"/>
      <c r="Q550" s="68"/>
      <c r="R550" s="68"/>
      <c r="S550" s="68"/>
      <c r="X550" s="78" t="s">
        <v>196</v>
      </c>
      <c r="Y550" s="79" t="s">
        <v>39</v>
      </c>
      <c r="Z550" s="79"/>
      <c r="AB550" s="78" t="s">
        <v>196</v>
      </c>
      <c r="AC550" s="79" t="s">
        <v>54</v>
      </c>
      <c r="AI550" s="78" t="s">
        <v>29</v>
      </c>
      <c r="AN550" s="78" t="s">
        <v>196</v>
      </c>
      <c r="AU550" s="78">
        <v>0</v>
      </c>
      <c r="AV550" s="78" t="s">
        <v>196</v>
      </c>
      <c r="AW550" s="79">
        <v>110</v>
      </c>
      <c r="AX550" s="79"/>
      <c r="BC550" s="79" t="s">
        <v>197</v>
      </c>
      <c r="BD550" s="76">
        <f t="shared" si="25"/>
        <v>0</v>
      </c>
      <c r="BF550" s="78" t="s">
        <v>223</v>
      </c>
      <c r="CC550" s="76"/>
      <c r="CV550" s="76"/>
    </row>
    <row r="551" spans="1:100" x14ac:dyDescent="0.15">
      <c r="A551" s="68">
        <v>541</v>
      </c>
      <c r="B551" s="62" t="s">
        <v>1690</v>
      </c>
      <c r="C551" s="62">
        <v>1003825478</v>
      </c>
      <c r="D551" s="63" t="str">
        <f t="shared" si="26"/>
        <v>https://portal.dnb.de/opac.htm?method=simpleSearch&amp;cqlMode=true&amp;query=idn%3D1003825478</v>
      </c>
      <c r="E551" s="62" t="s">
        <v>1691</v>
      </c>
      <c r="F551" s="62"/>
      <c r="G551" s="68"/>
      <c r="H551" s="65"/>
      <c r="I551" s="68"/>
      <c r="J551" s="65"/>
      <c r="K551" s="65"/>
      <c r="L551" s="68"/>
      <c r="M551" s="68"/>
      <c r="N551" s="68"/>
      <c r="O551" s="68"/>
      <c r="P551" s="68"/>
      <c r="Q551" s="68"/>
      <c r="R551" s="68"/>
      <c r="S551" s="68"/>
      <c r="Y551" s="79"/>
      <c r="Z551" s="79"/>
      <c r="AC551" s="79"/>
      <c r="AW551" s="79"/>
      <c r="AX551" s="79"/>
      <c r="BD551" s="76">
        <f t="shared" si="25"/>
        <v>0</v>
      </c>
      <c r="CC551" s="76"/>
      <c r="CV551" s="76"/>
    </row>
    <row r="552" spans="1:100" ht="33.75" customHeight="1" x14ac:dyDescent="0.15">
      <c r="A552" s="68">
        <v>542</v>
      </c>
      <c r="B552" s="62" t="s">
        <v>1692</v>
      </c>
      <c r="C552" s="62">
        <v>1003923860</v>
      </c>
      <c r="D552" s="63" t="str">
        <f t="shared" si="26"/>
        <v>https://portal.dnb.de/opac.htm?method=simpleSearch&amp;cqlMode=true&amp;query=idn%3D1003923860</v>
      </c>
      <c r="E552" s="62" t="s">
        <v>1693</v>
      </c>
      <c r="F552" s="62"/>
      <c r="G552" s="68" t="s">
        <v>200</v>
      </c>
      <c r="H552" s="65" t="s">
        <v>40</v>
      </c>
      <c r="I552" s="68" t="s">
        <v>191</v>
      </c>
      <c r="J552" s="65" t="s">
        <v>201</v>
      </c>
      <c r="K552" s="65" t="s">
        <v>459</v>
      </c>
      <c r="L552" s="68"/>
      <c r="M552" s="68" t="s">
        <v>203</v>
      </c>
      <c r="N552" s="68" t="s">
        <v>237</v>
      </c>
      <c r="O552" s="68">
        <v>1</v>
      </c>
      <c r="P552" s="68"/>
      <c r="Q552" s="68"/>
      <c r="R552" s="68"/>
      <c r="S552" s="68"/>
      <c r="X552" s="78" t="s">
        <v>196</v>
      </c>
      <c r="Y552" s="79" t="s">
        <v>39</v>
      </c>
      <c r="Z552" s="79"/>
      <c r="AC552" s="79" t="s">
        <v>54</v>
      </c>
      <c r="AI552" s="78" t="s">
        <v>29</v>
      </c>
      <c r="AU552" s="78">
        <v>2</v>
      </c>
      <c r="AW552" s="79" t="s">
        <v>222</v>
      </c>
      <c r="AX552" s="79"/>
      <c r="BC552" s="79" t="s">
        <v>197</v>
      </c>
      <c r="BD552" s="76">
        <f t="shared" si="25"/>
        <v>0</v>
      </c>
      <c r="BJ552" s="78" t="s">
        <v>205</v>
      </c>
      <c r="BK552" s="78" t="s">
        <v>196</v>
      </c>
      <c r="BO552" s="56" t="s">
        <v>740</v>
      </c>
      <c r="CC552" s="76"/>
      <c r="CV552" s="76"/>
    </row>
    <row r="553" spans="1:100" ht="22.5" customHeight="1" x14ac:dyDescent="0.15">
      <c r="A553" s="68">
        <v>543</v>
      </c>
      <c r="B553" s="62" t="s">
        <v>1694</v>
      </c>
      <c r="C553" s="62">
        <v>1003966950</v>
      </c>
      <c r="D553" s="63" t="str">
        <f t="shared" si="26"/>
        <v>https://portal.dnb.de/opac.htm?method=simpleSearch&amp;cqlMode=true&amp;query=idn%3D1003966950</v>
      </c>
      <c r="E553" s="62" t="s">
        <v>1695</v>
      </c>
      <c r="F553" s="62"/>
      <c r="G553" s="68" t="s">
        <v>200</v>
      </c>
      <c r="H553" s="65" t="s">
        <v>30</v>
      </c>
      <c r="I553" s="68" t="s">
        <v>191</v>
      </c>
      <c r="J553" s="65" t="s">
        <v>201</v>
      </c>
      <c r="K553" s="65" t="s">
        <v>59</v>
      </c>
      <c r="L553" s="68"/>
      <c r="M553" s="68"/>
      <c r="N553" s="68" t="s">
        <v>195</v>
      </c>
      <c r="O553" s="68">
        <v>0</v>
      </c>
      <c r="P553" s="68"/>
      <c r="Q553" s="68" t="s">
        <v>1696</v>
      </c>
      <c r="R553" s="68"/>
      <c r="S553" s="68"/>
      <c r="Y553" s="79" t="s">
        <v>29</v>
      </c>
      <c r="Z553" s="79"/>
      <c r="AC553" s="79" t="s">
        <v>60</v>
      </c>
      <c r="AI553" s="78" t="s">
        <v>29</v>
      </c>
      <c r="AW553" s="79">
        <v>180</v>
      </c>
      <c r="AX553" s="79"/>
      <c r="BC553" s="79" t="s">
        <v>197</v>
      </c>
      <c r="BD553" s="76">
        <f t="shared" si="25"/>
        <v>0</v>
      </c>
      <c r="BL553" s="85" t="s">
        <v>1697</v>
      </c>
      <c r="CC553" s="76"/>
      <c r="CV553" s="76"/>
    </row>
    <row r="554" spans="1:100" ht="33.75" customHeight="1" x14ac:dyDescent="0.15">
      <c r="A554" s="68">
        <v>544</v>
      </c>
      <c r="B554" s="62" t="s">
        <v>1698</v>
      </c>
      <c r="C554" s="62" t="s">
        <v>1699</v>
      </c>
      <c r="D554" s="63" t="str">
        <f t="shared" si="26"/>
        <v>https://portal.dnb.de/opac.htm?method=simpleSearch&amp;cqlMode=true&amp;query=idn%3D100386841X</v>
      </c>
      <c r="E554" s="62" t="s">
        <v>1700</v>
      </c>
      <c r="F554" s="62"/>
      <c r="G554" s="68" t="s">
        <v>200</v>
      </c>
      <c r="H554" s="65" t="s">
        <v>40</v>
      </c>
      <c r="I554" s="68" t="s">
        <v>191</v>
      </c>
      <c r="J554" s="65" t="s">
        <v>201</v>
      </c>
      <c r="K554" s="65" t="s">
        <v>253</v>
      </c>
      <c r="L554" s="68"/>
      <c r="M554" s="68" t="s">
        <v>146</v>
      </c>
      <c r="N554" s="68" t="s">
        <v>221</v>
      </c>
      <c r="O554" s="68">
        <v>0</v>
      </c>
      <c r="P554" s="68"/>
      <c r="Q554" s="68"/>
      <c r="R554" s="68"/>
      <c r="S554" s="68"/>
      <c r="V554" s="78" t="s">
        <v>1701</v>
      </c>
      <c r="Y554" s="79" t="s">
        <v>39</v>
      </c>
      <c r="Z554" s="79"/>
      <c r="AC554" s="79" t="s">
        <v>54</v>
      </c>
      <c r="AI554" s="78" t="s">
        <v>29</v>
      </c>
      <c r="AW554" s="79">
        <v>60</v>
      </c>
      <c r="AX554" s="79"/>
      <c r="BC554" s="79" t="s">
        <v>197</v>
      </c>
      <c r="BD554" s="76">
        <f t="shared" si="25"/>
        <v>0</v>
      </c>
      <c r="BG554" s="78" t="s">
        <v>230</v>
      </c>
      <c r="BJ554" s="79" t="s">
        <v>231</v>
      </c>
      <c r="CC554" s="76"/>
      <c r="CV554" s="76"/>
    </row>
    <row r="555" spans="1:100" ht="22.5" customHeight="1" x14ac:dyDescent="0.15">
      <c r="A555" s="68">
        <v>545</v>
      </c>
      <c r="B555" s="62" t="s">
        <v>1702</v>
      </c>
      <c r="C555" s="62" t="s">
        <v>1703</v>
      </c>
      <c r="D555" s="63" t="str">
        <f t="shared" si="26"/>
        <v>https://portal.dnb.de/opac.htm?method=simpleSearch&amp;cqlMode=true&amp;query=idn%3D106686182X</v>
      </c>
      <c r="E555" s="62" t="s">
        <v>1704</v>
      </c>
      <c r="F555" s="62"/>
      <c r="G555" s="68" t="s">
        <v>200</v>
      </c>
      <c r="H555" s="65" t="s">
        <v>42</v>
      </c>
      <c r="I555" s="68" t="s">
        <v>191</v>
      </c>
      <c r="J555" s="65" t="s">
        <v>211</v>
      </c>
      <c r="K555" s="65" t="s">
        <v>253</v>
      </c>
      <c r="L555" s="68"/>
      <c r="M555" s="68" t="s">
        <v>203</v>
      </c>
      <c r="N555" s="68" t="s">
        <v>237</v>
      </c>
      <c r="O555" s="68">
        <v>1</v>
      </c>
      <c r="P555" s="68"/>
      <c r="Q555" s="68"/>
      <c r="R555" s="68"/>
      <c r="S555" s="68"/>
      <c r="Y555" s="79" t="s">
        <v>41</v>
      </c>
      <c r="Z555" s="79"/>
      <c r="AC555" s="79" t="s">
        <v>60</v>
      </c>
      <c r="AI555" s="78" t="s">
        <v>29</v>
      </c>
      <c r="AW555" s="79" t="s">
        <v>222</v>
      </c>
      <c r="AX555" s="79"/>
      <c r="BC555" s="79" t="s">
        <v>197</v>
      </c>
      <c r="BD555" s="76">
        <f t="shared" si="25"/>
        <v>0</v>
      </c>
      <c r="BJ555" s="78" t="s">
        <v>205</v>
      </c>
      <c r="BK555" s="78" t="s">
        <v>196</v>
      </c>
      <c r="CC555" s="76"/>
      <c r="CV555" s="76"/>
    </row>
    <row r="556" spans="1:100" x14ac:dyDescent="0.15">
      <c r="A556" s="68">
        <v>546</v>
      </c>
      <c r="B556" s="62" t="s">
        <v>1705</v>
      </c>
      <c r="C556" s="62">
        <v>1209225867</v>
      </c>
      <c r="D556" s="63" t="str">
        <f t="shared" si="26"/>
        <v>https://portal.dnb.de/opac.htm?method=simpleSearch&amp;cqlMode=true&amp;query=idn%3D1209225867</v>
      </c>
      <c r="E556" s="62" t="s">
        <v>1706</v>
      </c>
      <c r="F556" s="62"/>
      <c r="G556" s="68"/>
      <c r="H556" s="65"/>
      <c r="I556" s="68"/>
      <c r="J556" s="65"/>
      <c r="K556" s="65"/>
      <c r="L556" s="68"/>
      <c r="M556" s="68"/>
      <c r="N556" s="68"/>
      <c r="O556" s="68"/>
      <c r="P556" s="68"/>
      <c r="Q556" s="68"/>
      <c r="R556" s="68"/>
      <c r="S556" s="68"/>
      <c r="Y556" s="79"/>
      <c r="Z556" s="79"/>
      <c r="AC556" s="79"/>
      <c r="AW556" s="79"/>
      <c r="AX556" s="79"/>
      <c r="BD556" s="76">
        <f t="shared" si="25"/>
        <v>0</v>
      </c>
      <c r="CC556" s="76"/>
      <c r="CV556" s="76"/>
    </row>
    <row r="557" spans="1:100" x14ac:dyDescent="0.15">
      <c r="A557" s="68">
        <v>547</v>
      </c>
      <c r="B557" s="62" t="s">
        <v>1707</v>
      </c>
      <c r="C557" s="62">
        <v>1209216957</v>
      </c>
      <c r="D557" s="63" t="str">
        <f t="shared" si="26"/>
        <v>https://portal.dnb.de/opac.htm?method=simpleSearch&amp;cqlMode=true&amp;query=idn%3D1209216957</v>
      </c>
      <c r="E557" s="62" t="s">
        <v>1708</v>
      </c>
      <c r="F557" s="62"/>
      <c r="G557" s="68"/>
      <c r="H557" s="65"/>
      <c r="I557" s="68"/>
      <c r="J557" s="65"/>
      <c r="K557" s="65"/>
      <c r="L557" s="68"/>
      <c r="M557" s="68"/>
      <c r="N557" s="68"/>
      <c r="O557" s="68"/>
      <c r="P557" s="68"/>
      <c r="Q557" s="68"/>
      <c r="R557" s="68"/>
      <c r="S557" s="68"/>
      <c r="Y557" s="79"/>
      <c r="Z557" s="79"/>
      <c r="AC557" s="79"/>
      <c r="AW557" s="79"/>
      <c r="AX557" s="79"/>
      <c r="BD557" s="76">
        <f t="shared" si="25"/>
        <v>0</v>
      </c>
      <c r="CC557" s="76"/>
      <c r="CV557" s="76"/>
    </row>
    <row r="558" spans="1:100" x14ac:dyDescent="0.15">
      <c r="A558" s="68">
        <v>548</v>
      </c>
      <c r="B558" s="62" t="s">
        <v>1709</v>
      </c>
      <c r="C558" s="62">
        <v>1209228807</v>
      </c>
      <c r="D558" s="63" t="str">
        <f t="shared" si="26"/>
        <v>https://portal.dnb.de/opac.htm?method=simpleSearch&amp;cqlMode=true&amp;query=idn%3D1209228807</v>
      </c>
      <c r="E558" s="62" t="s">
        <v>1710</v>
      </c>
      <c r="F558" s="62"/>
      <c r="G558" s="68"/>
      <c r="H558" s="65"/>
      <c r="I558" s="68"/>
      <c r="J558" s="65"/>
      <c r="K558" s="65"/>
      <c r="L558" s="68"/>
      <c r="M558" s="68"/>
      <c r="N558" s="68"/>
      <c r="O558" s="68"/>
      <c r="P558" s="68"/>
      <c r="Q558" s="68"/>
      <c r="R558" s="68"/>
      <c r="S558" s="68"/>
      <c r="Y558" s="79"/>
      <c r="Z558" s="79"/>
      <c r="AC558" s="79"/>
      <c r="AW558" s="79"/>
      <c r="AX558" s="79"/>
      <c r="BD558" s="76">
        <f t="shared" si="25"/>
        <v>0</v>
      </c>
      <c r="CC558" s="76"/>
      <c r="CV558" s="76"/>
    </row>
    <row r="559" spans="1:100" ht="45" customHeight="1" x14ac:dyDescent="0.15">
      <c r="A559" s="68">
        <v>549</v>
      </c>
      <c r="B559" s="62" t="s">
        <v>1711</v>
      </c>
      <c r="C559" s="62">
        <v>1066768919</v>
      </c>
      <c r="D559" s="63" t="str">
        <f t="shared" si="26"/>
        <v>https://portal.dnb.de/opac.htm?method=simpleSearch&amp;cqlMode=true&amp;query=idn%3D1066768919</v>
      </c>
      <c r="E559" s="62" t="s">
        <v>1712</v>
      </c>
      <c r="F559" s="62"/>
      <c r="G559" s="68" t="s">
        <v>200</v>
      </c>
      <c r="H559" s="65" t="s">
        <v>46</v>
      </c>
      <c r="I559" s="68" t="s">
        <v>191</v>
      </c>
      <c r="J559" s="65" t="s">
        <v>211</v>
      </c>
      <c r="K559" s="65" t="s">
        <v>1713</v>
      </c>
      <c r="L559" s="68" t="s">
        <v>194</v>
      </c>
      <c r="M559" s="68"/>
      <c r="N559" s="68" t="s">
        <v>195</v>
      </c>
      <c r="O559" s="68">
        <v>0</v>
      </c>
      <c r="P559" s="68"/>
      <c r="Q559" s="68"/>
      <c r="R559" s="68"/>
      <c r="S559" s="68"/>
      <c r="Y559" s="79" t="s">
        <v>45</v>
      </c>
      <c r="Z559" s="79"/>
      <c r="AC559" s="79" t="s">
        <v>60</v>
      </c>
      <c r="AI559" s="78" t="s">
        <v>29</v>
      </c>
      <c r="AW559" s="79">
        <v>110</v>
      </c>
      <c r="AX559" s="79"/>
      <c r="BC559" s="79" t="s">
        <v>197</v>
      </c>
      <c r="BD559" s="76">
        <f t="shared" si="25"/>
        <v>0</v>
      </c>
      <c r="BO559" s="56" t="s">
        <v>1714</v>
      </c>
      <c r="CC559" s="76"/>
      <c r="CV559" s="76"/>
    </row>
    <row r="560" spans="1:100" ht="22.5" customHeight="1" x14ac:dyDescent="0.15">
      <c r="A560" s="68">
        <v>550</v>
      </c>
      <c r="B560" s="62" t="s">
        <v>1715</v>
      </c>
      <c r="C560" s="62">
        <v>1066783659</v>
      </c>
      <c r="D560" s="63" t="str">
        <f t="shared" si="26"/>
        <v>https://portal.dnb.de/opac.htm?method=simpleSearch&amp;cqlMode=true&amp;query=idn%3D1066783659</v>
      </c>
      <c r="E560" s="62" t="s">
        <v>1716</v>
      </c>
      <c r="F560" s="62"/>
      <c r="G560" s="68" t="s">
        <v>200</v>
      </c>
      <c r="H560" s="65" t="s">
        <v>711</v>
      </c>
      <c r="I560" s="68" t="s">
        <v>191</v>
      </c>
      <c r="J560" s="65" t="s">
        <v>211</v>
      </c>
      <c r="K560" s="65" t="s">
        <v>59</v>
      </c>
      <c r="L560" s="68"/>
      <c r="M560" s="68" t="s">
        <v>145</v>
      </c>
      <c r="N560" s="68" t="s">
        <v>221</v>
      </c>
      <c r="O560" s="68">
        <v>0</v>
      </c>
      <c r="P560" s="68"/>
      <c r="Q560" s="68"/>
      <c r="R560" s="68"/>
      <c r="S560" s="68"/>
      <c r="X560" s="78" t="s">
        <v>196</v>
      </c>
      <c r="Y560" s="79" t="s">
        <v>43</v>
      </c>
      <c r="Z560" s="79" t="s">
        <v>1172</v>
      </c>
      <c r="AB560" s="78" t="s">
        <v>196</v>
      </c>
      <c r="AC560" s="79" t="s">
        <v>60</v>
      </c>
      <c r="AI560" s="78" t="s">
        <v>29</v>
      </c>
      <c r="AW560" s="79">
        <v>110</v>
      </c>
      <c r="AX560" s="79"/>
      <c r="BC560" s="79" t="s">
        <v>197</v>
      </c>
      <c r="BD560" s="76">
        <f t="shared" si="25"/>
        <v>0</v>
      </c>
      <c r="BF560" s="78" t="s">
        <v>223</v>
      </c>
      <c r="BM560" s="57" t="s">
        <v>419</v>
      </c>
      <c r="BN560" t="s">
        <v>1717</v>
      </c>
      <c r="CC560" s="76"/>
      <c r="CV560" s="76"/>
    </row>
    <row r="561" spans="1:100" ht="33.75" customHeight="1" x14ac:dyDescent="0.15">
      <c r="A561" s="68">
        <v>551</v>
      </c>
      <c r="B561" s="62" t="s">
        <v>1718</v>
      </c>
      <c r="C561" s="62">
        <v>1003867839</v>
      </c>
      <c r="D561" s="63" t="str">
        <f t="shared" si="26"/>
        <v>https://portal.dnb.de/opac.htm?method=simpleSearch&amp;cqlMode=true&amp;query=idn%3D1003867839</v>
      </c>
      <c r="E561" s="62" t="s">
        <v>1719</v>
      </c>
      <c r="F561" s="62"/>
      <c r="G561" s="68" t="s">
        <v>200</v>
      </c>
      <c r="H561" s="65" t="s">
        <v>40</v>
      </c>
      <c r="I561" s="68" t="s">
        <v>191</v>
      </c>
      <c r="J561" s="65" t="s">
        <v>201</v>
      </c>
      <c r="K561" s="65" t="s">
        <v>228</v>
      </c>
      <c r="L561" s="68"/>
      <c r="M561" s="68" t="s">
        <v>203</v>
      </c>
      <c r="N561" s="68" t="s">
        <v>204</v>
      </c>
      <c r="O561" s="68">
        <v>0</v>
      </c>
      <c r="P561" s="68"/>
      <c r="Q561" s="68"/>
      <c r="R561" s="68"/>
      <c r="S561" s="68"/>
      <c r="X561" s="78" t="s">
        <v>196</v>
      </c>
      <c r="Y561" s="79" t="s">
        <v>39</v>
      </c>
      <c r="Z561" s="79"/>
      <c r="AC561" s="79" t="s">
        <v>56</v>
      </c>
      <c r="AI561" s="78" t="s">
        <v>29</v>
      </c>
      <c r="AW561" s="79" t="s">
        <v>222</v>
      </c>
      <c r="AX561" s="79"/>
      <c r="BC561" s="79" t="s">
        <v>197</v>
      </c>
      <c r="BD561" s="76">
        <f t="shared" si="25"/>
        <v>0</v>
      </c>
      <c r="BJ561" s="78" t="s">
        <v>205</v>
      </c>
      <c r="BK561" s="78" t="s">
        <v>196</v>
      </c>
      <c r="BO561" s="56" t="s">
        <v>364</v>
      </c>
      <c r="CC561" s="76"/>
      <c r="CV561" s="76"/>
    </row>
    <row r="562" spans="1:100" ht="33.75" customHeight="1" x14ac:dyDescent="0.15">
      <c r="A562" s="68"/>
      <c r="B562" s="62"/>
      <c r="C562" s="62"/>
      <c r="D562" s="63"/>
      <c r="E562" s="62" t="s">
        <v>1720</v>
      </c>
      <c r="F562" s="62"/>
      <c r="G562" s="68" t="s">
        <v>200</v>
      </c>
      <c r="H562" s="65" t="s">
        <v>40</v>
      </c>
      <c r="I562" s="68" t="s">
        <v>191</v>
      </c>
      <c r="J562" s="65" t="s">
        <v>201</v>
      </c>
      <c r="K562" s="65" t="s">
        <v>360</v>
      </c>
      <c r="L562" s="68"/>
      <c r="M562" s="68" t="s">
        <v>203</v>
      </c>
      <c r="N562" s="68" t="s">
        <v>237</v>
      </c>
      <c r="O562" s="68">
        <v>0</v>
      </c>
      <c r="P562" s="68"/>
      <c r="Q562" s="68"/>
      <c r="R562" s="68"/>
      <c r="S562" s="68"/>
      <c r="Y562" s="79" t="s">
        <v>39</v>
      </c>
      <c r="Z562" s="79"/>
      <c r="AC562" s="79" t="s">
        <v>56</v>
      </c>
      <c r="AI562" s="78" t="s">
        <v>29</v>
      </c>
      <c r="AW562" s="79">
        <v>110</v>
      </c>
      <c r="AX562" s="79"/>
      <c r="BC562" s="79" t="s">
        <v>197</v>
      </c>
      <c r="BD562" s="76">
        <f t="shared" si="25"/>
        <v>0</v>
      </c>
      <c r="BJ562" s="78" t="s">
        <v>205</v>
      </c>
      <c r="BK562" s="78" t="s">
        <v>196</v>
      </c>
      <c r="BO562" s="56" t="s">
        <v>787</v>
      </c>
      <c r="CC562" s="76"/>
      <c r="CV562" s="76"/>
    </row>
    <row r="563" spans="1:100" ht="33.75" customHeight="1" x14ac:dyDescent="0.15">
      <c r="A563" s="68">
        <v>552</v>
      </c>
      <c r="B563" s="62" t="s">
        <v>1721</v>
      </c>
      <c r="C563" s="62">
        <v>1003888380</v>
      </c>
      <c r="D563" s="63" t="str">
        <f>HYPERLINK(CONCATENATE("https://portal.dnb.de/opac.htm?method=simpleSearch&amp;cqlMode=true&amp;query=idn%3D",C563))</f>
        <v>https://portal.dnb.de/opac.htm?method=simpleSearch&amp;cqlMode=true&amp;query=idn%3D1003888380</v>
      </c>
      <c r="E563" s="62" t="s">
        <v>1722</v>
      </c>
      <c r="F563" s="62"/>
      <c r="G563" s="68" t="s">
        <v>200</v>
      </c>
      <c r="H563" s="65" t="s">
        <v>383</v>
      </c>
      <c r="I563" s="68" t="s">
        <v>191</v>
      </c>
      <c r="J563" s="65" t="s">
        <v>201</v>
      </c>
      <c r="K563" s="65" t="s">
        <v>360</v>
      </c>
      <c r="L563" s="68"/>
      <c r="M563" s="68" t="s">
        <v>203</v>
      </c>
      <c r="N563" s="68" t="s">
        <v>237</v>
      </c>
      <c r="O563" s="68">
        <v>2</v>
      </c>
      <c r="P563" s="68"/>
      <c r="Q563" s="68"/>
      <c r="R563" s="68"/>
      <c r="S563" s="68"/>
      <c r="Y563" s="79" t="s">
        <v>39</v>
      </c>
      <c r="Z563" s="79"/>
      <c r="AC563" s="79" t="s">
        <v>54</v>
      </c>
      <c r="AI563" s="78" t="s">
        <v>29</v>
      </c>
      <c r="AU563" s="78">
        <v>4</v>
      </c>
      <c r="AV563" s="78" t="s">
        <v>196</v>
      </c>
      <c r="AW563" s="79">
        <v>45</v>
      </c>
      <c r="AX563" s="79"/>
      <c r="BC563" s="79" t="s">
        <v>239</v>
      </c>
      <c r="BD563" s="76">
        <f t="shared" si="25"/>
        <v>0.5</v>
      </c>
      <c r="BJ563" s="78" t="s">
        <v>205</v>
      </c>
      <c r="BK563" s="78" t="s">
        <v>196</v>
      </c>
      <c r="BO563" s="56" t="s">
        <v>787</v>
      </c>
      <c r="BQ563" s="78" t="s">
        <v>196</v>
      </c>
      <c r="BR563" s="78" t="s">
        <v>196</v>
      </c>
      <c r="CC563" s="76">
        <v>0.5</v>
      </c>
      <c r="CD563" s="85" t="s">
        <v>1723</v>
      </c>
      <c r="CV563" s="76"/>
    </row>
    <row r="564" spans="1:100" ht="22.5" customHeight="1" x14ac:dyDescent="0.15">
      <c r="A564" s="68">
        <v>553</v>
      </c>
      <c r="B564" s="62" t="s">
        <v>1724</v>
      </c>
      <c r="C564" s="62">
        <v>998771511</v>
      </c>
      <c r="D564" s="63" t="str">
        <f>HYPERLINK(CONCATENATE("https://portal.dnb.de/opac.htm?method=simpleSearch&amp;cqlMode=true&amp;query=idn%3D",C564))</f>
        <v>https://portal.dnb.de/opac.htm?method=simpleSearch&amp;cqlMode=true&amp;query=idn%3D998771511</v>
      </c>
      <c r="E564" s="62" t="s">
        <v>1725</v>
      </c>
      <c r="F564" s="62"/>
      <c r="G564" s="68" t="s">
        <v>200</v>
      </c>
      <c r="H564" s="65" t="s">
        <v>46</v>
      </c>
      <c r="I564" s="68" t="s">
        <v>191</v>
      </c>
      <c r="J564" s="65" t="s">
        <v>201</v>
      </c>
      <c r="K564" s="65" t="s">
        <v>253</v>
      </c>
      <c r="L564" s="68"/>
      <c r="M564" s="68"/>
      <c r="N564" s="68" t="s">
        <v>195</v>
      </c>
      <c r="O564" s="68">
        <v>0</v>
      </c>
      <c r="P564" s="68"/>
      <c r="Q564" s="68"/>
      <c r="R564" s="68"/>
      <c r="S564" s="68"/>
      <c r="Y564" s="79" t="s">
        <v>45</v>
      </c>
      <c r="Z564" s="79"/>
      <c r="AC564" s="79" t="s">
        <v>60</v>
      </c>
      <c r="AI564" s="78" t="s">
        <v>29</v>
      </c>
      <c r="AW564" s="79">
        <v>80</v>
      </c>
      <c r="AX564" s="79"/>
      <c r="BC564" s="79" t="s">
        <v>197</v>
      </c>
      <c r="BD564" s="76">
        <f t="shared" si="25"/>
        <v>0</v>
      </c>
      <c r="CC564" s="76"/>
      <c r="CV564" s="76"/>
    </row>
    <row r="565" spans="1:100" ht="33.75" customHeight="1" x14ac:dyDescent="0.15">
      <c r="A565" s="68">
        <v>554</v>
      </c>
      <c r="B565" s="62" t="s">
        <v>1726</v>
      </c>
      <c r="C565" s="62">
        <v>1003881777</v>
      </c>
      <c r="D565" s="63" t="str">
        <f>HYPERLINK(CONCATENATE("https://portal.dnb.de/opac.htm?method=simpleSearch&amp;cqlMode=true&amp;query=idn%3D",C565))</f>
        <v>https://portal.dnb.de/opac.htm?method=simpleSearch&amp;cqlMode=true&amp;query=idn%3D1003881777</v>
      </c>
      <c r="E565" s="62" t="s">
        <v>1727</v>
      </c>
      <c r="F565" s="62"/>
      <c r="G565" s="68" t="s">
        <v>200</v>
      </c>
      <c r="H565" s="65" t="s">
        <v>32</v>
      </c>
      <c r="I565" s="68" t="s">
        <v>191</v>
      </c>
      <c r="J565" s="65" t="s">
        <v>211</v>
      </c>
      <c r="K565" s="65"/>
      <c r="L565" s="68"/>
      <c r="M565" s="68" t="s">
        <v>203</v>
      </c>
      <c r="N565" s="68" t="s">
        <v>237</v>
      </c>
      <c r="O565" s="68">
        <v>0</v>
      </c>
      <c r="P565" s="68"/>
      <c r="Q565" s="68"/>
      <c r="R565" s="68"/>
      <c r="S565" s="68"/>
      <c r="X565" s="78" t="s">
        <v>196</v>
      </c>
      <c r="Y565" s="79" t="s">
        <v>31</v>
      </c>
      <c r="Z565" s="79"/>
      <c r="AC565" s="79"/>
      <c r="AI565" s="78" t="s">
        <v>29</v>
      </c>
      <c r="AW565" s="79">
        <v>180</v>
      </c>
      <c r="AX565" s="79"/>
      <c r="BC565" s="79" t="s">
        <v>197</v>
      </c>
      <c r="BD565" s="76">
        <f t="shared" si="25"/>
        <v>0</v>
      </c>
      <c r="BJ565" s="78" t="s">
        <v>205</v>
      </c>
      <c r="BK565" s="78" t="s">
        <v>196</v>
      </c>
      <c r="BO565" s="56" t="s">
        <v>1728</v>
      </c>
      <c r="CC565" s="76"/>
      <c r="CV565" s="76"/>
    </row>
    <row r="566" spans="1:100" ht="22.5" customHeight="1" x14ac:dyDescent="0.15">
      <c r="A566" s="68"/>
      <c r="B566" s="62"/>
      <c r="C566" s="62"/>
      <c r="D566" s="63"/>
      <c r="E566" s="62" t="s">
        <v>1729</v>
      </c>
      <c r="F566" s="62"/>
      <c r="G566" s="68"/>
      <c r="H566" s="65" t="s">
        <v>46</v>
      </c>
      <c r="I566" s="68" t="s">
        <v>242</v>
      </c>
      <c r="J566" s="65" t="s">
        <v>211</v>
      </c>
      <c r="K566" s="65"/>
      <c r="L566" s="68"/>
      <c r="M566" s="68" t="s">
        <v>203</v>
      </c>
      <c r="N566" s="68" t="s">
        <v>237</v>
      </c>
      <c r="O566" s="68">
        <v>0</v>
      </c>
      <c r="P566" s="68"/>
      <c r="Q566" s="68"/>
      <c r="R566" s="68"/>
      <c r="S566" s="68"/>
      <c r="V566" s="79" t="s">
        <v>1730</v>
      </c>
      <c r="Y566" s="79" t="s">
        <v>45</v>
      </c>
      <c r="Z566" s="79"/>
      <c r="AC566" s="79" t="s">
        <v>60</v>
      </c>
      <c r="AI566" s="78" t="s">
        <v>29</v>
      </c>
      <c r="AW566" s="79">
        <v>110</v>
      </c>
      <c r="AX566" s="79"/>
      <c r="BC566" s="79" t="s">
        <v>197</v>
      </c>
      <c r="BD566" s="76">
        <f t="shared" si="25"/>
        <v>0</v>
      </c>
      <c r="BJ566" s="78" t="s">
        <v>205</v>
      </c>
      <c r="BK566" s="78" t="s">
        <v>196</v>
      </c>
      <c r="CC566" s="76"/>
      <c r="CV566" s="76"/>
    </row>
    <row r="567" spans="1:100" ht="33.75" customHeight="1" x14ac:dyDescent="0.15">
      <c r="A567" s="68">
        <v>555</v>
      </c>
      <c r="B567" s="62" t="s">
        <v>1731</v>
      </c>
      <c r="C567" s="62">
        <v>1003961746</v>
      </c>
      <c r="D567" s="63" t="str">
        <f>HYPERLINK(CONCATENATE("https://portal.dnb.de/opac.htm?method=simpleSearch&amp;cqlMode=true&amp;query=idn%3D",C567))</f>
        <v>https://portal.dnb.de/opac.htm?method=simpleSearch&amp;cqlMode=true&amp;query=idn%3D1003961746</v>
      </c>
      <c r="E567" s="62" t="s">
        <v>1732</v>
      </c>
      <c r="F567" s="62"/>
      <c r="G567" s="68" t="s">
        <v>200</v>
      </c>
      <c r="H567" s="65" t="s">
        <v>40</v>
      </c>
      <c r="I567" s="68" t="s">
        <v>191</v>
      </c>
      <c r="J567" s="65" t="s">
        <v>201</v>
      </c>
      <c r="K567" s="65" t="s">
        <v>253</v>
      </c>
      <c r="L567" s="68"/>
      <c r="M567" s="68" t="s">
        <v>203</v>
      </c>
      <c r="N567" s="68" t="s">
        <v>237</v>
      </c>
      <c r="O567" s="68">
        <v>0</v>
      </c>
      <c r="P567" s="68"/>
      <c r="Q567" s="68"/>
      <c r="R567" s="68"/>
      <c r="S567" s="68"/>
      <c r="Y567" s="79" t="s">
        <v>39</v>
      </c>
      <c r="Z567" s="79"/>
      <c r="AC567" s="79" t="s">
        <v>60</v>
      </c>
      <c r="AI567" s="78" t="s">
        <v>29</v>
      </c>
      <c r="AW567" s="79">
        <v>60</v>
      </c>
      <c r="AX567" s="79"/>
      <c r="BC567" s="79" t="s">
        <v>197</v>
      </c>
      <c r="BD567" s="76">
        <f t="shared" si="25"/>
        <v>0</v>
      </c>
      <c r="BJ567" s="78" t="s">
        <v>205</v>
      </c>
      <c r="BK567" s="78" t="s">
        <v>196</v>
      </c>
      <c r="BO567" s="56" t="s">
        <v>725</v>
      </c>
      <c r="CC567" s="76"/>
      <c r="CV567" s="76"/>
    </row>
    <row r="568" spans="1:100" ht="22.5" customHeight="1" x14ac:dyDescent="0.15">
      <c r="A568" s="68">
        <v>556</v>
      </c>
      <c r="B568" s="62" t="s">
        <v>1733</v>
      </c>
      <c r="C568" s="62">
        <v>1003968090</v>
      </c>
      <c r="D568" s="63" t="str">
        <f>HYPERLINK(CONCATENATE("https://portal.dnb.de/opac.htm?method=simpleSearch&amp;cqlMode=true&amp;query=idn%3D",C568))</f>
        <v>https://portal.dnb.de/opac.htm?method=simpleSearch&amp;cqlMode=true&amp;query=idn%3D1003968090</v>
      </c>
      <c r="E568" s="62" t="s">
        <v>1734</v>
      </c>
      <c r="F568" s="62"/>
      <c r="G568" s="68" t="s">
        <v>200</v>
      </c>
      <c r="H568" s="65" t="s">
        <v>40</v>
      </c>
      <c r="I568" s="68" t="s">
        <v>191</v>
      </c>
      <c r="J568" s="65" t="s">
        <v>201</v>
      </c>
      <c r="K568" s="65" t="s">
        <v>354</v>
      </c>
      <c r="L568" s="68"/>
      <c r="M568" s="68" t="s">
        <v>203</v>
      </c>
      <c r="N568" s="68" t="s">
        <v>237</v>
      </c>
      <c r="O568" s="68">
        <v>1</v>
      </c>
      <c r="P568" s="68"/>
      <c r="Q568" s="68"/>
      <c r="R568" s="68"/>
      <c r="S568" s="68"/>
      <c r="X568" s="78" t="s">
        <v>196</v>
      </c>
      <c r="Y568" s="79" t="s">
        <v>39</v>
      </c>
      <c r="Z568" s="79"/>
      <c r="AB568" s="78" t="s">
        <v>196</v>
      </c>
      <c r="AC568" s="79" t="s">
        <v>60</v>
      </c>
      <c r="AI568" s="78" t="s">
        <v>29</v>
      </c>
      <c r="AU568" s="78">
        <v>2</v>
      </c>
      <c r="AV568" s="78" t="s">
        <v>196</v>
      </c>
      <c r="AW568" s="79">
        <v>60</v>
      </c>
      <c r="AX568" s="79"/>
      <c r="BC568" s="79" t="s">
        <v>197</v>
      </c>
      <c r="BD568" s="76">
        <f t="shared" si="25"/>
        <v>0</v>
      </c>
      <c r="BJ568" s="78" t="s">
        <v>205</v>
      </c>
      <c r="BK568" s="78" t="s">
        <v>196</v>
      </c>
      <c r="BM568" s="57" t="s">
        <v>1735</v>
      </c>
      <c r="BN568" t="s">
        <v>1736</v>
      </c>
      <c r="BO568" s="56" t="s">
        <v>364</v>
      </c>
      <c r="CC568" s="76"/>
      <c r="CV568" s="76"/>
    </row>
    <row r="569" spans="1:100" ht="22.5" customHeight="1" x14ac:dyDescent="0.15">
      <c r="A569" s="68">
        <v>557</v>
      </c>
      <c r="B569" s="62" t="s">
        <v>1737</v>
      </c>
      <c r="C569" s="62">
        <v>1003923070</v>
      </c>
      <c r="D569" s="63" t="str">
        <f>HYPERLINK(CONCATENATE("https://portal.dnb.de/opac.htm?method=simpleSearch&amp;cqlMode=true&amp;query=idn%3D",C569))</f>
        <v>https://portal.dnb.de/opac.htm?method=simpleSearch&amp;cqlMode=true&amp;query=idn%3D1003923070</v>
      </c>
      <c r="E569" s="62" t="s">
        <v>1738</v>
      </c>
      <c r="F569" s="62"/>
      <c r="G569" s="68" t="s">
        <v>200</v>
      </c>
      <c r="H569" s="65" t="s">
        <v>32</v>
      </c>
      <c r="I569" s="68" t="s">
        <v>191</v>
      </c>
      <c r="J569" s="65" t="s">
        <v>201</v>
      </c>
      <c r="K569" s="65"/>
      <c r="L569" s="68"/>
      <c r="M569" s="68"/>
      <c r="N569" s="68" t="s">
        <v>195</v>
      </c>
      <c r="O569" s="68">
        <v>0</v>
      </c>
      <c r="P569" s="68"/>
      <c r="Q569" s="68"/>
      <c r="R569" s="68"/>
      <c r="S569" s="68"/>
      <c r="Y569" s="79" t="s">
        <v>31</v>
      </c>
      <c r="Z569" s="79"/>
      <c r="AB569" s="78" t="s">
        <v>196</v>
      </c>
      <c r="AC569" s="79"/>
      <c r="AI569" s="78" t="s">
        <v>29</v>
      </c>
      <c r="AW569" s="79">
        <v>180</v>
      </c>
      <c r="AX569" s="79"/>
      <c r="BC569" s="79" t="s">
        <v>197</v>
      </c>
      <c r="BD569" s="76">
        <f t="shared" si="25"/>
        <v>0</v>
      </c>
      <c r="BO569" s="56" t="s">
        <v>1039</v>
      </c>
      <c r="CC569" s="76"/>
      <c r="CV569" s="76"/>
    </row>
    <row r="570" spans="1:100" x14ac:dyDescent="0.15">
      <c r="A570" s="68">
        <v>558</v>
      </c>
      <c r="B570" s="62" t="s">
        <v>1739</v>
      </c>
      <c r="C570" s="62">
        <v>996539239</v>
      </c>
      <c r="D570" s="63" t="str">
        <f>HYPERLINK(CONCATENATE("https://portal.dnb.de/opac.htm?method=simpleSearch&amp;cqlMode=true&amp;query=idn%3D",C570))</f>
        <v>https://portal.dnb.de/opac.htm?method=simpleSearch&amp;cqlMode=true&amp;query=idn%3D996539239</v>
      </c>
      <c r="E570" s="62" t="s">
        <v>1740</v>
      </c>
      <c r="F570" s="62"/>
      <c r="G570" s="68" t="s">
        <v>200</v>
      </c>
      <c r="H570" s="65" t="s">
        <v>32</v>
      </c>
      <c r="I570" s="68" t="s">
        <v>191</v>
      </c>
      <c r="J570" s="65" t="s">
        <v>211</v>
      </c>
      <c r="K570" s="65"/>
      <c r="L570" s="68"/>
      <c r="M570" s="68"/>
      <c r="N570" s="68"/>
      <c r="O570" s="68">
        <v>0</v>
      </c>
      <c r="P570" s="68"/>
      <c r="Q570" s="68"/>
      <c r="R570" s="68"/>
      <c r="S570" s="68"/>
      <c r="Y570" s="79" t="s">
        <v>31</v>
      </c>
      <c r="Z570" s="79"/>
      <c r="AB570" s="78" t="s">
        <v>196</v>
      </c>
      <c r="AC570" s="79"/>
      <c r="AI570" s="78" t="s">
        <v>29</v>
      </c>
      <c r="AW570" s="79">
        <v>180</v>
      </c>
      <c r="AX570" s="79"/>
      <c r="BC570" s="79" t="s">
        <v>197</v>
      </c>
      <c r="BD570" s="76">
        <f t="shared" si="25"/>
        <v>0</v>
      </c>
      <c r="CC570" s="76"/>
      <c r="CV570" s="76"/>
    </row>
    <row r="571" spans="1:100" x14ac:dyDescent="0.15">
      <c r="A571" s="68">
        <v>559</v>
      </c>
      <c r="B571" s="62" t="s">
        <v>1741</v>
      </c>
      <c r="C571" s="62">
        <v>996537732</v>
      </c>
      <c r="D571" s="63" t="str">
        <f>HYPERLINK(CONCATENATE("https://portal.dnb.de/opac.htm?method=simpleSearch&amp;cqlMode=true&amp;query=idn%3D",C571))</f>
        <v>https://portal.dnb.de/opac.htm?method=simpleSearch&amp;cqlMode=true&amp;query=idn%3D996537732</v>
      </c>
      <c r="E571" s="62" t="s">
        <v>1742</v>
      </c>
      <c r="F571" s="62"/>
      <c r="G571" s="68" t="s">
        <v>200</v>
      </c>
      <c r="H571" s="65" t="s">
        <v>32</v>
      </c>
      <c r="I571" s="68" t="s">
        <v>191</v>
      </c>
      <c r="J571" s="65" t="s">
        <v>211</v>
      </c>
      <c r="K571" s="65"/>
      <c r="L571" s="68"/>
      <c r="M571" s="68"/>
      <c r="N571" s="68" t="s">
        <v>195</v>
      </c>
      <c r="O571" s="68">
        <v>0</v>
      </c>
      <c r="P571" s="68"/>
      <c r="Q571" s="68"/>
      <c r="R571" s="68"/>
      <c r="S571" s="68"/>
      <c r="Y571" s="79" t="s">
        <v>31</v>
      </c>
      <c r="Z571" s="79"/>
      <c r="AB571" s="78" t="s">
        <v>196</v>
      </c>
      <c r="AC571" s="79"/>
      <c r="AI571" s="78" t="s">
        <v>29</v>
      </c>
      <c r="AW571" s="79">
        <v>180</v>
      </c>
      <c r="AX571" s="79"/>
      <c r="BC571" s="79" t="s">
        <v>197</v>
      </c>
      <c r="BD571" s="76">
        <f t="shared" si="25"/>
        <v>0</v>
      </c>
      <c r="CC571" s="76"/>
      <c r="CV571" s="76"/>
    </row>
    <row r="572" spans="1:100" ht="33.75" customHeight="1" x14ac:dyDescent="0.15">
      <c r="A572" s="68"/>
      <c r="B572" s="62"/>
      <c r="C572" s="62"/>
      <c r="D572" s="63"/>
      <c r="E572" s="62" t="s">
        <v>1743</v>
      </c>
      <c r="F572" s="101" t="s">
        <v>1744</v>
      </c>
      <c r="G572" s="68" t="s">
        <v>200</v>
      </c>
      <c r="H572" s="65" t="s">
        <v>34</v>
      </c>
      <c r="I572" s="68"/>
      <c r="J572" s="65" t="s">
        <v>211</v>
      </c>
      <c r="K572" s="65" t="s">
        <v>1013</v>
      </c>
      <c r="L572" s="68"/>
      <c r="M572" s="68" t="s">
        <v>326</v>
      </c>
      <c r="N572" s="68" t="s">
        <v>237</v>
      </c>
      <c r="O572" s="68">
        <v>0</v>
      </c>
      <c r="P572" s="68"/>
      <c r="Q572" s="68" t="s">
        <v>1745</v>
      </c>
      <c r="R572" s="68"/>
      <c r="S572" s="68"/>
      <c r="U572" s="78" t="s">
        <v>1746</v>
      </c>
      <c r="Y572" s="79" t="s">
        <v>51</v>
      </c>
      <c r="Z572" s="79" t="s">
        <v>1747</v>
      </c>
      <c r="AC572" s="79"/>
      <c r="AW572" s="79">
        <v>180</v>
      </c>
      <c r="AX572" s="79"/>
      <c r="BC572" s="79" t="s">
        <v>197</v>
      </c>
      <c r="BD572" s="76">
        <f t="shared" si="25"/>
        <v>0</v>
      </c>
      <c r="BI572" s="78" t="s">
        <v>205</v>
      </c>
      <c r="BK572" s="78" t="s">
        <v>196</v>
      </c>
      <c r="BL572" s="85" t="s">
        <v>1748</v>
      </c>
      <c r="BO572" s="56" t="s">
        <v>329</v>
      </c>
      <c r="CC572" s="76"/>
      <c r="CV572" s="76"/>
    </row>
    <row r="573" spans="1:100" ht="22.5" customHeight="1" x14ac:dyDescent="0.15">
      <c r="A573" s="68">
        <v>560</v>
      </c>
      <c r="B573" s="62" t="s">
        <v>1749</v>
      </c>
      <c r="C573" s="62">
        <v>1003866476</v>
      </c>
      <c r="D573" s="63" t="str">
        <f t="shared" ref="D573:D585" si="27">HYPERLINK(CONCATENATE("https://portal.dnb.de/opac.htm?method=simpleSearch&amp;cqlMode=true&amp;query=idn%3D",C573))</f>
        <v>https://portal.dnb.de/opac.htm?method=simpleSearch&amp;cqlMode=true&amp;query=idn%3D1003866476</v>
      </c>
      <c r="E573" s="62" t="s">
        <v>1750</v>
      </c>
      <c r="F573" s="62"/>
      <c r="G573" s="68" t="s">
        <v>200</v>
      </c>
      <c r="H573" s="65" t="s">
        <v>383</v>
      </c>
      <c r="I573" s="68" t="s">
        <v>191</v>
      </c>
      <c r="J573" s="65" t="s">
        <v>201</v>
      </c>
      <c r="K573" s="65" t="s">
        <v>335</v>
      </c>
      <c r="L573" s="68"/>
      <c r="M573" s="68" t="s">
        <v>326</v>
      </c>
      <c r="N573" s="68" t="s">
        <v>237</v>
      </c>
      <c r="O573" s="68">
        <v>0</v>
      </c>
      <c r="P573" s="68"/>
      <c r="Q573" s="68"/>
      <c r="R573" s="68"/>
      <c r="S573" s="68"/>
      <c r="Y573" s="79" t="s">
        <v>37</v>
      </c>
      <c r="Z573" s="79"/>
      <c r="AB573" s="78" t="s">
        <v>196</v>
      </c>
      <c r="AC573" s="79" t="s">
        <v>54</v>
      </c>
      <c r="AI573" s="78" t="s">
        <v>29</v>
      </c>
      <c r="AW573" s="79">
        <v>110</v>
      </c>
      <c r="AX573" s="79"/>
      <c r="BA573" s="78" t="s">
        <v>196</v>
      </c>
      <c r="BC573" s="79" t="s">
        <v>197</v>
      </c>
      <c r="BD573" s="76">
        <f t="shared" si="25"/>
        <v>0</v>
      </c>
      <c r="BI573" s="78" t="s">
        <v>205</v>
      </c>
      <c r="BK573" s="78" t="s">
        <v>196</v>
      </c>
      <c r="BO573" s="56" t="s">
        <v>329</v>
      </c>
      <c r="CC573" s="76"/>
      <c r="CV573" s="76"/>
    </row>
    <row r="574" spans="1:100" x14ac:dyDescent="0.15">
      <c r="A574" s="68">
        <v>561</v>
      </c>
      <c r="B574" s="62" t="s">
        <v>1751</v>
      </c>
      <c r="C574" s="62">
        <v>16590341</v>
      </c>
      <c r="D574" s="63" t="str">
        <f t="shared" si="27"/>
        <v>https://portal.dnb.de/opac.htm?method=simpleSearch&amp;cqlMode=true&amp;query=idn%3D16590341</v>
      </c>
      <c r="E574" s="62" t="s">
        <v>1752</v>
      </c>
      <c r="F574" s="62"/>
      <c r="G574" s="68" t="s">
        <v>200</v>
      </c>
      <c r="H574" s="65" t="s">
        <v>30</v>
      </c>
      <c r="I574" s="68" t="s">
        <v>191</v>
      </c>
      <c r="J574" s="65" t="s">
        <v>211</v>
      </c>
      <c r="K574" s="65"/>
      <c r="L574" s="68"/>
      <c r="M574" s="68"/>
      <c r="N574" s="68" t="s">
        <v>195</v>
      </c>
      <c r="O574" s="68">
        <v>0</v>
      </c>
      <c r="P574" s="68"/>
      <c r="Q574" s="68"/>
      <c r="R574" s="68"/>
      <c r="S574" s="68"/>
      <c r="Y574" s="79" t="s">
        <v>31</v>
      </c>
      <c r="Z574" s="79"/>
      <c r="AC574" s="79"/>
      <c r="AI574" s="78" t="s">
        <v>29</v>
      </c>
      <c r="AW574" s="79">
        <v>180</v>
      </c>
      <c r="AX574" s="79"/>
      <c r="BC574" s="79" t="s">
        <v>197</v>
      </c>
      <c r="BD574" s="76">
        <f t="shared" si="25"/>
        <v>0</v>
      </c>
      <c r="CC574" s="76"/>
      <c r="CV574" s="76"/>
    </row>
    <row r="575" spans="1:100" x14ac:dyDescent="0.15">
      <c r="A575" s="68">
        <v>562</v>
      </c>
      <c r="B575" s="62" t="s">
        <v>1753</v>
      </c>
      <c r="C575" s="62">
        <v>1003987109</v>
      </c>
      <c r="D575" s="63" t="str">
        <f t="shared" si="27"/>
        <v>https://portal.dnb.de/opac.htm?method=simpleSearch&amp;cqlMode=true&amp;query=idn%3D1003987109</v>
      </c>
      <c r="E575" s="62" t="s">
        <v>1754</v>
      </c>
      <c r="F575" s="62"/>
      <c r="G575" s="68" t="s">
        <v>200</v>
      </c>
      <c r="H575" s="65" t="s">
        <v>32</v>
      </c>
      <c r="I575" s="68" t="s">
        <v>191</v>
      </c>
      <c r="J575" s="65" t="s">
        <v>211</v>
      </c>
      <c r="K575" s="65"/>
      <c r="L575" s="68"/>
      <c r="M575" s="68" t="s">
        <v>145</v>
      </c>
      <c r="N575" s="68" t="s">
        <v>463</v>
      </c>
      <c r="O575" s="68">
        <v>2</v>
      </c>
      <c r="P575" s="68"/>
      <c r="Q575" s="68"/>
      <c r="R575" s="68"/>
      <c r="S575" s="68"/>
      <c r="X575" s="78" t="s">
        <v>196</v>
      </c>
      <c r="Y575" s="79" t="s">
        <v>31</v>
      </c>
      <c r="Z575" s="79"/>
      <c r="AC575" s="79" t="s">
        <v>54</v>
      </c>
      <c r="AI575" s="78" t="s">
        <v>29</v>
      </c>
      <c r="AW575" s="79">
        <v>110</v>
      </c>
      <c r="AX575" s="79"/>
      <c r="BC575" s="79" t="s">
        <v>197</v>
      </c>
      <c r="BD575" s="76">
        <f t="shared" si="25"/>
        <v>0</v>
      </c>
      <c r="BF575" s="78" t="s">
        <v>223</v>
      </c>
      <c r="CC575" s="76"/>
      <c r="CV575" s="76"/>
    </row>
    <row r="576" spans="1:100" ht="22.5" customHeight="1" x14ac:dyDescent="0.15">
      <c r="A576" s="68">
        <v>563</v>
      </c>
      <c r="B576" s="62" t="s">
        <v>1755</v>
      </c>
      <c r="C576" s="62">
        <v>1003978576</v>
      </c>
      <c r="D576" s="63" t="str">
        <f t="shared" si="27"/>
        <v>https://portal.dnb.de/opac.htm?method=simpleSearch&amp;cqlMode=true&amp;query=idn%3D1003978576</v>
      </c>
      <c r="E576" s="62" t="s">
        <v>1756</v>
      </c>
      <c r="F576" s="62"/>
      <c r="G576" s="68" t="s">
        <v>200</v>
      </c>
      <c r="H576" s="65" t="s">
        <v>30</v>
      </c>
      <c r="I576" s="68" t="s">
        <v>191</v>
      </c>
      <c r="J576" s="65" t="s">
        <v>201</v>
      </c>
      <c r="K576" s="65" t="s">
        <v>59</v>
      </c>
      <c r="L576" s="68"/>
      <c r="M576" s="68"/>
      <c r="N576" s="68" t="s">
        <v>195</v>
      </c>
      <c r="O576" s="68">
        <v>1</v>
      </c>
      <c r="P576" s="68"/>
      <c r="Q576" s="68"/>
      <c r="R576" s="68"/>
      <c r="S576" s="68"/>
      <c r="Y576" s="79" t="s">
        <v>29</v>
      </c>
      <c r="Z576" s="79"/>
      <c r="AC576" s="79" t="s">
        <v>60</v>
      </c>
      <c r="AI576" s="78" t="s">
        <v>29</v>
      </c>
      <c r="AW576" s="79">
        <v>110</v>
      </c>
      <c r="AX576" s="79"/>
      <c r="BC576" s="79" t="s">
        <v>197</v>
      </c>
      <c r="BD576" s="76">
        <f t="shared" si="25"/>
        <v>0</v>
      </c>
      <c r="CC576" s="76"/>
      <c r="CV576" s="76"/>
    </row>
    <row r="577" spans="1:101" ht="22.5" customHeight="1" x14ac:dyDescent="0.15">
      <c r="A577" s="68">
        <v>564</v>
      </c>
      <c r="B577" s="68" t="s">
        <v>1757</v>
      </c>
      <c r="C577" s="68" t="s">
        <v>1758</v>
      </c>
      <c r="D577" s="63" t="str">
        <f t="shared" si="27"/>
        <v>https://portal.dnb.de/opac.htm?method=simpleSearch&amp;cqlMode=true&amp;query=idn%3D100389013X</v>
      </c>
      <c r="E577" s="68" t="s">
        <v>1759</v>
      </c>
      <c r="F577" s="68"/>
      <c r="G577" s="68" t="s">
        <v>200</v>
      </c>
      <c r="H577" s="65" t="s">
        <v>34</v>
      </c>
      <c r="I577" s="68" t="s">
        <v>191</v>
      </c>
      <c r="J577" s="65" t="s">
        <v>201</v>
      </c>
      <c r="K577" s="65" t="s">
        <v>59</v>
      </c>
      <c r="L577" s="68"/>
      <c r="M577" s="68"/>
      <c r="N577" s="68"/>
      <c r="O577" s="68">
        <v>0</v>
      </c>
      <c r="P577" s="68"/>
      <c r="Q577" s="68"/>
      <c r="R577" s="68"/>
      <c r="S577" s="68"/>
      <c r="Y577" s="79" t="s">
        <v>33</v>
      </c>
      <c r="Z577" s="79"/>
      <c r="AB577" s="78" t="s">
        <v>196</v>
      </c>
      <c r="AC577" s="79" t="s">
        <v>60</v>
      </c>
      <c r="AI577" s="78" t="s">
        <v>29</v>
      </c>
      <c r="AW577" s="79">
        <v>110</v>
      </c>
      <c r="AX577" s="79"/>
      <c r="BC577" s="79" t="s">
        <v>197</v>
      </c>
      <c r="BD577" s="76">
        <f t="shared" si="25"/>
        <v>0</v>
      </c>
      <c r="CC577" s="76"/>
      <c r="CV577" s="76"/>
    </row>
    <row r="578" spans="1:101" x14ac:dyDescent="0.15">
      <c r="A578" s="68">
        <v>565</v>
      </c>
      <c r="B578" s="62" t="s">
        <v>1760</v>
      </c>
      <c r="C578" s="62">
        <v>1003919219</v>
      </c>
      <c r="D578" s="63" t="str">
        <f t="shared" si="27"/>
        <v>https://portal.dnb.de/opac.htm?method=simpleSearch&amp;cqlMode=true&amp;query=idn%3D1003919219</v>
      </c>
      <c r="E578" s="62" t="s">
        <v>1761</v>
      </c>
      <c r="F578" s="62"/>
      <c r="G578" s="68" t="s">
        <v>200</v>
      </c>
      <c r="H578" s="65" t="s">
        <v>32</v>
      </c>
      <c r="I578" s="68" t="s">
        <v>191</v>
      </c>
      <c r="J578" s="65" t="s">
        <v>211</v>
      </c>
      <c r="K578" s="65"/>
      <c r="L578" s="68"/>
      <c r="M578" s="68" t="s">
        <v>145</v>
      </c>
      <c r="N578" s="68" t="s">
        <v>221</v>
      </c>
      <c r="O578" s="68">
        <v>1</v>
      </c>
      <c r="P578" s="68"/>
      <c r="Q578" s="68"/>
      <c r="R578" s="68"/>
      <c r="S578" s="68"/>
      <c r="X578" s="78" t="s">
        <v>196</v>
      </c>
      <c r="Y578" s="79" t="s">
        <v>31</v>
      </c>
      <c r="Z578" s="79"/>
      <c r="AC578" s="79" t="s">
        <v>54</v>
      </c>
      <c r="AI578" s="78" t="s">
        <v>29</v>
      </c>
      <c r="AW578" s="79">
        <v>180</v>
      </c>
      <c r="AX578" s="79"/>
      <c r="BC578" s="79" t="s">
        <v>197</v>
      </c>
      <c r="BD578" s="76">
        <f t="shared" ref="BD578:BD594" si="28">CC578+CV578</f>
        <v>0</v>
      </c>
      <c r="BF578" s="78" t="s">
        <v>223</v>
      </c>
      <c r="CC578" s="76"/>
      <c r="CV578" s="76"/>
    </row>
    <row r="579" spans="1:101" x14ac:dyDescent="0.15">
      <c r="A579" s="68">
        <v>566</v>
      </c>
      <c r="B579" s="62" t="s">
        <v>1762</v>
      </c>
      <c r="C579" s="62">
        <v>1003839908</v>
      </c>
      <c r="D579" s="63" t="str">
        <f t="shared" si="27"/>
        <v>https://portal.dnb.de/opac.htm?method=simpleSearch&amp;cqlMode=true&amp;query=idn%3D1003839908</v>
      </c>
      <c r="E579" s="62" t="s">
        <v>1763</v>
      </c>
      <c r="F579" s="62"/>
      <c r="G579" s="68" t="s">
        <v>200</v>
      </c>
      <c r="H579" s="65" t="s">
        <v>32</v>
      </c>
      <c r="I579" s="68" t="s">
        <v>191</v>
      </c>
      <c r="J579" s="65" t="s">
        <v>211</v>
      </c>
      <c r="K579" s="65"/>
      <c r="L579" s="68"/>
      <c r="M579" s="68" t="s">
        <v>145</v>
      </c>
      <c r="N579" s="68" t="s">
        <v>221</v>
      </c>
      <c r="O579" s="68">
        <v>1</v>
      </c>
      <c r="P579" s="68"/>
      <c r="Q579" s="68"/>
      <c r="R579" s="68"/>
      <c r="S579" s="68"/>
      <c r="Y579" s="79" t="s">
        <v>31</v>
      </c>
      <c r="Z579" s="79"/>
      <c r="AC579" s="79" t="s">
        <v>54</v>
      </c>
      <c r="AI579" s="78" t="s">
        <v>29</v>
      </c>
      <c r="AW579" s="79">
        <v>180</v>
      </c>
      <c r="AX579" s="79"/>
      <c r="BC579" s="79" t="s">
        <v>197</v>
      </c>
      <c r="BD579" s="76">
        <f t="shared" si="28"/>
        <v>0</v>
      </c>
      <c r="BF579" s="78" t="s">
        <v>223</v>
      </c>
      <c r="CC579" s="76"/>
      <c r="CV579" s="76"/>
    </row>
    <row r="580" spans="1:101" ht="22.5" customHeight="1" x14ac:dyDescent="0.15">
      <c r="A580" s="68">
        <v>567</v>
      </c>
      <c r="B580" s="62" t="s">
        <v>1764</v>
      </c>
      <c r="C580" s="62">
        <v>1003867219</v>
      </c>
      <c r="D580" s="63" t="str">
        <f t="shared" si="27"/>
        <v>https://portal.dnb.de/opac.htm?method=simpleSearch&amp;cqlMode=true&amp;query=idn%3D1003867219</v>
      </c>
      <c r="E580" s="62" t="s">
        <v>1765</v>
      </c>
      <c r="F580" s="62"/>
      <c r="G580" s="68" t="s">
        <v>200</v>
      </c>
      <c r="H580" s="65" t="s">
        <v>32</v>
      </c>
      <c r="I580" s="68" t="s">
        <v>191</v>
      </c>
      <c r="J580" s="65" t="s">
        <v>211</v>
      </c>
      <c r="K580" s="65" t="s">
        <v>1535</v>
      </c>
      <c r="L580" s="68"/>
      <c r="M580" s="68" t="s">
        <v>145</v>
      </c>
      <c r="N580" s="68" t="s">
        <v>221</v>
      </c>
      <c r="O580" s="68">
        <v>1</v>
      </c>
      <c r="P580" s="68"/>
      <c r="Q580" s="68" t="s">
        <v>302</v>
      </c>
      <c r="R580" s="68"/>
      <c r="S580" s="68"/>
      <c r="Y580" s="79" t="s">
        <v>31</v>
      </c>
      <c r="Z580" s="79"/>
      <c r="AC580" s="79" t="s">
        <v>54</v>
      </c>
      <c r="AI580" s="78" t="s">
        <v>29</v>
      </c>
      <c r="AW580" s="79">
        <v>180</v>
      </c>
      <c r="AX580" s="79"/>
      <c r="BC580" s="79" t="s">
        <v>197</v>
      </c>
      <c r="BD580" s="76">
        <f t="shared" si="28"/>
        <v>0</v>
      </c>
      <c r="BF580" s="78" t="s">
        <v>223</v>
      </c>
      <c r="CC580" s="76"/>
      <c r="CV580" s="76"/>
    </row>
    <row r="581" spans="1:101" ht="22.5" customHeight="1" x14ac:dyDescent="0.15">
      <c r="A581" s="68">
        <v>568</v>
      </c>
      <c r="B581" s="62" t="s">
        <v>1766</v>
      </c>
      <c r="C581" s="62" t="s">
        <v>1767</v>
      </c>
      <c r="D581" s="63" t="str">
        <f t="shared" si="27"/>
        <v>https://portal.dnb.de/opac.htm?method=simpleSearch&amp;cqlMode=true&amp;query=idn%3D100399136X</v>
      </c>
      <c r="E581" s="62" t="s">
        <v>1768</v>
      </c>
      <c r="F581" s="62"/>
      <c r="G581" s="68" t="s">
        <v>200</v>
      </c>
      <c r="H581" s="65" t="s">
        <v>36</v>
      </c>
      <c r="I581" s="68" t="s">
        <v>191</v>
      </c>
      <c r="J581" s="65" t="s">
        <v>201</v>
      </c>
      <c r="K581" s="65" t="s">
        <v>253</v>
      </c>
      <c r="L581" s="68"/>
      <c r="M581" s="68"/>
      <c r="N581" s="68"/>
      <c r="O581" s="68">
        <v>0</v>
      </c>
      <c r="P581" s="68"/>
      <c r="Q581" s="68"/>
      <c r="R581" s="68"/>
      <c r="S581" s="68"/>
      <c r="Y581" s="79" t="s">
        <v>35</v>
      </c>
      <c r="Z581" s="79"/>
      <c r="AB581" s="78" t="s">
        <v>196</v>
      </c>
      <c r="AC581" s="79" t="s">
        <v>60</v>
      </c>
      <c r="AI581" s="78" t="s">
        <v>29</v>
      </c>
      <c r="AW581" s="79">
        <v>110</v>
      </c>
      <c r="AX581" s="79"/>
      <c r="BC581" s="79" t="s">
        <v>197</v>
      </c>
      <c r="BD581" s="76">
        <f t="shared" si="28"/>
        <v>0</v>
      </c>
      <c r="CC581" s="76"/>
      <c r="CV581" s="76"/>
    </row>
    <row r="582" spans="1:101" ht="22.5" customHeight="1" x14ac:dyDescent="0.15">
      <c r="A582" s="68">
        <v>569</v>
      </c>
      <c r="B582" s="62" t="s">
        <v>1769</v>
      </c>
      <c r="C582" s="62">
        <v>1003899129</v>
      </c>
      <c r="D582" s="63" t="str">
        <f t="shared" si="27"/>
        <v>https://portal.dnb.de/opac.htm?method=simpleSearch&amp;cqlMode=true&amp;query=idn%3D1003899129</v>
      </c>
      <c r="E582" s="62" t="s">
        <v>1770</v>
      </c>
      <c r="F582" s="62"/>
      <c r="G582" s="68" t="s">
        <v>200</v>
      </c>
      <c r="H582" s="65" t="s">
        <v>30</v>
      </c>
      <c r="I582" s="68" t="s">
        <v>191</v>
      </c>
      <c r="J582" s="65" t="s">
        <v>201</v>
      </c>
      <c r="K582" s="65" t="s">
        <v>253</v>
      </c>
      <c r="L582" s="68"/>
      <c r="M582" s="68" t="s">
        <v>203</v>
      </c>
      <c r="N582" s="68" t="s">
        <v>237</v>
      </c>
      <c r="O582" s="68">
        <v>0</v>
      </c>
      <c r="P582" s="68"/>
      <c r="Q582" s="68"/>
      <c r="R582" s="68"/>
      <c r="S582" s="68"/>
      <c r="Y582" s="79" t="s">
        <v>29</v>
      </c>
      <c r="Z582" s="79"/>
      <c r="AC582" s="79" t="s">
        <v>60</v>
      </c>
      <c r="AI582" s="78" t="s">
        <v>29</v>
      </c>
      <c r="AW582" s="79">
        <v>110</v>
      </c>
      <c r="AX582" s="79"/>
      <c r="BC582" s="79" t="s">
        <v>197</v>
      </c>
      <c r="BD582" s="76">
        <f t="shared" si="28"/>
        <v>0</v>
      </c>
      <c r="BJ582" s="78" t="s">
        <v>205</v>
      </c>
      <c r="BK582" s="78" t="s">
        <v>196</v>
      </c>
      <c r="CC582" s="76"/>
      <c r="CV582" s="76"/>
    </row>
    <row r="583" spans="1:101" ht="22.5" customHeight="1" x14ac:dyDescent="0.15">
      <c r="A583" s="68">
        <v>570</v>
      </c>
      <c r="B583" s="62" t="s">
        <v>1771</v>
      </c>
      <c r="C583" s="62">
        <v>1003899196</v>
      </c>
      <c r="D583" s="63" t="str">
        <f t="shared" si="27"/>
        <v>https://portal.dnb.de/opac.htm?method=simpleSearch&amp;cqlMode=true&amp;query=idn%3D1003899196</v>
      </c>
      <c r="E583" s="62" t="s">
        <v>1772</v>
      </c>
      <c r="F583" s="62"/>
      <c r="G583" s="68" t="s">
        <v>200</v>
      </c>
      <c r="H583" s="65" t="s">
        <v>30</v>
      </c>
      <c r="I583" s="68" t="s">
        <v>191</v>
      </c>
      <c r="J583" s="65" t="s">
        <v>201</v>
      </c>
      <c r="K583" s="65" t="s">
        <v>59</v>
      </c>
      <c r="L583" s="68"/>
      <c r="M583" s="68" t="s">
        <v>203</v>
      </c>
      <c r="N583" s="68" t="s">
        <v>237</v>
      </c>
      <c r="O583" s="68">
        <v>0</v>
      </c>
      <c r="P583" s="68"/>
      <c r="Q583" s="68"/>
      <c r="R583" s="68"/>
      <c r="S583" s="68"/>
      <c r="Y583" s="79" t="s">
        <v>29</v>
      </c>
      <c r="Z583" s="79"/>
      <c r="AC583" s="79" t="s">
        <v>60</v>
      </c>
      <c r="AI583" s="78" t="s">
        <v>29</v>
      </c>
      <c r="AW583" s="79">
        <v>110</v>
      </c>
      <c r="AX583" s="79"/>
      <c r="BC583" s="79" t="s">
        <v>197</v>
      </c>
      <c r="BD583" s="76">
        <f t="shared" si="28"/>
        <v>0</v>
      </c>
      <c r="BJ583" s="78" t="s">
        <v>205</v>
      </c>
      <c r="BK583" s="78" t="s">
        <v>196</v>
      </c>
      <c r="CC583" s="76"/>
      <c r="CV583" s="76"/>
    </row>
    <row r="584" spans="1:101" x14ac:dyDescent="0.15">
      <c r="A584" s="68">
        <v>571</v>
      </c>
      <c r="B584" s="62" t="s">
        <v>1773</v>
      </c>
      <c r="C584" s="62">
        <v>1003899099</v>
      </c>
      <c r="D584" s="63" t="str">
        <f t="shared" si="27"/>
        <v>https://portal.dnb.de/opac.htm?method=simpleSearch&amp;cqlMode=true&amp;query=idn%3D1003899099</v>
      </c>
      <c r="E584" s="62" t="s">
        <v>1774</v>
      </c>
      <c r="F584" s="62"/>
      <c r="G584" s="68" t="s">
        <v>200</v>
      </c>
      <c r="H584" s="65" t="s">
        <v>30</v>
      </c>
      <c r="I584" s="68" t="s">
        <v>191</v>
      </c>
      <c r="J584" s="65" t="s">
        <v>211</v>
      </c>
      <c r="K584" s="65" t="s">
        <v>59</v>
      </c>
      <c r="L584" s="68"/>
      <c r="M584" s="68" t="s">
        <v>203</v>
      </c>
      <c r="N584" s="68" t="s">
        <v>237</v>
      </c>
      <c r="O584" s="68">
        <v>1</v>
      </c>
      <c r="P584" s="68"/>
      <c r="Q584" s="68"/>
      <c r="R584" s="68"/>
      <c r="S584" s="68"/>
      <c r="Y584" s="79" t="s">
        <v>29</v>
      </c>
      <c r="Z584" s="79"/>
      <c r="AC584" s="79" t="s">
        <v>60</v>
      </c>
      <c r="AI584" s="78" t="s">
        <v>29</v>
      </c>
      <c r="AW584" s="79">
        <v>110</v>
      </c>
      <c r="AX584" s="79"/>
      <c r="BC584" s="79" t="s">
        <v>197</v>
      </c>
      <c r="BD584" s="76">
        <f t="shared" si="28"/>
        <v>0</v>
      </c>
      <c r="BJ584" s="78" t="s">
        <v>205</v>
      </c>
      <c r="BK584" s="78" t="s">
        <v>196</v>
      </c>
      <c r="CC584" s="76"/>
      <c r="CV584" s="76"/>
    </row>
    <row r="585" spans="1:101" ht="22.5" customHeight="1" x14ac:dyDescent="0.15">
      <c r="A585" s="68">
        <v>572</v>
      </c>
      <c r="B585" s="62" t="s">
        <v>1775</v>
      </c>
      <c r="C585" s="62">
        <v>1003925898</v>
      </c>
      <c r="D585" s="63" t="str">
        <f t="shared" si="27"/>
        <v>https://portal.dnb.de/opac.htm?method=simpleSearch&amp;cqlMode=true&amp;query=idn%3D1003925898</v>
      </c>
      <c r="E585" s="62" t="s">
        <v>1776</v>
      </c>
      <c r="F585" s="62"/>
      <c r="G585" s="68" t="s">
        <v>200</v>
      </c>
      <c r="H585" s="65" t="s">
        <v>46</v>
      </c>
      <c r="I585" s="68" t="s">
        <v>191</v>
      </c>
      <c r="J585" s="65" t="s">
        <v>201</v>
      </c>
      <c r="K585" s="65" t="s">
        <v>59</v>
      </c>
      <c r="L585" s="68"/>
      <c r="M585" s="68"/>
      <c r="N585" s="68" t="s">
        <v>195</v>
      </c>
      <c r="O585" s="68">
        <v>0</v>
      </c>
      <c r="P585" s="68"/>
      <c r="Q585" s="68"/>
      <c r="R585" s="68"/>
      <c r="S585" s="68"/>
      <c r="Y585" s="79" t="s">
        <v>45</v>
      </c>
      <c r="Z585" s="79"/>
      <c r="AC585" s="79" t="s">
        <v>60</v>
      </c>
      <c r="AI585" s="78" t="s">
        <v>29</v>
      </c>
      <c r="AW585" s="79">
        <v>80</v>
      </c>
      <c r="AX585" s="79"/>
      <c r="BC585" s="79" t="s">
        <v>197</v>
      </c>
      <c r="BD585" s="76">
        <f t="shared" si="28"/>
        <v>0</v>
      </c>
      <c r="CC585" s="76"/>
      <c r="CV585" s="76"/>
    </row>
    <row r="586" spans="1:101" ht="67.5" x14ac:dyDescent="0.15">
      <c r="A586" s="68"/>
      <c r="B586" s="62"/>
      <c r="C586" s="62"/>
      <c r="D586" s="63"/>
      <c r="E586" s="62" t="s">
        <v>1777</v>
      </c>
      <c r="F586" s="62" t="s">
        <v>1778</v>
      </c>
      <c r="G586" s="68"/>
      <c r="H586" s="65"/>
      <c r="I586" s="68"/>
      <c r="J586" s="65"/>
      <c r="K586" s="65"/>
      <c r="L586" s="68"/>
      <c r="M586" s="68"/>
      <c r="N586" s="68"/>
      <c r="O586" s="68"/>
      <c r="P586" s="68"/>
      <c r="Q586" s="68"/>
      <c r="R586" s="68"/>
      <c r="S586" s="68"/>
      <c r="Y586" s="79" t="s">
        <v>37</v>
      </c>
      <c r="Z586" s="79" t="s">
        <v>1779</v>
      </c>
      <c r="AB586" s="78" t="s">
        <v>196</v>
      </c>
      <c r="AC586" s="79" t="s">
        <v>54</v>
      </c>
      <c r="AI586" s="78" t="s">
        <v>29</v>
      </c>
      <c r="AW586" s="79">
        <v>110</v>
      </c>
      <c r="AX586" s="79"/>
      <c r="BC586" s="79" t="s">
        <v>197</v>
      </c>
      <c r="BD586" s="76">
        <f t="shared" si="28"/>
        <v>0</v>
      </c>
      <c r="BF586" s="78" t="s">
        <v>223</v>
      </c>
      <c r="CC586" s="76"/>
      <c r="CV586" s="76"/>
    </row>
    <row r="587" spans="1:101" ht="22.5" customHeight="1" x14ac:dyDescent="0.15">
      <c r="A587" s="68">
        <v>573</v>
      </c>
      <c r="B587" s="62" t="s">
        <v>1780</v>
      </c>
      <c r="C587" s="62">
        <v>1002340799</v>
      </c>
      <c r="D587" s="63" t="str">
        <f t="shared" ref="D587:D594" si="29">HYPERLINK(CONCATENATE("https://portal.dnb.de/opac.htm?method=simpleSearch&amp;cqlMode=true&amp;query=idn%3D",C587))</f>
        <v>https://portal.dnb.de/opac.htm?method=simpleSearch&amp;cqlMode=true&amp;query=idn%3D1002340799</v>
      </c>
      <c r="E587" s="62" t="s">
        <v>1781</v>
      </c>
      <c r="F587" s="62"/>
      <c r="G587" s="68" t="s">
        <v>200</v>
      </c>
      <c r="H587" s="65" t="s">
        <v>40</v>
      </c>
      <c r="I587" s="68" t="s">
        <v>191</v>
      </c>
      <c r="J587" s="65" t="s">
        <v>201</v>
      </c>
      <c r="K587" s="65" t="s">
        <v>699</v>
      </c>
      <c r="L587" s="68" t="s">
        <v>194</v>
      </c>
      <c r="M587" s="68" t="s">
        <v>145</v>
      </c>
      <c r="N587" s="68" t="s">
        <v>221</v>
      </c>
      <c r="O587" s="68">
        <v>0</v>
      </c>
      <c r="P587" s="68"/>
      <c r="Q587" s="68"/>
      <c r="R587" s="68"/>
      <c r="S587" s="68"/>
      <c r="Y587" s="79" t="s">
        <v>39</v>
      </c>
      <c r="Z587" s="79"/>
      <c r="AB587" s="78" t="s">
        <v>196</v>
      </c>
      <c r="AC587" s="79" t="s">
        <v>54</v>
      </c>
      <c r="AI587" s="78" t="s">
        <v>29</v>
      </c>
      <c r="AS587" s="78" t="s">
        <v>63</v>
      </c>
      <c r="AT587" s="78" t="s">
        <v>196</v>
      </c>
      <c r="AW587" s="79">
        <v>110</v>
      </c>
      <c r="AX587" s="79"/>
      <c r="BC587" s="79" t="s">
        <v>197</v>
      </c>
      <c r="BD587" s="76">
        <f t="shared" si="28"/>
        <v>0</v>
      </c>
      <c r="BF587" s="78" t="s">
        <v>223</v>
      </c>
      <c r="CC587" s="76"/>
      <c r="CV587" s="76"/>
    </row>
    <row r="588" spans="1:101" ht="22.5" customHeight="1" x14ac:dyDescent="0.15">
      <c r="A588" s="68">
        <v>574</v>
      </c>
      <c r="B588" s="62" t="s">
        <v>1782</v>
      </c>
      <c r="C588" s="62">
        <v>1048070697</v>
      </c>
      <c r="D588" s="63" t="str">
        <f t="shared" si="29"/>
        <v>https://portal.dnb.de/opac.htm?method=simpleSearch&amp;cqlMode=true&amp;query=idn%3D1048070697</v>
      </c>
      <c r="E588" s="62" t="s">
        <v>1783</v>
      </c>
      <c r="F588" s="62"/>
      <c r="G588" s="68"/>
      <c r="H588" s="65"/>
      <c r="I588" s="68" t="s">
        <v>191</v>
      </c>
      <c r="J588" s="65"/>
      <c r="K588" s="65"/>
      <c r="L588" s="68"/>
      <c r="M588" s="68"/>
      <c r="N588" s="68"/>
      <c r="O588" s="68"/>
      <c r="P588" s="68"/>
      <c r="Q588" s="68"/>
      <c r="R588" s="68"/>
      <c r="S588" s="68"/>
      <c r="Y588" s="79" t="s">
        <v>49</v>
      </c>
      <c r="Z588" s="79"/>
      <c r="AC588" s="79"/>
      <c r="AI588" s="78" t="s">
        <v>29</v>
      </c>
      <c r="AW588" s="79">
        <v>180</v>
      </c>
      <c r="AX588" s="79"/>
      <c r="BC588" s="79" t="s">
        <v>239</v>
      </c>
      <c r="BD588" s="76">
        <f t="shared" si="28"/>
        <v>2.5</v>
      </c>
      <c r="BI588" s="78" t="s">
        <v>1039</v>
      </c>
      <c r="CC588" s="76"/>
      <c r="CN588" s="78" t="s">
        <v>196</v>
      </c>
      <c r="CP588" s="78" t="s">
        <v>196</v>
      </c>
      <c r="CV588" s="76">
        <v>2.5</v>
      </c>
      <c r="CW588" s="85" t="s">
        <v>1784</v>
      </c>
    </row>
    <row r="589" spans="1:101" x14ac:dyDescent="0.15">
      <c r="A589" s="68">
        <v>575</v>
      </c>
      <c r="B589" s="62" t="s">
        <v>1785</v>
      </c>
      <c r="C589" s="62" t="s">
        <v>1786</v>
      </c>
      <c r="D589" s="63" t="str">
        <f t="shared" si="29"/>
        <v>https://portal.dnb.de/opac.htm?method=simpleSearch&amp;cqlMode=true&amp;query=idn%3D104834181X</v>
      </c>
      <c r="E589" s="62" t="s">
        <v>1787</v>
      </c>
      <c r="F589" s="62"/>
      <c r="G589" s="68"/>
      <c r="H589" s="65"/>
      <c r="I589" s="68" t="s">
        <v>235</v>
      </c>
      <c r="J589" s="65"/>
      <c r="K589" s="65"/>
      <c r="L589" s="68"/>
      <c r="M589" s="68"/>
      <c r="N589" s="68"/>
      <c r="O589" s="68"/>
      <c r="P589" s="68"/>
      <c r="Q589" s="68"/>
      <c r="R589" s="68"/>
      <c r="S589" s="68"/>
      <c r="Y589" s="79" t="s">
        <v>51</v>
      </c>
      <c r="Z589" s="79"/>
      <c r="AC589" s="79"/>
      <c r="AI589" s="78" t="s">
        <v>29</v>
      </c>
      <c r="AW589" s="79">
        <v>180</v>
      </c>
      <c r="AX589" s="79"/>
      <c r="BC589" s="79" t="s">
        <v>197</v>
      </c>
      <c r="BD589" s="76">
        <f t="shared" si="28"/>
        <v>0</v>
      </c>
      <c r="BI589" s="78" t="s">
        <v>1039</v>
      </c>
      <c r="CC589" s="76"/>
      <c r="CV589" s="76"/>
    </row>
    <row r="590" spans="1:101" x14ac:dyDescent="0.15">
      <c r="A590" s="68">
        <v>576</v>
      </c>
      <c r="B590" s="62" t="s">
        <v>1788</v>
      </c>
      <c r="C590" s="62" t="s">
        <v>1789</v>
      </c>
      <c r="D590" s="63" t="str">
        <f t="shared" si="29"/>
        <v>https://portal.dnb.de/opac.htm?method=simpleSearch&amp;cqlMode=true&amp;query=idn%3D104846525X</v>
      </c>
      <c r="E590" s="62" t="s">
        <v>1790</v>
      </c>
      <c r="F590" s="62"/>
      <c r="G590" s="68"/>
      <c r="H590" s="65"/>
      <c r="I590" s="68" t="s">
        <v>242</v>
      </c>
      <c r="J590" s="65"/>
      <c r="K590" s="65"/>
      <c r="L590" s="68"/>
      <c r="M590" s="68"/>
      <c r="N590" s="68"/>
      <c r="O590" s="68"/>
      <c r="P590" s="68"/>
      <c r="Q590" s="68"/>
      <c r="R590" s="68"/>
      <c r="S590" s="68"/>
      <c r="Y590" s="79" t="s">
        <v>49</v>
      </c>
      <c r="Z590" s="79"/>
      <c r="AC590" s="79"/>
      <c r="AI590" s="78" t="s">
        <v>29</v>
      </c>
      <c r="AW590" s="79">
        <v>180</v>
      </c>
      <c r="AX590" s="79"/>
      <c r="BC590" s="79" t="s">
        <v>197</v>
      </c>
      <c r="BD590" s="76">
        <f t="shared" si="28"/>
        <v>0</v>
      </c>
      <c r="BJ590" s="78" t="s">
        <v>196</v>
      </c>
      <c r="CC590" s="76"/>
      <c r="CV590" s="76"/>
    </row>
    <row r="591" spans="1:101" x14ac:dyDescent="0.15">
      <c r="A591" s="68">
        <v>577</v>
      </c>
      <c r="B591" s="62" t="s">
        <v>1791</v>
      </c>
      <c r="C591" s="62">
        <v>1056823070</v>
      </c>
      <c r="D591" s="63" t="str">
        <f t="shared" si="29"/>
        <v>https://portal.dnb.de/opac.htm?method=simpleSearch&amp;cqlMode=true&amp;query=idn%3D1056823070</v>
      </c>
      <c r="E591" s="62" t="s">
        <v>1792</v>
      </c>
      <c r="F591" s="62"/>
      <c r="G591" s="68"/>
      <c r="H591" s="65"/>
      <c r="I591" s="68" t="s">
        <v>242</v>
      </c>
      <c r="J591" s="65"/>
      <c r="K591" s="65"/>
      <c r="L591" s="68"/>
      <c r="M591" s="68"/>
      <c r="N591" s="68"/>
      <c r="O591" s="68"/>
      <c r="P591" s="68"/>
      <c r="Q591" s="68"/>
      <c r="R591" s="68"/>
      <c r="S591" s="68"/>
      <c r="Y591" s="79" t="s">
        <v>51</v>
      </c>
      <c r="Z591" s="79"/>
      <c r="AC591" s="79"/>
      <c r="AI591" s="78" t="s">
        <v>43</v>
      </c>
      <c r="AW591" s="79">
        <v>180</v>
      </c>
      <c r="AX591" s="79"/>
      <c r="BC591" s="79" t="s">
        <v>197</v>
      </c>
      <c r="BD591" s="76">
        <f t="shared" si="28"/>
        <v>0</v>
      </c>
      <c r="BI591" s="78" t="s">
        <v>1039</v>
      </c>
      <c r="CC591" s="76"/>
      <c r="CV591" s="76"/>
    </row>
    <row r="592" spans="1:101" x14ac:dyDescent="0.15">
      <c r="A592" s="68">
        <v>578</v>
      </c>
      <c r="B592" s="62" t="s">
        <v>1793</v>
      </c>
      <c r="C592" s="62">
        <v>1066959609</v>
      </c>
      <c r="D592" s="63" t="str">
        <f t="shared" si="29"/>
        <v>https://portal.dnb.de/opac.htm?method=simpleSearch&amp;cqlMode=true&amp;query=idn%3D1066959609</v>
      </c>
      <c r="E592" s="62" t="s">
        <v>1794</v>
      </c>
      <c r="F592" s="62"/>
      <c r="G592" s="68"/>
      <c r="H592" s="65"/>
      <c r="I592" s="68"/>
      <c r="J592" s="65"/>
      <c r="K592" s="65"/>
      <c r="L592" s="68"/>
      <c r="M592" s="68"/>
      <c r="N592" s="68"/>
      <c r="O592" s="68"/>
      <c r="P592" s="68"/>
      <c r="Q592" s="68"/>
      <c r="R592" s="68"/>
      <c r="S592" s="68"/>
      <c r="Y592" s="79"/>
      <c r="Z592" s="79"/>
      <c r="AC592" s="79"/>
      <c r="AW592" s="79"/>
      <c r="AX592" s="79"/>
      <c r="BD592" s="76">
        <f t="shared" si="28"/>
        <v>0</v>
      </c>
      <c r="CC592" s="76"/>
      <c r="CV592" s="76"/>
    </row>
    <row r="593" spans="1:100" x14ac:dyDescent="0.15">
      <c r="A593" s="68">
        <v>579</v>
      </c>
      <c r="B593" s="62" t="s">
        <v>1795</v>
      </c>
      <c r="C593" s="62">
        <v>1003974066</v>
      </c>
      <c r="D593" s="63" t="str">
        <f t="shared" si="29"/>
        <v>https://portal.dnb.de/opac.htm?method=simpleSearch&amp;cqlMode=true&amp;query=idn%3D1003974066</v>
      </c>
      <c r="E593" s="62" t="s">
        <v>1796</v>
      </c>
      <c r="F593" s="62"/>
      <c r="G593" s="68"/>
      <c r="H593" s="65"/>
      <c r="I593" s="68"/>
      <c r="J593" s="65"/>
      <c r="K593" s="65"/>
      <c r="L593" s="68"/>
      <c r="M593" s="68"/>
      <c r="N593" s="68"/>
      <c r="O593" s="68"/>
      <c r="P593" s="68"/>
      <c r="Q593" s="68"/>
      <c r="R593" s="68"/>
      <c r="S593" s="68"/>
      <c r="Y593" s="79"/>
      <c r="Z593" s="79"/>
      <c r="AC593" s="79"/>
      <c r="AW593" s="79"/>
      <c r="AX593" s="79"/>
      <c r="BD593" s="76">
        <f t="shared" si="28"/>
        <v>0</v>
      </c>
      <c r="CC593" s="76"/>
      <c r="CV593" s="76"/>
    </row>
    <row r="594" spans="1:100" x14ac:dyDescent="0.15">
      <c r="A594" s="68">
        <v>580</v>
      </c>
      <c r="B594" s="62" t="s">
        <v>1797</v>
      </c>
      <c r="C594" s="62">
        <v>1003868096</v>
      </c>
      <c r="D594" s="63" t="str">
        <f t="shared" si="29"/>
        <v>https://portal.dnb.de/opac.htm?method=simpleSearch&amp;cqlMode=true&amp;query=idn%3D1003868096</v>
      </c>
      <c r="E594" s="62" t="s">
        <v>1798</v>
      </c>
      <c r="F594" s="62"/>
      <c r="G594" s="68"/>
      <c r="H594" s="65"/>
      <c r="I594" s="68"/>
      <c r="J594" s="65"/>
      <c r="K594" s="65"/>
      <c r="L594" s="68"/>
      <c r="M594" s="68"/>
      <c r="N594" s="68"/>
      <c r="O594" s="68"/>
      <c r="P594" s="68"/>
      <c r="Q594" s="68"/>
      <c r="R594" s="68"/>
      <c r="S594" s="68"/>
      <c r="Y594" s="79"/>
      <c r="Z594" s="79"/>
      <c r="AC594" s="79"/>
      <c r="AW594" s="79"/>
      <c r="AX594" s="79"/>
      <c r="BD594" s="76">
        <f t="shared" si="28"/>
        <v>0</v>
      </c>
      <c r="CC594" s="76"/>
      <c r="CV594" s="76"/>
    </row>
  </sheetData>
  <autoFilter ref="A1:BP594"/>
  <conditionalFormatting sqref="E2:F594 T2:BL594 CE2:CF594">
    <cfRule type="expression" dxfId="4" priority="8">
      <formula>MOD(SUBTOTAL(103,$E$2:$E2),2)=0</formula>
    </cfRule>
  </conditionalFormatting>
  <conditionalFormatting sqref="BQ2:CD226 BQ228:CD594 BQ227:CC227">
    <cfRule type="expression" dxfId="3" priority="6">
      <formula>MOD(SUBTOTAL(103,#REF!),2)=0</formula>
    </cfRule>
  </conditionalFormatting>
  <conditionalFormatting sqref="CG2:CW226 CG228:CW594 CG227:CU227">
    <cfRule type="expression" dxfId="2" priority="5">
      <formula>MOD(SUBTOTAL(103,#REF!),2)=0</formula>
    </cfRule>
  </conditionalFormatting>
  <conditionalFormatting sqref="CD227">
    <cfRule type="expression" dxfId="1" priority="3">
      <formula>MOD(SUBTOTAL(103,#REF!),2)=0</formula>
    </cfRule>
  </conditionalFormatting>
  <conditionalFormatting sqref="CV227:CW227">
    <cfRule type="expression" dxfId="0" priority="1">
      <formula>MOD(SUBTOTAL(103,#REF!),2)=0</formula>
    </cfRule>
  </conditionalFormatting>
  <pageMargins left="0.7" right="0.7" top="0.78740157499999996" bottom="0.78740157499999996" header="0.3" footer="0.3"/>
  <pageSetup paperSize="9" scale="10"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5"/>
  <sheetViews>
    <sheetView topLeftCell="A67" workbookViewId="0">
      <selection activeCell="B87" sqref="B87"/>
    </sheetView>
  </sheetViews>
  <sheetFormatPr baseColWidth="10" defaultColWidth="11" defaultRowHeight="11.25" x14ac:dyDescent="0.15"/>
  <cols>
    <col min="1" max="1" width="16.75" style="85" customWidth="1"/>
    <col min="2" max="2" width="23.75" style="85" bestFit="1" customWidth="1"/>
    <col min="3" max="3" width="11" style="85" customWidth="1"/>
    <col min="4" max="16384" width="11" style="85"/>
  </cols>
  <sheetData>
    <row r="1" spans="1:3" ht="33.75" customHeight="1" x14ac:dyDescent="0.15">
      <c r="A1" s="103" t="s">
        <v>1799</v>
      </c>
      <c r="B1" s="104"/>
    </row>
    <row r="2" spans="1:3" ht="22.5" customHeight="1" x14ac:dyDescent="0.15">
      <c r="A2" s="85" t="s">
        <v>1800</v>
      </c>
      <c r="B2" s="81"/>
      <c r="C2" s="85" t="e">
        <f>Basis!#REF!</f>
        <v>#REF!</v>
      </c>
    </row>
    <row r="3" spans="1:3" ht="22.5" customHeight="1" x14ac:dyDescent="0.15">
      <c r="A3" s="85" t="s">
        <v>1801</v>
      </c>
      <c r="B3" s="81"/>
      <c r="C3" s="85" t="e">
        <f>Basis!#REF!</f>
        <v>#REF!</v>
      </c>
    </row>
    <row r="4" spans="1:3" ht="33.75" customHeight="1" x14ac:dyDescent="0.15">
      <c r="A4" s="85" t="s">
        <v>1802</v>
      </c>
      <c r="B4" s="81"/>
      <c r="C4" s="85" t="e">
        <f>Basis!#REF!</f>
        <v>#REF!</v>
      </c>
    </row>
    <row r="5" spans="1:3" ht="22.5" customHeight="1" x14ac:dyDescent="0.15">
      <c r="A5" s="85" t="s">
        <v>1803</v>
      </c>
      <c r="B5" s="81"/>
      <c r="C5" s="85" t="e">
        <f>Basis!#REF!</f>
        <v>#REF!</v>
      </c>
    </row>
    <row r="6" spans="1:3" x14ac:dyDescent="0.15">
      <c r="A6" s="85" t="s">
        <v>96</v>
      </c>
      <c r="B6" s="81" t="s">
        <v>191</v>
      </c>
      <c r="C6" s="85" t="e">
        <f>Basis!#REF!</f>
        <v>#REF!</v>
      </c>
    </row>
    <row r="7" spans="1:3" x14ac:dyDescent="0.15">
      <c r="B7" s="81" t="s">
        <v>242</v>
      </c>
      <c r="C7" s="85" t="e">
        <f>Basis!#REF!</f>
        <v>#REF!</v>
      </c>
    </row>
    <row r="8" spans="1:3" x14ac:dyDescent="0.15">
      <c r="B8" s="81" t="s">
        <v>235</v>
      </c>
      <c r="C8" s="85" t="e">
        <f>Basis!#REF!</f>
        <v>#REF!</v>
      </c>
    </row>
    <row r="9" spans="1:3" x14ac:dyDescent="0.15">
      <c r="B9" s="81" t="s">
        <v>359</v>
      </c>
      <c r="C9" s="85" t="e">
        <f>Basis!#REF!</f>
        <v>#REF!</v>
      </c>
    </row>
    <row r="10" spans="1:3" x14ac:dyDescent="0.15">
      <c r="A10" s="85" t="s">
        <v>1804</v>
      </c>
      <c r="B10" s="81"/>
      <c r="C10" s="85" t="e">
        <f>Basis!#REF!</f>
        <v>#REF!</v>
      </c>
    </row>
    <row r="11" spans="1:3" x14ac:dyDescent="0.15">
      <c r="A11" s="85" t="s">
        <v>1805</v>
      </c>
      <c r="B11" s="81"/>
      <c r="C11" s="85" t="e">
        <f>Basis!#REF!</f>
        <v>#REF!</v>
      </c>
    </row>
    <row r="12" spans="1:3" ht="22.5" customHeight="1" x14ac:dyDescent="0.15">
      <c r="A12" s="85" t="s">
        <v>110</v>
      </c>
      <c r="B12" s="81"/>
      <c r="C12" s="85" t="e">
        <f>Basis!#REF!</f>
        <v>#REF!</v>
      </c>
    </row>
    <row r="13" spans="1:3" ht="22.5" customHeight="1" x14ac:dyDescent="0.15">
      <c r="A13" s="85" t="s">
        <v>111</v>
      </c>
      <c r="B13" s="81"/>
      <c r="C13" s="85" t="e">
        <f>Basis!#REF!</f>
        <v>#REF!</v>
      </c>
    </row>
    <row r="14" spans="1:3" x14ac:dyDescent="0.15">
      <c r="A14" s="85" t="s">
        <v>28</v>
      </c>
      <c r="B14" s="82" t="s">
        <v>30</v>
      </c>
      <c r="C14" s="85" t="e">
        <f>Basis!#REF!</f>
        <v>#REF!</v>
      </c>
    </row>
    <row r="15" spans="1:3" x14ac:dyDescent="0.15">
      <c r="B15" s="82" t="s">
        <v>32</v>
      </c>
      <c r="C15" s="85" t="e">
        <f>Basis!#REF!</f>
        <v>#REF!</v>
      </c>
    </row>
    <row r="16" spans="1:3" x14ac:dyDescent="0.15">
      <c r="B16" s="82" t="s">
        <v>34</v>
      </c>
      <c r="C16" s="85" t="e">
        <f>Basis!#REF!</f>
        <v>#REF!</v>
      </c>
    </row>
    <row r="17" spans="1:3" x14ac:dyDescent="0.15">
      <c r="B17" s="82" t="s">
        <v>36</v>
      </c>
      <c r="C17" s="85" t="e">
        <f>Basis!#REF!</f>
        <v>#REF!</v>
      </c>
    </row>
    <row r="18" spans="1:3" x14ac:dyDescent="0.15">
      <c r="B18" s="83" t="s">
        <v>38</v>
      </c>
      <c r="C18" s="85" t="e">
        <f>Basis!#REF!</f>
        <v>#REF!</v>
      </c>
    </row>
    <row r="19" spans="1:3" x14ac:dyDescent="0.15">
      <c r="B19" s="82" t="s">
        <v>40</v>
      </c>
      <c r="C19" s="85" t="e">
        <f>Basis!#REF!</f>
        <v>#REF!</v>
      </c>
    </row>
    <row r="20" spans="1:3" x14ac:dyDescent="0.15">
      <c r="B20" s="82" t="s">
        <v>42</v>
      </c>
      <c r="C20" s="85" t="e">
        <f>Basis!#REF!</f>
        <v>#REF!</v>
      </c>
    </row>
    <row r="21" spans="1:3" x14ac:dyDescent="0.15">
      <c r="B21" s="82" t="s">
        <v>44</v>
      </c>
      <c r="C21" s="84" t="e">
        <f>Basis!#REF!</f>
        <v>#REF!</v>
      </c>
    </row>
    <row r="22" spans="1:3" x14ac:dyDescent="0.15">
      <c r="B22" s="82" t="s">
        <v>46</v>
      </c>
      <c r="C22" s="84" t="e">
        <f>Basis!#REF!</f>
        <v>#REF!</v>
      </c>
    </row>
    <row r="23" spans="1:3" x14ac:dyDescent="0.15">
      <c r="B23" s="82" t="s">
        <v>48</v>
      </c>
      <c r="C23" s="84" t="e">
        <f>Basis!#REF!</f>
        <v>#REF!</v>
      </c>
    </row>
    <row r="24" spans="1:3" x14ac:dyDescent="0.15">
      <c r="B24" s="82" t="s">
        <v>50</v>
      </c>
      <c r="C24" s="85" t="e">
        <f>Basis!#REF!</f>
        <v>#REF!</v>
      </c>
    </row>
    <row r="25" spans="1:3" x14ac:dyDescent="0.15">
      <c r="B25" s="83" t="s">
        <v>52</v>
      </c>
      <c r="C25" s="85" t="e">
        <f>Basis!#REF!</f>
        <v>#REF!</v>
      </c>
    </row>
    <row r="26" spans="1:3" x14ac:dyDescent="0.15">
      <c r="B26" s="83" t="s">
        <v>1806</v>
      </c>
      <c r="C26" s="85" t="e">
        <f>Basis!#REF!</f>
        <v>#REF!</v>
      </c>
    </row>
    <row r="27" spans="1:3" ht="22.5" customHeight="1" x14ac:dyDescent="0.15">
      <c r="A27" s="85" t="s">
        <v>1807</v>
      </c>
      <c r="B27" s="81"/>
      <c r="C27" s="85" t="e">
        <f>Basis!#REF!</f>
        <v>#REF!</v>
      </c>
    </row>
    <row r="28" spans="1:3" ht="22.5" customHeight="1" x14ac:dyDescent="0.15">
      <c r="A28" s="85" t="s">
        <v>1808</v>
      </c>
      <c r="B28" s="81"/>
      <c r="C28" s="85" t="e">
        <f>Basis!#REF!</f>
        <v>#REF!</v>
      </c>
    </row>
    <row r="29" spans="1:3" ht="33.75" customHeight="1" x14ac:dyDescent="0.15">
      <c r="A29" s="85" t="s">
        <v>1809</v>
      </c>
      <c r="B29" s="81"/>
      <c r="C29" s="85" t="e">
        <f>Basis!#REF!</f>
        <v>#REF!</v>
      </c>
    </row>
    <row r="30" spans="1:3" ht="22.5" customHeight="1" x14ac:dyDescent="0.15">
      <c r="A30" s="85" t="s">
        <v>1810</v>
      </c>
      <c r="B30" s="81"/>
      <c r="C30" s="85" t="e">
        <f>Basis!#REF!</f>
        <v>#REF!</v>
      </c>
    </row>
    <row r="31" spans="1:3" ht="22.5" customHeight="1" x14ac:dyDescent="0.15">
      <c r="A31" s="85" t="s">
        <v>1811</v>
      </c>
      <c r="B31" s="81"/>
      <c r="C31" s="85" t="e">
        <f>Basis!#REF!</f>
        <v>#REF!</v>
      </c>
    </row>
    <row r="32" spans="1:3" ht="33.75" customHeight="1" x14ac:dyDescent="0.15">
      <c r="A32" s="85" t="s">
        <v>1812</v>
      </c>
      <c r="B32" s="81"/>
      <c r="C32" s="85" t="e">
        <f>Basis!#REF!</f>
        <v>#REF!</v>
      </c>
    </row>
    <row r="33" spans="1:3" ht="22.5" customHeight="1" x14ac:dyDescent="0.15">
      <c r="A33" s="85" t="s">
        <v>1813</v>
      </c>
      <c r="B33" s="81"/>
      <c r="C33" s="85" t="e">
        <f>Basis!#REF!</f>
        <v>#REF!</v>
      </c>
    </row>
    <row r="34" spans="1:3" ht="22.5" customHeight="1" x14ac:dyDescent="0.15">
      <c r="A34" s="85" t="s">
        <v>1814</v>
      </c>
      <c r="B34" s="81"/>
      <c r="C34" s="85" t="e">
        <f>Basis!#REF!</f>
        <v>#REF!</v>
      </c>
    </row>
    <row r="35" spans="1:3" x14ac:dyDescent="0.15">
      <c r="A35" s="85" t="s">
        <v>1815</v>
      </c>
      <c r="B35" s="81"/>
      <c r="C35" s="85" t="e">
        <f>Basis!#REF!</f>
        <v>#REF!</v>
      </c>
    </row>
    <row r="36" spans="1:3" x14ac:dyDescent="0.15">
      <c r="A36" s="85" t="s">
        <v>1816</v>
      </c>
      <c r="B36" s="81" t="s">
        <v>1817</v>
      </c>
      <c r="C36" s="85" t="e">
        <f>Basis!#REF!</f>
        <v>#REF!</v>
      </c>
    </row>
    <row r="37" spans="1:3" x14ac:dyDescent="0.15">
      <c r="B37" s="81" t="s">
        <v>1818</v>
      </c>
      <c r="C37" s="84" t="e">
        <f>Basis!#REF!</f>
        <v>#REF!</v>
      </c>
    </row>
    <row r="38" spans="1:3" ht="22.5" customHeight="1" x14ac:dyDescent="0.15">
      <c r="A38" s="85" t="s">
        <v>1819</v>
      </c>
      <c r="B38" s="81"/>
      <c r="C38" s="85" t="e">
        <f>Basis!#REF!</f>
        <v>#REF!</v>
      </c>
    </row>
    <row r="39" spans="1:3" x14ac:dyDescent="0.15">
      <c r="A39" s="85" t="s">
        <v>1820</v>
      </c>
      <c r="B39" s="81"/>
      <c r="C39" s="85" t="e">
        <f>Basis!#REF!</f>
        <v>#REF!</v>
      </c>
    </row>
    <row r="40" spans="1:3" x14ac:dyDescent="0.15">
      <c r="A40" s="85" t="s">
        <v>125</v>
      </c>
      <c r="B40" s="81"/>
      <c r="C40" s="85" t="e">
        <f>Basis!#REF!</f>
        <v>#REF!</v>
      </c>
    </row>
    <row r="41" spans="1:3" ht="22.5" customHeight="1" x14ac:dyDescent="0.15">
      <c r="A41" s="85" t="s">
        <v>1821</v>
      </c>
      <c r="B41" s="81"/>
      <c r="C41" s="85" t="e">
        <f>Basis!#REF!</f>
        <v>#REF!</v>
      </c>
    </row>
    <row r="42" spans="1:3" ht="22.5" customHeight="1" x14ac:dyDescent="0.15">
      <c r="A42" s="85" t="s">
        <v>1822</v>
      </c>
      <c r="B42" s="81"/>
      <c r="C42" s="85" t="e">
        <f>Basis!#REF!</f>
        <v>#REF!</v>
      </c>
    </row>
    <row r="43" spans="1:3" ht="22.5" customHeight="1" x14ac:dyDescent="0.15">
      <c r="A43" s="85" t="s">
        <v>1823</v>
      </c>
      <c r="B43" s="81"/>
      <c r="C43" s="85" t="e">
        <f>Basis!#REF!</f>
        <v>#REF!</v>
      </c>
    </row>
    <row r="44" spans="1:3" ht="22.5" customHeight="1" x14ac:dyDescent="0.15">
      <c r="A44" s="85" t="s">
        <v>1824</v>
      </c>
      <c r="B44" s="81"/>
      <c r="C44" s="85" t="e">
        <f>Basis!#REF!</f>
        <v>#REF!</v>
      </c>
    </row>
    <row r="45" spans="1:3" ht="22.5" customHeight="1" x14ac:dyDescent="0.15">
      <c r="A45" s="85" t="s">
        <v>130</v>
      </c>
      <c r="B45" s="81"/>
    </row>
    <row r="46" spans="1:3" x14ac:dyDescent="0.15">
      <c r="A46" s="85" t="s">
        <v>1825</v>
      </c>
      <c r="B46" s="81"/>
      <c r="C46" s="85" t="e">
        <f>Basis!#REF!</f>
        <v>#REF!</v>
      </c>
    </row>
    <row r="47" spans="1:3" ht="45" customHeight="1" x14ac:dyDescent="0.15">
      <c r="A47" s="85" t="s">
        <v>1826</v>
      </c>
      <c r="B47" s="81"/>
      <c r="C47" s="85" t="e">
        <f>Basis!#REF!</f>
        <v>#REF!</v>
      </c>
    </row>
    <row r="48" spans="1:3" ht="22.5" customHeight="1" x14ac:dyDescent="0.15">
      <c r="A48" s="85" t="s">
        <v>1827</v>
      </c>
      <c r="B48" s="81"/>
      <c r="C48" s="85" t="e">
        <f>Basis!#REF!</f>
        <v>#REF!</v>
      </c>
    </row>
    <row r="49" spans="1:3" ht="33.75" customHeight="1" x14ac:dyDescent="0.15">
      <c r="A49" s="85" t="s">
        <v>1828</v>
      </c>
      <c r="B49" s="81"/>
      <c r="C49" s="85" t="e">
        <f>Basis!#REF!</f>
        <v>#REF!</v>
      </c>
    </row>
    <row r="50" spans="1:3" ht="33.75" customHeight="1" x14ac:dyDescent="0.15">
      <c r="A50" s="85" t="s">
        <v>1829</v>
      </c>
      <c r="B50" s="81"/>
    </row>
    <row r="51" spans="1:3" ht="22.5" customHeight="1" x14ac:dyDescent="0.15">
      <c r="A51" s="85" t="s">
        <v>1830</v>
      </c>
      <c r="B51" s="81">
        <v>0</v>
      </c>
      <c r="C51" s="85" t="e">
        <f>Basis!#REF!</f>
        <v>#REF!</v>
      </c>
    </row>
    <row r="52" spans="1:3" x14ac:dyDescent="0.15">
      <c r="B52" s="81">
        <v>45</v>
      </c>
      <c r="C52" s="85" t="e">
        <f>Basis!#REF!</f>
        <v>#REF!</v>
      </c>
    </row>
    <row r="53" spans="1:3" x14ac:dyDescent="0.15">
      <c r="B53" s="81" t="s">
        <v>327</v>
      </c>
      <c r="C53" s="85" t="e">
        <f>Basis!#REF!</f>
        <v>#REF!</v>
      </c>
    </row>
    <row r="54" spans="1:3" x14ac:dyDescent="0.15">
      <c r="B54" s="81">
        <v>60</v>
      </c>
      <c r="C54" s="85" t="e">
        <f>Basis!#REF!</f>
        <v>#REF!</v>
      </c>
    </row>
    <row r="55" spans="1:3" x14ac:dyDescent="0.15">
      <c r="B55" s="81" t="s">
        <v>229</v>
      </c>
      <c r="C55" s="85" t="e">
        <f>Basis!#REF!</f>
        <v>#REF!</v>
      </c>
    </row>
    <row r="56" spans="1:3" x14ac:dyDescent="0.15">
      <c r="B56" s="81">
        <v>80</v>
      </c>
      <c r="C56" s="85" t="e">
        <f>Basis!#REF!</f>
        <v>#REF!</v>
      </c>
    </row>
    <row r="57" spans="1:3" x14ac:dyDescent="0.15">
      <c r="B57" s="81" t="s">
        <v>1831</v>
      </c>
      <c r="C57" s="85" t="e">
        <f>Basis!#REF!</f>
        <v>#REF!</v>
      </c>
    </row>
    <row r="58" spans="1:3" x14ac:dyDescent="0.15">
      <c r="B58" s="81">
        <v>110</v>
      </c>
      <c r="C58" s="85" t="e">
        <f>Basis!#REF!</f>
        <v>#REF!</v>
      </c>
    </row>
    <row r="59" spans="1:3" x14ac:dyDescent="0.15">
      <c r="B59" s="81" t="s">
        <v>222</v>
      </c>
      <c r="C59" s="85" t="e">
        <f>Basis!#REF!</f>
        <v>#REF!</v>
      </c>
    </row>
    <row r="60" spans="1:3" x14ac:dyDescent="0.15">
      <c r="B60" s="81" t="s">
        <v>72</v>
      </c>
      <c r="C60" s="85" t="e">
        <f>Basis!#REF!</f>
        <v>#REF!</v>
      </c>
    </row>
    <row r="61" spans="1:3" x14ac:dyDescent="0.15">
      <c r="B61" s="81">
        <v>180</v>
      </c>
      <c r="C61" s="85" t="e">
        <f>Basis!#REF!</f>
        <v>#REF!</v>
      </c>
    </row>
    <row r="62" spans="1:3" x14ac:dyDescent="0.15">
      <c r="B62" s="81" t="s">
        <v>1832</v>
      </c>
      <c r="C62" s="85" t="e">
        <f>Basis!#REF!</f>
        <v>#REF!</v>
      </c>
    </row>
    <row r="63" spans="1:3" x14ac:dyDescent="0.15">
      <c r="A63" s="85" t="s">
        <v>1833</v>
      </c>
      <c r="B63" s="81"/>
      <c r="C63" s="85" t="e">
        <f>Basis!#REF!</f>
        <v>#REF!</v>
      </c>
    </row>
    <row r="64" spans="1:3" ht="33.75" customHeight="1" x14ac:dyDescent="0.15">
      <c r="A64" s="85" t="s">
        <v>1834</v>
      </c>
      <c r="B64" s="81"/>
      <c r="C64" s="85" t="e">
        <f>Basis!#REF!</f>
        <v>#REF!</v>
      </c>
    </row>
    <row r="65" spans="1:4" x14ac:dyDescent="0.15">
      <c r="A65" s="85" t="s">
        <v>1835</v>
      </c>
      <c r="B65" s="81"/>
      <c r="C65" s="85" t="e">
        <f>Basis!#REF!</f>
        <v>#REF!</v>
      </c>
    </row>
    <row r="66" spans="1:4" ht="22.5" customHeight="1" x14ac:dyDescent="0.15">
      <c r="A66" s="85" t="s">
        <v>1836</v>
      </c>
      <c r="B66" s="81"/>
      <c r="C66" s="85" t="e">
        <f>Basis!#REF!</f>
        <v>#REF!</v>
      </c>
    </row>
    <row r="67" spans="1:4" ht="33.75" customHeight="1" x14ac:dyDescent="0.15">
      <c r="A67" s="85" t="s">
        <v>141</v>
      </c>
      <c r="B67" s="81"/>
      <c r="C67" s="85" t="e">
        <f>Basis!#REF!</f>
        <v>#REF!</v>
      </c>
    </row>
    <row r="68" spans="1:4" ht="22.5" customHeight="1" x14ac:dyDescent="0.15">
      <c r="A68" s="85" t="s">
        <v>1837</v>
      </c>
      <c r="B68" s="81" t="s">
        <v>1838</v>
      </c>
      <c r="C68" s="85" t="e">
        <f>Basis!#REF!</f>
        <v>#REF!</v>
      </c>
    </row>
    <row r="69" spans="1:4" x14ac:dyDescent="0.15">
      <c r="B69" s="81" t="s">
        <v>1839</v>
      </c>
      <c r="C69" s="85" t="e">
        <f>Basis!#REF!</f>
        <v>#REF!</v>
      </c>
    </row>
    <row r="70" spans="1:4" x14ac:dyDescent="0.15">
      <c r="B70" s="81" t="s">
        <v>1840</v>
      </c>
      <c r="C70" s="85" t="e">
        <f>Basis!#REF!</f>
        <v>#REF!</v>
      </c>
    </row>
    <row r="71" spans="1:4" x14ac:dyDescent="0.15">
      <c r="B71" s="81" t="s">
        <v>1841</v>
      </c>
      <c r="C71" s="85" t="e">
        <f>Basis!#REF!</f>
        <v>#REF!</v>
      </c>
    </row>
    <row r="72" spans="1:4" x14ac:dyDescent="0.15">
      <c r="B72" s="81" t="s">
        <v>1842</v>
      </c>
      <c r="C72" s="85" t="e">
        <f>Basis!#REF!</f>
        <v>#REF!</v>
      </c>
    </row>
    <row r="73" spans="1:4" ht="33.75" customHeight="1" x14ac:dyDescent="0.15">
      <c r="A73" s="85" t="s">
        <v>1843</v>
      </c>
      <c r="B73" s="81"/>
      <c r="C73" s="86" t="e">
        <f>Basis!#REF!</f>
        <v>#REF!</v>
      </c>
    </row>
    <row r="74" spans="1:4" ht="22.5" customHeight="1" x14ac:dyDescent="0.15">
      <c r="A74" s="85" t="s">
        <v>1844</v>
      </c>
      <c r="B74" s="81"/>
      <c r="C74" s="85" t="e">
        <f>Basis!#REF!</f>
        <v>#REF!</v>
      </c>
    </row>
    <row r="75" spans="1:4" x14ac:dyDescent="0.15">
      <c r="A75" s="85" t="s">
        <v>145</v>
      </c>
      <c r="B75" s="81"/>
      <c r="C75" s="85" t="e">
        <f>Basis!#REF!</f>
        <v>#REF!</v>
      </c>
    </row>
    <row r="76" spans="1:4" x14ac:dyDescent="0.15">
      <c r="A76" s="85" t="s">
        <v>146</v>
      </c>
      <c r="B76" s="81"/>
      <c r="C76" s="85" t="e">
        <f>Basis!#REF!</f>
        <v>#REF!</v>
      </c>
    </row>
    <row r="77" spans="1:4" x14ac:dyDescent="0.15">
      <c r="A77" s="85" t="s">
        <v>1845</v>
      </c>
      <c r="B77" s="81"/>
      <c r="C77" s="85" t="e">
        <f>Basis!#REF!</f>
        <v>#REF!</v>
      </c>
    </row>
    <row r="78" spans="1:4" x14ac:dyDescent="0.15">
      <c r="A78" s="85" t="s">
        <v>148</v>
      </c>
      <c r="B78" s="81"/>
      <c r="C78" s="85" t="e">
        <f>Basis!#REF!</f>
        <v>#REF!</v>
      </c>
    </row>
    <row r="79" spans="1:4" x14ac:dyDescent="0.15">
      <c r="A79" s="85" t="s">
        <v>431</v>
      </c>
      <c r="B79" s="81"/>
      <c r="C79" s="85" t="e">
        <f>Basis!#REF!</f>
        <v>#REF!</v>
      </c>
      <c r="D79" s="85" t="e">
        <f>C79-Basis!#REF!</f>
        <v>#REF!</v>
      </c>
    </row>
    <row r="80" spans="1:4" x14ac:dyDescent="0.15">
      <c r="A80" s="85" t="s">
        <v>150</v>
      </c>
      <c r="B80" s="81"/>
      <c r="C80" s="85" t="e">
        <f>Basis!#REF!</f>
        <v>#REF!</v>
      </c>
    </row>
    <row r="81" spans="1:3" ht="22.5" customHeight="1" x14ac:dyDescent="0.15">
      <c r="A81" s="85" t="s">
        <v>151</v>
      </c>
      <c r="B81" s="81"/>
      <c r="C81" s="85" t="e">
        <f>Basis!#REF!</f>
        <v>#REF!</v>
      </c>
    </row>
    <row r="82" spans="1:3" ht="22.5" customHeight="1" x14ac:dyDescent="0.15">
      <c r="A82" s="85" t="s">
        <v>152</v>
      </c>
      <c r="B82" s="81" t="s">
        <v>1838</v>
      </c>
      <c r="C82" s="85" t="e">
        <f>Basis!#REF!</f>
        <v>#REF!</v>
      </c>
    </row>
    <row r="83" spans="1:3" x14ac:dyDescent="0.15">
      <c r="B83" s="81" t="s">
        <v>1846</v>
      </c>
      <c r="C83" s="85" t="e">
        <f>Basis!#REF!</f>
        <v>#REF!</v>
      </c>
    </row>
    <row r="84" spans="1:3" x14ac:dyDescent="0.15">
      <c r="B84" s="81" t="s">
        <v>1847</v>
      </c>
      <c r="C84" s="85" t="e">
        <f>Basis!#REF!</f>
        <v>#REF!</v>
      </c>
    </row>
    <row r="85" spans="1:3" ht="22.5" customHeight="1" x14ac:dyDescent="0.15">
      <c r="A85" s="85" t="s">
        <v>1848</v>
      </c>
      <c r="B85" s="81"/>
    </row>
  </sheetData>
  <mergeCells count="1">
    <mergeCell ref="A1:B1"/>
  </mergeCells>
  <pageMargins left="0.7" right="0.7" top="0.78740157499999996" bottom="0.78740157499999996"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73"/>
  <sheetViews>
    <sheetView topLeftCell="A13" zoomScaleNormal="100" workbookViewId="0">
      <selection activeCell="D28" sqref="D28"/>
    </sheetView>
  </sheetViews>
  <sheetFormatPr baseColWidth="10" defaultRowHeight="11.25" x14ac:dyDescent="0.15"/>
  <cols>
    <col min="2" max="2" width="62.25" style="74" customWidth="1"/>
    <col min="3" max="3" width="44.625" style="74" customWidth="1"/>
    <col min="4" max="4" width="34.375" style="74" customWidth="1"/>
    <col min="6" max="6" width="36.25" style="74" customWidth="1"/>
  </cols>
  <sheetData>
    <row r="1" spans="1:1" ht="14.25" customHeight="1" x14ac:dyDescent="0.2">
      <c r="A1" s="1" t="s">
        <v>1849</v>
      </c>
    </row>
    <row r="6" spans="1:1" x14ac:dyDescent="0.15">
      <c r="A6" t="s">
        <v>1850</v>
      </c>
    </row>
    <row r="7" spans="1:1" x14ac:dyDescent="0.15">
      <c r="A7" t="s">
        <v>1851</v>
      </c>
    </row>
    <row r="9" spans="1:1" x14ac:dyDescent="0.15">
      <c r="A9" s="2" t="s">
        <v>1852</v>
      </c>
    </row>
    <row r="13" spans="1:1" x14ac:dyDescent="0.15">
      <c r="A13" t="s">
        <v>1853</v>
      </c>
    </row>
    <row r="14" spans="1:1" x14ac:dyDescent="0.15">
      <c r="A14" t="s">
        <v>1854</v>
      </c>
    </row>
    <row r="15" spans="1:1" x14ac:dyDescent="0.15">
      <c r="A15" t="s">
        <v>1855</v>
      </c>
    </row>
    <row r="18" spans="1:6" x14ac:dyDescent="0.15">
      <c r="A18" t="s">
        <v>1856</v>
      </c>
    </row>
    <row r="19" spans="1:6" x14ac:dyDescent="0.15">
      <c r="A19" s="40" t="s">
        <v>1857</v>
      </c>
      <c r="B19" s="40" t="s">
        <v>1858</v>
      </c>
      <c r="C19" s="52" t="s">
        <v>98</v>
      </c>
      <c r="D19" s="40" t="s">
        <v>100</v>
      </c>
      <c r="E19" s="40" t="s">
        <v>96</v>
      </c>
      <c r="F19" s="40" t="s">
        <v>1859</v>
      </c>
    </row>
    <row r="20" spans="1:6" x14ac:dyDescent="0.15">
      <c r="A20" s="43"/>
      <c r="B20" s="43" t="s">
        <v>30</v>
      </c>
      <c r="C20" s="43" t="s">
        <v>59</v>
      </c>
      <c r="D20" s="43" t="s">
        <v>146</v>
      </c>
      <c r="E20" s="43" t="s">
        <v>191</v>
      </c>
      <c r="F20" s="43" t="s">
        <v>211</v>
      </c>
    </row>
    <row r="21" spans="1:6" x14ac:dyDescent="0.15">
      <c r="A21" s="43"/>
      <c r="B21" s="43" t="s">
        <v>32</v>
      </c>
      <c r="C21" s="43" t="s">
        <v>360</v>
      </c>
      <c r="D21" s="43" t="s">
        <v>706</v>
      </c>
      <c r="E21" s="43" t="s">
        <v>242</v>
      </c>
      <c r="F21" s="43" t="s">
        <v>201</v>
      </c>
    </row>
    <row r="22" spans="1:6" x14ac:dyDescent="0.15">
      <c r="A22" s="43"/>
      <c r="B22" s="43" t="s">
        <v>42</v>
      </c>
      <c r="C22" s="43" t="s">
        <v>1013</v>
      </c>
      <c r="D22" s="43" t="s">
        <v>203</v>
      </c>
      <c r="E22" s="43" t="s">
        <v>235</v>
      </c>
      <c r="F22" s="43" t="s">
        <v>192</v>
      </c>
    </row>
    <row r="23" spans="1:6" x14ac:dyDescent="0.15">
      <c r="A23" s="43"/>
      <c r="B23" s="43" t="s">
        <v>40</v>
      </c>
      <c r="C23" t="s">
        <v>202</v>
      </c>
      <c r="D23" s="43" t="s">
        <v>326</v>
      </c>
      <c r="E23" s="43" t="s">
        <v>359</v>
      </c>
    </row>
    <row r="24" spans="1:6" x14ac:dyDescent="0.15">
      <c r="A24" s="43"/>
      <c r="B24" s="43" t="s">
        <v>34</v>
      </c>
      <c r="C24" s="43" t="s">
        <v>335</v>
      </c>
      <c r="D24" s="43" t="s">
        <v>1860</v>
      </c>
    </row>
    <row r="25" spans="1:6" x14ac:dyDescent="0.15">
      <c r="A25" s="43"/>
      <c r="B25" s="43" t="s">
        <v>36</v>
      </c>
      <c r="C25" s="43" t="s">
        <v>1637</v>
      </c>
      <c r="D25" s="43" t="s">
        <v>1845</v>
      </c>
    </row>
    <row r="26" spans="1:6" x14ac:dyDescent="0.15">
      <c r="A26" s="43"/>
      <c r="B26" s="43" t="s">
        <v>46</v>
      </c>
      <c r="C26" s="43" t="s">
        <v>1535</v>
      </c>
      <c r="D26" s="43" t="s">
        <v>145</v>
      </c>
    </row>
    <row r="27" spans="1:6" x14ac:dyDescent="0.15">
      <c r="A27" s="43"/>
      <c r="B27" s="43" t="s">
        <v>44</v>
      </c>
      <c r="C27" s="55" t="s">
        <v>1861</v>
      </c>
      <c r="D27" s="43" t="s">
        <v>879</v>
      </c>
    </row>
    <row r="28" spans="1:6" x14ac:dyDescent="0.15">
      <c r="A28" s="43"/>
      <c r="B28" s="43" t="s">
        <v>1862</v>
      </c>
      <c r="C28" s="43" t="s">
        <v>530</v>
      </c>
      <c r="D28" s="53" t="s">
        <v>1863</v>
      </c>
    </row>
    <row r="29" spans="1:6" x14ac:dyDescent="0.15">
      <c r="A29" s="51"/>
      <c r="B29" s="51" t="s">
        <v>1117</v>
      </c>
      <c r="C29" s="55" t="s">
        <v>1864</v>
      </c>
    </row>
    <row r="30" spans="1:6" s="43" customFormat="1" x14ac:dyDescent="0.15">
      <c r="B30" s="43" t="s">
        <v>1865</v>
      </c>
      <c r="C30" s="43" t="s">
        <v>1866</v>
      </c>
    </row>
    <row r="31" spans="1:6" x14ac:dyDescent="0.15">
      <c r="A31" s="43"/>
      <c r="B31" s="43" t="s">
        <v>1867</v>
      </c>
      <c r="C31" s="43" t="s">
        <v>1868</v>
      </c>
    </row>
    <row r="32" spans="1:6" x14ac:dyDescent="0.15">
      <c r="A32" s="43"/>
      <c r="B32" s="43" t="s">
        <v>1869</v>
      </c>
      <c r="C32" s="43" t="s">
        <v>808</v>
      </c>
    </row>
    <row r="33" spans="1:4" x14ac:dyDescent="0.15">
      <c r="C33" s="43" t="s">
        <v>1870</v>
      </c>
    </row>
    <row r="34" spans="1:4" x14ac:dyDescent="0.15">
      <c r="C34" s="55" t="s">
        <v>1871</v>
      </c>
    </row>
    <row r="35" spans="1:4" x14ac:dyDescent="0.15">
      <c r="C35" s="43" t="s">
        <v>1872</v>
      </c>
    </row>
    <row r="36" spans="1:4" x14ac:dyDescent="0.15">
      <c r="A36" t="s">
        <v>1873</v>
      </c>
      <c r="C36" s="43" t="s">
        <v>1874</v>
      </c>
    </row>
    <row r="37" spans="1:4" x14ac:dyDescent="0.15">
      <c r="A37" s="40" t="s">
        <v>1875</v>
      </c>
      <c r="B37" s="40" t="s">
        <v>1876</v>
      </c>
      <c r="C37" s="43" t="s">
        <v>1877</v>
      </c>
    </row>
    <row r="38" spans="1:4" x14ac:dyDescent="0.15">
      <c r="A38" s="54"/>
      <c r="B38" s="54" t="s">
        <v>1878</v>
      </c>
      <c r="C38" s="40" t="s">
        <v>1879</v>
      </c>
    </row>
    <row r="39" spans="1:4" x14ac:dyDescent="0.15">
      <c r="A39" s="43"/>
      <c r="B39" s="43" t="s">
        <v>1880</v>
      </c>
      <c r="C39" s="43" t="s">
        <v>194</v>
      </c>
    </row>
    <row r="40" spans="1:4" x14ac:dyDescent="0.15">
      <c r="A40" s="43"/>
      <c r="B40" s="43" t="s">
        <v>1881</v>
      </c>
      <c r="C40" s="43" t="s">
        <v>1882</v>
      </c>
    </row>
    <row r="41" spans="1:4" x14ac:dyDescent="0.15">
      <c r="A41" s="43"/>
      <c r="B41" s="43" t="s">
        <v>1883</v>
      </c>
      <c r="C41" s="43"/>
    </row>
    <row r="42" spans="1:4" x14ac:dyDescent="0.15">
      <c r="A42" s="43"/>
      <c r="B42" s="43" t="s">
        <v>1884</v>
      </c>
      <c r="C42" s="43"/>
    </row>
    <row r="43" spans="1:4" x14ac:dyDescent="0.15">
      <c r="A43" s="43"/>
      <c r="B43" s="43" t="s">
        <v>1885</v>
      </c>
    </row>
    <row r="44" spans="1:4" x14ac:dyDescent="0.15">
      <c r="A44" s="43"/>
      <c r="B44" s="43" t="s">
        <v>1886</v>
      </c>
    </row>
    <row r="45" spans="1:4" x14ac:dyDescent="0.15">
      <c r="A45" s="43"/>
      <c r="B45" s="43" t="s">
        <v>1887</v>
      </c>
    </row>
    <row r="46" spans="1:4" x14ac:dyDescent="0.15">
      <c r="A46" s="43"/>
      <c r="B46" s="43" t="s">
        <v>1888</v>
      </c>
      <c r="D46" s="43" t="s">
        <v>237</v>
      </c>
    </row>
    <row r="47" spans="1:4" x14ac:dyDescent="0.15">
      <c r="A47" s="43"/>
      <c r="B47" s="43"/>
      <c r="D47" s="43" t="s">
        <v>195</v>
      </c>
    </row>
    <row r="48" spans="1:4" x14ac:dyDescent="0.15">
      <c r="A48" s="43"/>
      <c r="B48" s="43" t="s">
        <v>1889</v>
      </c>
      <c r="D48" s="43" t="s">
        <v>221</v>
      </c>
    </row>
    <row r="49" spans="1:6" x14ac:dyDescent="0.15">
      <c r="A49" s="43"/>
      <c r="B49" s="43" t="s">
        <v>1890</v>
      </c>
      <c r="D49" t="s">
        <v>880</v>
      </c>
    </row>
    <row r="50" spans="1:6" x14ac:dyDescent="0.15">
      <c r="A50" s="43"/>
      <c r="B50" s="43" t="s">
        <v>1891</v>
      </c>
      <c r="D50" t="s">
        <v>200</v>
      </c>
    </row>
    <row r="52" spans="1:6" x14ac:dyDescent="0.15">
      <c r="A52" t="s">
        <v>1892</v>
      </c>
    </row>
    <row r="53" spans="1:6" x14ac:dyDescent="0.15">
      <c r="A53" s="40" t="s">
        <v>1893</v>
      </c>
      <c r="B53" s="40" t="s">
        <v>1894</v>
      </c>
    </row>
    <row r="54" spans="1:6" ht="12.75" customHeight="1" x14ac:dyDescent="0.15">
      <c r="A54" s="44">
        <v>0</v>
      </c>
      <c r="B54" s="45" t="s">
        <v>1895</v>
      </c>
      <c r="D54" s="41"/>
      <c r="E54" s="41"/>
      <c r="F54" s="41"/>
    </row>
    <row r="55" spans="1:6" ht="12.75" customHeight="1" x14ac:dyDescent="0.15">
      <c r="A55" s="44">
        <v>1</v>
      </c>
      <c r="B55" s="45" t="s">
        <v>1896</v>
      </c>
      <c r="D55" s="41"/>
      <c r="E55" s="41"/>
      <c r="F55" s="41"/>
    </row>
    <row r="56" spans="1:6" ht="27.75" customHeight="1" x14ac:dyDescent="0.15">
      <c r="A56" s="44">
        <v>2</v>
      </c>
      <c r="B56" s="45" t="s">
        <v>1897</v>
      </c>
      <c r="D56" s="41"/>
      <c r="E56" s="41"/>
      <c r="F56" s="41"/>
    </row>
    <row r="57" spans="1:6" ht="24.75" customHeight="1" x14ac:dyDescent="0.15">
      <c r="A57" s="46">
        <v>3</v>
      </c>
      <c r="B57" s="45" t="s">
        <v>1898</v>
      </c>
      <c r="D57" s="41"/>
      <c r="E57" s="41"/>
      <c r="F57" s="41"/>
    </row>
    <row r="60" spans="1:6" x14ac:dyDescent="0.15">
      <c r="A60" s="47"/>
      <c r="B60" s="48"/>
    </row>
    <row r="61" spans="1:6" x14ac:dyDescent="0.15">
      <c r="A61" s="43"/>
      <c r="B61" s="49"/>
    </row>
    <row r="62" spans="1:6" x14ac:dyDescent="0.15">
      <c r="A62" s="43"/>
      <c r="B62" s="49"/>
    </row>
    <row r="63" spans="1:6" ht="12.75" customHeight="1" x14ac:dyDescent="0.15">
      <c r="A63" s="43"/>
      <c r="B63" s="43"/>
      <c r="C63" s="42"/>
    </row>
    <row r="64" spans="1:6" ht="12.75" customHeight="1" x14ac:dyDescent="0.15">
      <c r="A64" s="43"/>
      <c r="B64" s="49"/>
      <c r="C64" s="42"/>
    </row>
    <row r="65" spans="3:3" ht="12.75" customHeight="1" x14ac:dyDescent="0.15">
      <c r="C65" s="42"/>
    </row>
    <row r="66" spans="3:3" ht="12.75" customHeight="1" x14ac:dyDescent="0.15">
      <c r="C66" s="42"/>
    </row>
    <row r="69" spans="3:3" x14ac:dyDescent="0.15">
      <c r="C69" s="40"/>
    </row>
    <row r="70" spans="3:3" x14ac:dyDescent="0.15">
      <c r="C70" s="50"/>
    </row>
    <row r="71" spans="3:3" x14ac:dyDescent="0.15">
      <c r="C71" s="50"/>
    </row>
    <row r="72" spans="3:3" x14ac:dyDescent="0.15">
      <c r="C72" s="50"/>
    </row>
    <row r="73" spans="3:3" x14ac:dyDescent="0.15">
      <c r="C73" s="50"/>
    </row>
  </sheetData>
  <pageMargins left="0.70866141732283472" right="0.70866141732283472" top="0.78740157480314965" bottom="0.78740157480314965" header="0.31496062992125978" footer="0.31496062992125978"/>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41"/>
  <sheetViews>
    <sheetView workbookViewId="0">
      <selection activeCell="E8" sqref="E8"/>
    </sheetView>
  </sheetViews>
  <sheetFormatPr baseColWidth="10" defaultRowHeight="11.25" x14ac:dyDescent="0.15"/>
  <cols>
    <col min="1" max="1" width="16" style="74" customWidth="1"/>
    <col min="2" max="3" width="11" style="12" customWidth="1"/>
    <col min="4" max="4" width="12.25" style="12" customWidth="1"/>
    <col min="5" max="5" width="11" style="12" customWidth="1"/>
    <col min="6" max="6" width="28.125" style="15" customWidth="1"/>
    <col min="7" max="7" width="4.75" style="74" customWidth="1"/>
    <col min="13" max="13" width="2.5" style="74" customWidth="1"/>
  </cols>
  <sheetData>
    <row r="1" spans="1:4" ht="14.25" customHeight="1" x14ac:dyDescent="0.2">
      <c r="A1" s="1" t="s">
        <v>1849</v>
      </c>
    </row>
    <row r="3" spans="1:4" x14ac:dyDescent="0.15">
      <c r="A3" s="30"/>
      <c r="B3" s="31"/>
      <c r="C3" s="31"/>
      <c r="D3" s="32"/>
    </row>
    <row r="4" spans="1:4" x14ac:dyDescent="0.15">
      <c r="A4" s="43"/>
      <c r="B4" s="10"/>
      <c r="C4" s="9"/>
      <c r="D4" s="8"/>
    </row>
    <row r="5" spans="1:4" x14ac:dyDescent="0.15">
      <c r="B5" s="14"/>
      <c r="D5" s="15"/>
    </row>
    <row r="6" spans="1:4" x14ac:dyDescent="0.15">
      <c r="A6" s="33"/>
      <c r="B6" s="31"/>
      <c r="C6" s="34"/>
      <c r="D6" s="35"/>
    </row>
    <row r="7" spans="1:4" x14ac:dyDescent="0.15">
      <c r="A7" s="3"/>
      <c r="B7" s="17"/>
      <c r="C7" s="27"/>
      <c r="D7" s="24"/>
    </row>
    <row r="8" spans="1:4" x14ac:dyDescent="0.15">
      <c r="A8" s="3"/>
      <c r="B8" s="17"/>
      <c r="C8" s="27"/>
      <c r="D8" s="25"/>
    </row>
    <row r="9" spans="1:4" x14ac:dyDescent="0.15">
      <c r="A9" s="3"/>
      <c r="B9" s="17"/>
      <c r="C9" s="27"/>
      <c r="D9" s="25"/>
    </row>
    <row r="10" spans="1:4" x14ac:dyDescent="0.15">
      <c r="A10" s="4"/>
      <c r="B10" s="18"/>
      <c r="C10" s="28"/>
      <c r="D10" s="26"/>
    </row>
    <row r="11" spans="1:4" x14ac:dyDescent="0.15">
      <c r="B11" s="19"/>
      <c r="C11" s="29"/>
      <c r="D11" s="15"/>
    </row>
    <row r="12" spans="1:4" x14ac:dyDescent="0.15">
      <c r="A12" s="30"/>
      <c r="B12" s="36"/>
      <c r="C12" s="37"/>
      <c r="D12" s="35"/>
    </row>
    <row r="13" spans="1:4" x14ac:dyDescent="0.15">
      <c r="A13" s="3"/>
      <c r="B13" s="20"/>
      <c r="C13" s="27"/>
      <c r="D13" s="24"/>
    </row>
    <row r="14" spans="1:4" x14ac:dyDescent="0.15">
      <c r="A14" s="3"/>
      <c r="B14" s="17"/>
      <c r="C14" s="27"/>
      <c r="D14" s="25"/>
    </row>
    <row r="15" spans="1:4" x14ac:dyDescent="0.15">
      <c r="A15" s="4"/>
      <c r="B15" s="18"/>
      <c r="C15" s="28"/>
      <c r="D15" s="26"/>
    </row>
    <row r="16" spans="1:4" x14ac:dyDescent="0.15">
      <c r="B16" s="19"/>
      <c r="C16" s="19"/>
      <c r="D16" s="15"/>
    </row>
    <row r="17" spans="1:4" x14ac:dyDescent="0.15">
      <c r="A17" s="30"/>
      <c r="B17" s="36"/>
      <c r="C17" s="38"/>
      <c r="D17" s="35"/>
    </row>
    <row r="18" spans="1:4" ht="12.75" customHeight="1" x14ac:dyDescent="0.2">
      <c r="A18" s="5"/>
      <c r="B18" s="21"/>
      <c r="C18" s="20"/>
      <c r="D18" s="24"/>
    </row>
    <row r="19" spans="1:4" ht="12.75" customHeight="1" x14ac:dyDescent="0.2">
      <c r="A19" s="6"/>
      <c r="B19" s="22"/>
      <c r="C19" s="17"/>
      <c r="D19" s="25"/>
    </row>
    <row r="20" spans="1:4" ht="12.75" customHeight="1" x14ac:dyDescent="0.2">
      <c r="A20" s="6"/>
      <c r="B20" s="22"/>
      <c r="C20" s="17"/>
      <c r="D20" s="25"/>
    </row>
    <row r="21" spans="1:4" ht="12.75" customHeight="1" x14ac:dyDescent="0.2">
      <c r="A21" s="6"/>
      <c r="B21" s="22"/>
      <c r="C21" s="17"/>
      <c r="D21" s="25"/>
    </row>
    <row r="22" spans="1:4" ht="12.75" customHeight="1" x14ac:dyDescent="0.2">
      <c r="A22" s="6"/>
      <c r="B22" s="22"/>
      <c r="C22" s="17"/>
      <c r="D22" s="25"/>
    </row>
    <row r="23" spans="1:4" ht="12.75" customHeight="1" x14ac:dyDescent="0.2">
      <c r="A23" s="6"/>
      <c r="B23" s="22"/>
      <c r="C23" s="17"/>
      <c r="D23" s="25"/>
    </row>
    <row r="24" spans="1:4" ht="12.75" customHeight="1" x14ac:dyDescent="0.2">
      <c r="A24" s="6"/>
      <c r="B24" s="22"/>
      <c r="C24" s="17"/>
      <c r="D24" s="25"/>
    </row>
    <row r="25" spans="1:4" ht="12.75" customHeight="1" x14ac:dyDescent="0.2">
      <c r="A25" s="6"/>
      <c r="B25" s="22"/>
      <c r="C25" s="17"/>
      <c r="D25" s="25"/>
    </row>
    <row r="26" spans="1:4" ht="12.75" customHeight="1" x14ac:dyDescent="0.2">
      <c r="A26" s="7"/>
      <c r="B26" s="23"/>
      <c r="C26" s="18"/>
      <c r="D26" s="26"/>
    </row>
    <row r="27" spans="1:4" x14ac:dyDescent="0.15">
      <c r="B27" s="19"/>
      <c r="C27" s="19"/>
      <c r="D27" s="15"/>
    </row>
    <row r="28" spans="1:4" x14ac:dyDescent="0.15">
      <c r="A28" s="39"/>
      <c r="B28" s="36"/>
      <c r="C28" s="38"/>
      <c r="D28" s="35"/>
    </row>
    <row r="29" spans="1:4" ht="12.75" customHeight="1" x14ac:dyDescent="0.2">
      <c r="A29" s="5"/>
      <c r="B29" s="21"/>
      <c r="C29" s="20"/>
      <c r="D29" s="24"/>
    </row>
    <row r="30" spans="1:4" ht="12.75" customHeight="1" x14ac:dyDescent="0.2">
      <c r="A30" s="6"/>
      <c r="B30" s="22"/>
      <c r="C30" s="17"/>
      <c r="D30" s="25"/>
    </row>
    <row r="31" spans="1:4" ht="12.75" customHeight="1" x14ac:dyDescent="0.2">
      <c r="A31" s="6"/>
      <c r="B31" s="22"/>
      <c r="C31" s="17"/>
      <c r="D31" s="25"/>
    </row>
    <row r="32" spans="1:4" ht="12.75" customHeight="1" x14ac:dyDescent="0.2">
      <c r="A32" s="6"/>
      <c r="B32" s="22"/>
      <c r="C32" s="17"/>
      <c r="D32" s="25"/>
    </row>
    <row r="33" spans="1:4" ht="12.75" customHeight="1" x14ac:dyDescent="0.2">
      <c r="A33" s="6"/>
      <c r="B33" s="22"/>
      <c r="C33" s="17"/>
      <c r="D33" s="25"/>
    </row>
    <row r="34" spans="1:4" ht="12.75" customHeight="1" x14ac:dyDescent="0.2">
      <c r="A34" s="6"/>
      <c r="B34" s="22"/>
      <c r="C34" s="17"/>
      <c r="D34" s="25"/>
    </row>
    <row r="35" spans="1:4" ht="12.75" customHeight="1" x14ac:dyDescent="0.2">
      <c r="A35" s="6"/>
      <c r="B35" s="22"/>
      <c r="C35" s="17"/>
      <c r="D35" s="25"/>
    </row>
    <row r="36" spans="1:4" ht="12.75" customHeight="1" x14ac:dyDescent="0.2">
      <c r="A36" s="6"/>
      <c r="B36" s="22"/>
      <c r="C36" s="17"/>
      <c r="D36" s="25"/>
    </row>
    <row r="37" spans="1:4" ht="12.75" customHeight="1" x14ac:dyDescent="0.2">
      <c r="A37" s="7"/>
      <c r="B37" s="13"/>
      <c r="C37" s="11"/>
      <c r="D37" s="26"/>
    </row>
    <row r="40" spans="1:4" x14ac:dyDescent="0.15">
      <c r="B40" s="16"/>
    </row>
    <row r="41" spans="1:4" x14ac:dyDescent="0.15">
      <c r="B41" s="16"/>
    </row>
  </sheetData>
  <pageMargins left="0.70866141732283472" right="0.70866141732283472" top="0.78740157480314965" bottom="0.78740157480314965" header="0.31496062992125978" footer="0.31496062992125978"/>
  <pageSetup paperSize="9" scale="67"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Infos zu dieser Mappe</vt:lpstr>
      <vt:lpstr>Legende_Thomschke</vt:lpstr>
      <vt:lpstr>Basis</vt:lpstr>
      <vt:lpstr>Datentransfer</vt:lpstr>
      <vt:lpstr>Legende</vt:lpstr>
      <vt:lpstr>Zusammenfassung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Schuhmann, Katharina</dc:creator>
  <cp:lastModifiedBy>Wendler, André</cp:lastModifiedBy>
  <cp:lastPrinted>2020-09-18T09:32:13Z</cp:lastPrinted>
  <dcterms:created xsi:type="dcterms:W3CDTF">2015-02-11T08:00:51Z</dcterms:created>
  <dcterms:modified xsi:type="dcterms:W3CDTF">2022-11-17T15:02:58Z</dcterms:modified>
</cp:coreProperties>
</file>