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thomschke\"/>
    </mc:Choice>
  </mc:AlternateContent>
  <bookViews>
    <workbookView xWindow="480" yWindow="120" windowWidth="18195" windowHeight="11565" firstSheet="1" activeTab="2"/>
  </bookViews>
  <sheets>
    <sheet name="Infos zu dieser Mappe" sheetId="1" r:id="rId1"/>
    <sheet name="Legende_Thomschke" sheetId="2" r:id="rId2"/>
    <sheet name="Basis" sheetId="3" r:id="rId3"/>
    <sheet name="Datentransfer" sheetId="4" r:id="rId4"/>
    <sheet name="Legende" sheetId="5" r:id="rId5"/>
    <sheet name="Zusammenfassung" sheetId="6" r:id="rId6"/>
  </sheets>
  <externalReferences>
    <externalReference r:id="rId7"/>
  </externalReferences>
  <definedNames>
    <definedName name="_xlnm._FilterDatabase" localSheetId="2" hidden="1">Basis!$A$1:$BP$1238</definedName>
  </definedNames>
  <calcPr calcId="162913"/>
</workbook>
</file>

<file path=xl/calcChain.xml><?xml version="1.0" encoding="utf-8"?>
<calcChain xmlns="http://schemas.openxmlformats.org/spreadsheetml/2006/main">
  <c r="C71" i="4" l="1"/>
  <c r="C62" i="4"/>
  <c r="C19" i="4"/>
  <c r="C64" i="4"/>
  <c r="C83" i="4"/>
  <c r="C74" i="4"/>
  <c r="C42" i="4"/>
  <c r="C41" i="4"/>
  <c r="C33" i="4"/>
  <c r="C11" i="4"/>
  <c r="C10" i="4"/>
  <c r="C25" i="4"/>
  <c r="C61" i="4"/>
  <c r="C24" i="4"/>
  <c r="C60" i="4"/>
  <c r="C23" i="4"/>
  <c r="C59" i="4"/>
  <c r="C22" i="4"/>
  <c r="C58" i="4"/>
  <c r="C21" i="4"/>
  <c r="C57" i="4"/>
  <c r="C20" i="4"/>
  <c r="C56" i="4"/>
  <c r="C72" i="4"/>
  <c r="C55" i="4"/>
  <c r="C18" i="4"/>
  <c r="C54" i="4"/>
  <c r="C30" i="4"/>
  <c r="C17" i="4"/>
  <c r="C9" i="4"/>
  <c r="C75" i="4"/>
  <c r="C70" i="4"/>
  <c r="C53" i="4"/>
  <c r="C16" i="4"/>
  <c r="C8" i="4"/>
  <c r="C84" i="4"/>
  <c r="C69" i="4"/>
  <c r="C52" i="4"/>
  <c r="C49" i="4"/>
  <c r="C37" i="4"/>
  <c r="C32" i="4"/>
  <c r="C15" i="4"/>
  <c r="C7" i="4"/>
  <c r="C65" i="4"/>
  <c r="C82" i="4"/>
  <c r="C81" i="4"/>
  <c r="C80" i="4"/>
  <c r="C79" i="4"/>
  <c r="D79" i="4" s="1"/>
  <c r="C78" i="4"/>
  <c r="C77" i="4"/>
  <c r="C76" i="4"/>
  <c r="C67" i="4"/>
  <c r="C66" i="4"/>
  <c r="C63" i="4"/>
  <c r="C51" i="4"/>
  <c r="C48" i="4"/>
  <c r="C47" i="4"/>
  <c r="C46" i="4"/>
  <c r="C44" i="4"/>
  <c r="C43" i="4"/>
  <c r="C40" i="4"/>
  <c r="C39" i="4"/>
  <c r="C38" i="4"/>
  <c r="C36" i="4"/>
  <c r="C35" i="4"/>
  <c r="C34" i="4"/>
  <c r="C31" i="4"/>
  <c r="C29" i="4"/>
  <c r="C28" i="4"/>
  <c r="C27" i="4"/>
  <c r="C14" i="4"/>
  <c r="C13" i="4"/>
  <c r="C12" i="4"/>
  <c r="C5" i="4"/>
  <c r="C3" i="4"/>
  <c r="C2" i="4"/>
  <c r="BD1238" i="3"/>
  <c r="D1238" i="3"/>
  <c r="BD1237" i="3"/>
  <c r="D1237" i="3"/>
  <c r="BD1236" i="3"/>
  <c r="D1236" i="3"/>
  <c r="BD1235" i="3"/>
  <c r="D1235" i="3"/>
  <c r="BD1234" i="3"/>
  <c r="D1234" i="3"/>
  <c r="BD1233" i="3"/>
  <c r="D1233" i="3"/>
  <c r="BD1232" i="3"/>
  <c r="D1232" i="3"/>
  <c r="BD1231" i="3"/>
  <c r="D1231" i="3"/>
  <c r="BD1230" i="3"/>
  <c r="D1230" i="3"/>
  <c r="BD1229" i="3"/>
  <c r="D1229" i="3"/>
  <c r="BD1228" i="3"/>
  <c r="D1228" i="3"/>
  <c r="BD1227" i="3"/>
  <c r="D1227" i="3"/>
  <c r="BD1226" i="3"/>
  <c r="D1226" i="3"/>
  <c r="BD1225" i="3"/>
  <c r="D1225" i="3"/>
  <c r="BD1224" i="3"/>
  <c r="D1224" i="3"/>
  <c r="BD1223" i="3"/>
  <c r="D1223" i="3"/>
  <c r="BD1222" i="3"/>
  <c r="D1222" i="3"/>
  <c r="BD1221" i="3"/>
  <c r="D1221" i="3"/>
  <c r="BD1220" i="3"/>
  <c r="D1220" i="3"/>
  <c r="BD1219" i="3"/>
  <c r="BD1218" i="3"/>
  <c r="D1218" i="3"/>
  <c r="BD1217" i="3"/>
  <c r="D1217" i="3"/>
  <c r="BD1216" i="3"/>
  <c r="D1216" i="3"/>
  <c r="BD1215" i="3"/>
  <c r="D1215" i="3"/>
  <c r="BD1214" i="3"/>
  <c r="D1214" i="3"/>
  <c r="BD1213" i="3"/>
  <c r="D1213" i="3"/>
  <c r="BD1212" i="3"/>
  <c r="D1212" i="3"/>
  <c r="BD1211" i="3"/>
  <c r="BD1210" i="3"/>
  <c r="D1210" i="3"/>
  <c r="BD1209" i="3"/>
  <c r="D1209" i="3"/>
  <c r="BD1208" i="3"/>
  <c r="D1208" i="3"/>
  <c r="BD1207" i="3"/>
  <c r="D1207" i="3"/>
  <c r="BD1206" i="3"/>
  <c r="D1206" i="3"/>
  <c r="BD1205" i="3"/>
  <c r="D1205" i="3"/>
  <c r="BD1204" i="3"/>
  <c r="D1204" i="3"/>
  <c r="BD1203" i="3"/>
  <c r="D1203" i="3"/>
  <c r="BD1202" i="3"/>
  <c r="D1202" i="3"/>
  <c r="BD1201" i="3"/>
  <c r="D1201" i="3"/>
  <c r="BD1200" i="3"/>
  <c r="D1200" i="3"/>
  <c r="BD1199" i="3"/>
  <c r="D1199" i="3"/>
  <c r="BD1198" i="3"/>
  <c r="D1198" i="3"/>
  <c r="BD1197" i="3"/>
  <c r="D1197" i="3"/>
  <c r="BD1196" i="3"/>
  <c r="D1196" i="3"/>
  <c r="BD1195" i="3"/>
  <c r="D1195" i="3"/>
  <c r="BD1194" i="3"/>
  <c r="D1194" i="3"/>
  <c r="BD1193" i="3"/>
  <c r="D1193" i="3"/>
  <c r="BD1192" i="3"/>
  <c r="D1192" i="3"/>
  <c r="BD1191" i="3"/>
  <c r="D1191" i="3"/>
  <c r="BD1190" i="3"/>
  <c r="D1190" i="3"/>
  <c r="BD1189" i="3"/>
  <c r="D1189" i="3"/>
  <c r="BD1188" i="3"/>
  <c r="D1188" i="3"/>
  <c r="BD1187" i="3"/>
  <c r="D1187" i="3"/>
  <c r="BD1186" i="3"/>
  <c r="D1186" i="3"/>
  <c r="BD1185" i="3"/>
  <c r="D1185" i="3"/>
  <c r="BD1184" i="3"/>
  <c r="D1184" i="3"/>
  <c r="BD1183" i="3"/>
  <c r="D1183" i="3"/>
  <c r="BD1182" i="3"/>
  <c r="D1182" i="3"/>
  <c r="BD1181" i="3"/>
  <c r="D1181" i="3"/>
  <c r="BD1180" i="3"/>
  <c r="D1180" i="3"/>
  <c r="BD1179" i="3"/>
  <c r="D1179" i="3"/>
  <c r="BD1178" i="3"/>
  <c r="D1178" i="3"/>
  <c r="BD1177" i="3"/>
  <c r="D1177" i="3"/>
  <c r="BD1176" i="3"/>
  <c r="D1176" i="3"/>
  <c r="BD1175" i="3"/>
  <c r="D1175" i="3"/>
  <c r="BD1174" i="3"/>
  <c r="D1174" i="3"/>
  <c r="BD1173" i="3"/>
  <c r="D1173" i="3"/>
  <c r="BD1172" i="3"/>
  <c r="D1172" i="3"/>
  <c r="BD1171" i="3"/>
  <c r="D1171" i="3"/>
  <c r="BD1170" i="3"/>
  <c r="D1170" i="3"/>
  <c r="BD1169" i="3"/>
  <c r="D1169" i="3"/>
  <c r="BD1168" i="3"/>
  <c r="D1168" i="3"/>
  <c r="BD1167" i="3"/>
  <c r="D1167" i="3"/>
  <c r="BD1166" i="3"/>
  <c r="D1166" i="3"/>
  <c r="BD1165" i="3"/>
  <c r="D1165" i="3"/>
  <c r="BD1164" i="3"/>
  <c r="D1164" i="3"/>
  <c r="BD1163" i="3"/>
  <c r="D1163" i="3"/>
  <c r="BD1162" i="3"/>
  <c r="D1162" i="3"/>
  <c r="BD1161" i="3"/>
  <c r="D1161" i="3"/>
  <c r="BD1160" i="3"/>
  <c r="D1160" i="3"/>
  <c r="BD1159" i="3"/>
  <c r="D1159" i="3"/>
  <c r="BD1158" i="3"/>
  <c r="D1158" i="3"/>
  <c r="BD1157" i="3"/>
  <c r="D1157" i="3"/>
  <c r="BD1156" i="3"/>
  <c r="D1156" i="3"/>
  <c r="BD1155" i="3"/>
  <c r="D1155" i="3"/>
  <c r="BD1154" i="3"/>
  <c r="D1154" i="3"/>
  <c r="BD1153" i="3"/>
  <c r="D1153" i="3"/>
  <c r="BD1152" i="3"/>
  <c r="D1152" i="3"/>
  <c r="BD1151" i="3"/>
  <c r="D1151" i="3"/>
  <c r="BD1150" i="3"/>
  <c r="D1150" i="3"/>
  <c r="BD1149" i="3"/>
  <c r="D1149" i="3"/>
  <c r="BD1148" i="3"/>
  <c r="D1148" i="3"/>
  <c r="BD1147" i="3"/>
  <c r="D1147" i="3"/>
  <c r="BD1146" i="3"/>
  <c r="D1146" i="3"/>
  <c r="BD1145" i="3"/>
  <c r="D1145" i="3"/>
  <c r="BD1144" i="3"/>
  <c r="D1144" i="3"/>
  <c r="BD1143" i="3"/>
  <c r="D1143" i="3"/>
  <c r="BD1142" i="3"/>
  <c r="D1142" i="3"/>
  <c r="BD1141" i="3"/>
  <c r="D1141" i="3"/>
  <c r="BD1140" i="3"/>
  <c r="D1140" i="3"/>
  <c r="BD1139" i="3"/>
  <c r="D1139" i="3"/>
  <c r="BD1138" i="3"/>
  <c r="D1138" i="3"/>
  <c r="BD1137" i="3"/>
  <c r="D1137" i="3"/>
  <c r="BD1136" i="3"/>
  <c r="D1136" i="3"/>
  <c r="BD1135" i="3"/>
  <c r="D1135" i="3"/>
  <c r="BD1134" i="3"/>
  <c r="D1134" i="3"/>
  <c r="BD1133" i="3"/>
  <c r="D1133" i="3"/>
  <c r="BD1132" i="3"/>
  <c r="D1132" i="3"/>
  <c r="BD1131" i="3"/>
  <c r="D1131" i="3"/>
  <c r="BD1130" i="3"/>
  <c r="D1130" i="3"/>
  <c r="BD1129" i="3"/>
  <c r="D1129" i="3"/>
  <c r="BD1128" i="3"/>
  <c r="D1128" i="3"/>
  <c r="BD1127" i="3"/>
  <c r="D1127" i="3"/>
  <c r="BD1126" i="3"/>
  <c r="D1126" i="3"/>
  <c r="BD1125" i="3"/>
  <c r="D1125" i="3"/>
  <c r="BD1124" i="3"/>
  <c r="D1124" i="3"/>
  <c r="BD1123" i="3"/>
  <c r="D1123" i="3"/>
  <c r="BD1122" i="3"/>
  <c r="D1122" i="3"/>
  <c r="BD1121" i="3"/>
  <c r="D1121" i="3"/>
  <c r="BD1120" i="3"/>
  <c r="D1120" i="3"/>
  <c r="BD1119" i="3"/>
  <c r="D1119" i="3"/>
  <c r="BD1118" i="3"/>
  <c r="D1118" i="3"/>
  <c r="BD1117" i="3"/>
  <c r="D1117" i="3"/>
  <c r="BD1116" i="3"/>
  <c r="D1116" i="3"/>
  <c r="BD1115" i="3"/>
  <c r="D1115" i="3"/>
  <c r="BD1114" i="3"/>
  <c r="D1114" i="3"/>
  <c r="BD1113" i="3"/>
  <c r="D1113" i="3"/>
  <c r="BD1112" i="3"/>
  <c r="D1112" i="3"/>
  <c r="BD1111" i="3"/>
  <c r="D1111" i="3"/>
  <c r="BD1110" i="3"/>
  <c r="D1110" i="3"/>
  <c r="BD1109" i="3"/>
  <c r="D1109" i="3"/>
  <c r="BD1108" i="3"/>
  <c r="D1108" i="3"/>
  <c r="BD1107" i="3"/>
  <c r="D1107" i="3"/>
  <c r="BD1106" i="3"/>
  <c r="D1106" i="3"/>
  <c r="BD1105" i="3"/>
  <c r="D1105" i="3"/>
  <c r="BD1104" i="3"/>
  <c r="D1104" i="3"/>
  <c r="BD1103" i="3"/>
  <c r="D1103" i="3"/>
  <c r="BD1102" i="3"/>
  <c r="D1102" i="3"/>
  <c r="BD1101" i="3"/>
  <c r="D1101" i="3"/>
  <c r="BD1100" i="3"/>
  <c r="D1100" i="3"/>
  <c r="BD1099" i="3"/>
  <c r="D1099" i="3"/>
  <c r="BD1098" i="3"/>
  <c r="D1098" i="3"/>
  <c r="BD1097" i="3"/>
  <c r="D1097" i="3"/>
  <c r="BD1096" i="3"/>
  <c r="D1096" i="3"/>
  <c r="BD1095" i="3"/>
  <c r="D1095" i="3"/>
  <c r="BD1094" i="3"/>
  <c r="D1094" i="3"/>
  <c r="BD1093" i="3"/>
  <c r="D1093" i="3"/>
  <c r="BD1092" i="3"/>
  <c r="D1092" i="3"/>
  <c r="BD1091" i="3"/>
  <c r="D1091" i="3"/>
  <c r="BD1090" i="3"/>
  <c r="D1090" i="3"/>
  <c r="BD1089" i="3"/>
  <c r="D1089" i="3"/>
  <c r="BD1088" i="3"/>
  <c r="D1088" i="3"/>
  <c r="BD1087" i="3"/>
  <c r="D1087" i="3"/>
  <c r="BD1086" i="3"/>
  <c r="D1086" i="3"/>
  <c r="BD1085" i="3"/>
  <c r="D1085" i="3"/>
  <c r="BD1084" i="3"/>
  <c r="D1084" i="3"/>
  <c r="BD1083" i="3"/>
  <c r="D1083" i="3"/>
  <c r="BD1082" i="3"/>
  <c r="D1082" i="3"/>
  <c r="BD1081" i="3"/>
  <c r="D1081" i="3"/>
  <c r="BD1080" i="3"/>
  <c r="D1080" i="3"/>
  <c r="BD1079" i="3"/>
  <c r="D1079" i="3"/>
  <c r="BD1078" i="3"/>
  <c r="D1078" i="3"/>
  <c r="BD1077" i="3"/>
  <c r="D1077" i="3"/>
  <c r="BD1076" i="3"/>
  <c r="D1076" i="3"/>
  <c r="BD1075" i="3"/>
  <c r="D1075" i="3"/>
  <c r="BD1074" i="3"/>
  <c r="D1074" i="3"/>
  <c r="BD1073" i="3"/>
  <c r="D1073" i="3"/>
  <c r="BD1072" i="3"/>
  <c r="D1072" i="3"/>
  <c r="BD1071" i="3"/>
  <c r="D1071" i="3"/>
  <c r="BD1070" i="3"/>
  <c r="D1070" i="3"/>
  <c r="BD1069" i="3"/>
  <c r="D1069" i="3"/>
  <c r="BD1068" i="3"/>
  <c r="D1068" i="3"/>
  <c r="BD1067" i="3"/>
  <c r="D1067" i="3"/>
  <c r="BD1066" i="3"/>
  <c r="D1066" i="3"/>
  <c r="BD1065" i="3"/>
  <c r="D1065" i="3"/>
  <c r="BD1064" i="3"/>
  <c r="D1064" i="3"/>
  <c r="BD1063" i="3"/>
  <c r="D1063" i="3"/>
  <c r="BD1062" i="3"/>
  <c r="D1062" i="3"/>
  <c r="BD1061" i="3"/>
  <c r="D1061" i="3"/>
  <c r="BD1060" i="3"/>
  <c r="D1060" i="3"/>
  <c r="BD1059" i="3"/>
  <c r="D1059" i="3"/>
  <c r="BD1058" i="3"/>
  <c r="D1058" i="3"/>
  <c r="BD1057" i="3"/>
  <c r="D1057" i="3"/>
  <c r="BD1056" i="3"/>
  <c r="D1056" i="3"/>
  <c r="BD1055" i="3"/>
  <c r="D1055" i="3"/>
  <c r="BD1054" i="3"/>
  <c r="D1054" i="3"/>
  <c r="BD1053" i="3"/>
  <c r="D1053" i="3"/>
  <c r="BD1052" i="3"/>
  <c r="D1052" i="3"/>
  <c r="BD1051" i="3"/>
  <c r="D1051" i="3"/>
  <c r="BD1050" i="3"/>
  <c r="D1050" i="3"/>
  <c r="BD1049" i="3"/>
  <c r="D1049" i="3"/>
  <c r="BD1048" i="3"/>
  <c r="D1048" i="3"/>
  <c r="BD1047" i="3"/>
  <c r="BD1046" i="3"/>
  <c r="D1046" i="3"/>
  <c r="BD1045" i="3"/>
  <c r="D1045" i="3"/>
  <c r="BD1044" i="3"/>
  <c r="D1044" i="3"/>
  <c r="BD1043" i="3"/>
  <c r="D1043" i="3"/>
  <c r="BD1042" i="3"/>
  <c r="D1042" i="3"/>
  <c r="BD1041" i="3"/>
  <c r="D1041" i="3"/>
  <c r="BD1040" i="3"/>
  <c r="D1040" i="3"/>
  <c r="BD1039" i="3"/>
  <c r="D1039" i="3"/>
  <c r="BD1038" i="3"/>
  <c r="D1038" i="3"/>
  <c r="BD1037" i="3"/>
  <c r="D1037" i="3"/>
  <c r="BD1036" i="3"/>
  <c r="D1036" i="3"/>
  <c r="BD1035" i="3"/>
  <c r="D1035" i="3"/>
  <c r="BD1034" i="3"/>
  <c r="D1034" i="3"/>
  <c r="BD1033" i="3"/>
  <c r="D1033" i="3"/>
  <c r="BD1032" i="3"/>
  <c r="D1032" i="3"/>
  <c r="BD1031" i="3"/>
  <c r="D1031" i="3"/>
  <c r="BD1030" i="3"/>
  <c r="D1030" i="3"/>
  <c r="BD1029" i="3"/>
  <c r="D1029" i="3"/>
  <c r="BD1028" i="3"/>
  <c r="D1028" i="3"/>
  <c r="BD1027" i="3"/>
  <c r="D1027" i="3"/>
  <c r="BD1026" i="3"/>
  <c r="D1026" i="3"/>
  <c r="BD1025" i="3"/>
  <c r="D1025" i="3"/>
  <c r="BD1024" i="3"/>
  <c r="D1024" i="3"/>
  <c r="BD1023" i="3"/>
  <c r="D1023" i="3"/>
  <c r="BD1022" i="3"/>
  <c r="D1022" i="3"/>
  <c r="BD1021" i="3"/>
  <c r="D1021" i="3"/>
  <c r="BD1020" i="3"/>
  <c r="D1020" i="3"/>
  <c r="BD1019" i="3"/>
  <c r="D1019" i="3"/>
  <c r="BD1018" i="3"/>
  <c r="D1018" i="3"/>
  <c r="BD1017" i="3"/>
  <c r="D1017" i="3"/>
  <c r="BD1016" i="3"/>
  <c r="D1016" i="3"/>
  <c r="BD1015" i="3"/>
  <c r="D1015" i="3"/>
  <c r="BD1014" i="3"/>
  <c r="D1014" i="3"/>
  <c r="BD1013" i="3"/>
  <c r="D1013" i="3"/>
  <c r="BD1012" i="3"/>
  <c r="D1012" i="3"/>
  <c r="BD1011" i="3"/>
  <c r="D1011" i="3"/>
  <c r="BD1010" i="3"/>
  <c r="D1010" i="3"/>
  <c r="BD1009" i="3"/>
  <c r="D1009" i="3"/>
  <c r="BD1008" i="3"/>
  <c r="D1008" i="3"/>
  <c r="BD1007" i="3"/>
  <c r="D1007" i="3"/>
  <c r="BD1006" i="3"/>
  <c r="D1006" i="3"/>
  <c r="BD1005" i="3"/>
  <c r="D1005" i="3"/>
  <c r="BD1004" i="3"/>
  <c r="D1004" i="3"/>
  <c r="BD1003" i="3"/>
  <c r="D1003" i="3"/>
  <c r="BD1002" i="3"/>
  <c r="D1002" i="3"/>
  <c r="BD1001" i="3"/>
  <c r="D1001" i="3"/>
  <c r="BD1000" i="3"/>
  <c r="D1000" i="3"/>
  <c r="BD999" i="3"/>
  <c r="D999" i="3"/>
  <c r="BD998" i="3"/>
  <c r="D998" i="3"/>
  <c r="BD997" i="3"/>
  <c r="D997" i="3"/>
  <c r="BD996" i="3"/>
  <c r="D996" i="3"/>
  <c r="BD995" i="3"/>
  <c r="D995" i="3"/>
  <c r="BD994" i="3"/>
  <c r="D994" i="3"/>
  <c r="BD993" i="3"/>
  <c r="D993" i="3"/>
  <c r="BD992" i="3"/>
  <c r="BD991" i="3"/>
  <c r="D991" i="3"/>
  <c r="BD990" i="3"/>
  <c r="D990" i="3"/>
  <c r="BD989" i="3"/>
  <c r="D989" i="3"/>
  <c r="BD988" i="3"/>
  <c r="D988" i="3"/>
  <c r="BD987" i="3"/>
  <c r="D987" i="3"/>
  <c r="BD986" i="3"/>
  <c r="D986" i="3"/>
  <c r="BD985" i="3"/>
  <c r="D985" i="3"/>
  <c r="BD984" i="3"/>
  <c r="D984" i="3"/>
  <c r="BD983" i="3"/>
  <c r="D983" i="3"/>
  <c r="BD982" i="3"/>
  <c r="D982" i="3"/>
  <c r="BD981" i="3"/>
  <c r="D981" i="3"/>
  <c r="BD980" i="3"/>
  <c r="D980" i="3"/>
  <c r="BD979" i="3"/>
  <c r="D979" i="3"/>
  <c r="BD978" i="3"/>
  <c r="D978" i="3"/>
  <c r="BD977" i="3"/>
  <c r="D977" i="3"/>
  <c r="BD976" i="3"/>
  <c r="D976" i="3"/>
  <c r="BD975" i="3"/>
  <c r="D975" i="3"/>
  <c r="BD974" i="3"/>
  <c r="D974" i="3"/>
  <c r="BD973" i="3"/>
  <c r="D973" i="3"/>
  <c r="BD972" i="3"/>
  <c r="D972" i="3"/>
  <c r="BD971" i="3"/>
  <c r="D971" i="3"/>
  <c r="BD970" i="3"/>
  <c r="D970" i="3"/>
  <c r="BD969" i="3"/>
  <c r="D969" i="3"/>
  <c r="BD968" i="3"/>
  <c r="D968" i="3"/>
  <c r="BD967" i="3"/>
  <c r="D967" i="3"/>
  <c r="BD966" i="3"/>
  <c r="D966" i="3"/>
  <c r="BD965" i="3"/>
  <c r="D965" i="3"/>
  <c r="BD964" i="3"/>
  <c r="D964" i="3"/>
  <c r="BD963" i="3"/>
  <c r="D963" i="3"/>
  <c r="BD962" i="3"/>
  <c r="D962" i="3"/>
  <c r="BD961" i="3"/>
  <c r="D961" i="3"/>
  <c r="BD960" i="3"/>
  <c r="D960" i="3"/>
  <c r="BD959" i="3"/>
  <c r="D959" i="3"/>
  <c r="BD958" i="3"/>
  <c r="D958" i="3"/>
  <c r="BD957" i="3"/>
  <c r="D957" i="3"/>
  <c r="BD956" i="3"/>
  <c r="D956" i="3"/>
  <c r="BD955" i="3"/>
  <c r="D955" i="3"/>
  <c r="BD954" i="3"/>
  <c r="D954" i="3"/>
  <c r="BD953" i="3"/>
  <c r="D953" i="3"/>
  <c r="BD952" i="3"/>
  <c r="D952" i="3"/>
  <c r="BD951" i="3"/>
  <c r="D951" i="3"/>
  <c r="BD950" i="3"/>
  <c r="D950" i="3"/>
  <c r="BD949" i="3"/>
  <c r="D949" i="3"/>
  <c r="BD948" i="3"/>
  <c r="D948" i="3"/>
  <c r="BD947" i="3"/>
  <c r="D947" i="3"/>
  <c r="BD946" i="3"/>
  <c r="D946" i="3"/>
  <c r="BD945" i="3"/>
  <c r="D945" i="3"/>
  <c r="BD944" i="3"/>
  <c r="D944" i="3"/>
  <c r="BD943" i="3"/>
  <c r="D943" i="3"/>
  <c r="BD942" i="3"/>
  <c r="D942" i="3"/>
  <c r="BD941" i="3"/>
  <c r="D941" i="3"/>
  <c r="BD940" i="3"/>
  <c r="D940" i="3"/>
  <c r="BD939" i="3"/>
  <c r="D939" i="3"/>
  <c r="BD938" i="3"/>
  <c r="D938" i="3"/>
  <c r="BD937" i="3"/>
  <c r="BD936" i="3"/>
  <c r="D936" i="3"/>
  <c r="BD935" i="3"/>
  <c r="D935" i="3"/>
  <c r="BD934" i="3"/>
  <c r="D934" i="3"/>
  <c r="BD933" i="3"/>
  <c r="D933" i="3"/>
  <c r="BD932" i="3"/>
  <c r="D932" i="3"/>
  <c r="BD931" i="3"/>
  <c r="D931" i="3"/>
  <c r="BD930" i="3"/>
  <c r="D930" i="3"/>
  <c r="BD929" i="3"/>
  <c r="D929" i="3"/>
  <c r="BD928" i="3"/>
  <c r="D928" i="3"/>
  <c r="BD927" i="3"/>
  <c r="D927" i="3"/>
  <c r="BD926" i="3"/>
  <c r="D926" i="3"/>
  <c r="BD925" i="3"/>
  <c r="D925" i="3"/>
  <c r="BD924" i="3"/>
  <c r="D924" i="3"/>
  <c r="BD923" i="3"/>
  <c r="D923" i="3"/>
  <c r="BD922" i="3"/>
  <c r="D922" i="3"/>
  <c r="BD921" i="3"/>
  <c r="D921" i="3"/>
  <c r="BD920" i="3"/>
  <c r="D920" i="3"/>
  <c r="BD919" i="3"/>
  <c r="D919" i="3"/>
  <c r="BD918" i="3"/>
  <c r="D918" i="3"/>
  <c r="BD917" i="3"/>
  <c r="D917" i="3"/>
  <c r="BD916" i="3"/>
  <c r="D916" i="3"/>
  <c r="BD915" i="3"/>
  <c r="D915" i="3"/>
  <c r="BD914" i="3"/>
  <c r="D914" i="3"/>
  <c r="BD913" i="3"/>
  <c r="D913" i="3"/>
  <c r="BD912" i="3"/>
  <c r="D912" i="3"/>
  <c r="BD911" i="3"/>
  <c r="D911" i="3"/>
  <c r="BD910" i="3"/>
  <c r="D910" i="3"/>
  <c r="BD909" i="3"/>
  <c r="D909" i="3"/>
  <c r="BD908" i="3"/>
  <c r="D908" i="3"/>
  <c r="BD907" i="3"/>
  <c r="D907" i="3"/>
  <c r="BD906" i="3"/>
  <c r="D906" i="3"/>
  <c r="BD905" i="3"/>
  <c r="D905" i="3"/>
  <c r="BD904" i="3"/>
  <c r="D904" i="3"/>
  <c r="BD903" i="3"/>
  <c r="D903" i="3"/>
  <c r="BD902" i="3"/>
  <c r="D902" i="3"/>
  <c r="BD901" i="3"/>
  <c r="D901" i="3"/>
  <c r="BD900" i="3"/>
  <c r="D900" i="3"/>
  <c r="BD899" i="3"/>
  <c r="D899" i="3"/>
  <c r="BD898" i="3"/>
  <c r="D898" i="3"/>
  <c r="BD897" i="3"/>
  <c r="D897" i="3"/>
  <c r="BD896" i="3"/>
  <c r="D896" i="3"/>
  <c r="BD895" i="3"/>
  <c r="D895" i="3"/>
  <c r="BD894" i="3"/>
  <c r="D894" i="3"/>
  <c r="BD893" i="3"/>
  <c r="D893" i="3"/>
  <c r="BD892" i="3"/>
  <c r="D892" i="3"/>
  <c r="BD891" i="3"/>
  <c r="D891" i="3"/>
  <c r="BD890" i="3"/>
  <c r="D890" i="3"/>
  <c r="BD889" i="3"/>
  <c r="D889" i="3"/>
  <c r="BD888" i="3"/>
  <c r="D888" i="3"/>
  <c r="BD887" i="3"/>
  <c r="D887" i="3"/>
  <c r="BD886" i="3"/>
  <c r="D886" i="3"/>
  <c r="BD885" i="3"/>
  <c r="D885" i="3"/>
  <c r="BD884" i="3"/>
  <c r="D884" i="3"/>
  <c r="BD883" i="3"/>
  <c r="D883" i="3"/>
  <c r="BD882" i="3"/>
  <c r="D882" i="3"/>
  <c r="BD881" i="3"/>
  <c r="D881" i="3"/>
  <c r="BD880" i="3"/>
  <c r="D880" i="3"/>
  <c r="BD879" i="3"/>
  <c r="D879" i="3"/>
  <c r="BD878" i="3"/>
  <c r="D878" i="3"/>
  <c r="BD877" i="3"/>
  <c r="D877" i="3"/>
  <c r="BD876" i="3"/>
  <c r="D876" i="3"/>
  <c r="BD875" i="3"/>
  <c r="D875" i="3"/>
  <c r="BD874" i="3"/>
  <c r="D874" i="3"/>
  <c r="BD873" i="3"/>
  <c r="D873" i="3"/>
  <c r="BD872" i="3"/>
  <c r="D872" i="3"/>
  <c r="BD871" i="3"/>
  <c r="D871" i="3"/>
  <c r="BD870" i="3"/>
  <c r="D870" i="3"/>
  <c r="BD869" i="3"/>
  <c r="D869" i="3"/>
  <c r="BD868" i="3"/>
  <c r="D868" i="3"/>
  <c r="BD867" i="3"/>
  <c r="D867" i="3"/>
  <c r="BD866" i="3"/>
  <c r="D866" i="3"/>
  <c r="BD865" i="3"/>
  <c r="D865" i="3"/>
  <c r="BD864" i="3"/>
  <c r="D864" i="3"/>
  <c r="BD863" i="3"/>
  <c r="D863" i="3"/>
  <c r="BD862" i="3"/>
  <c r="D862" i="3"/>
  <c r="BD861" i="3"/>
  <c r="D861" i="3"/>
  <c r="BD860" i="3"/>
  <c r="D860" i="3"/>
  <c r="BD859" i="3"/>
  <c r="D859" i="3"/>
  <c r="BD858" i="3"/>
  <c r="D858" i="3"/>
  <c r="BD857" i="3"/>
  <c r="D857" i="3"/>
  <c r="BD856" i="3"/>
  <c r="D856" i="3"/>
  <c r="BD855" i="3"/>
  <c r="D855" i="3"/>
  <c r="BD854" i="3"/>
  <c r="D854" i="3"/>
  <c r="BD853" i="3"/>
  <c r="D853" i="3"/>
  <c r="BD852" i="3"/>
  <c r="D852" i="3"/>
  <c r="BD851" i="3"/>
  <c r="D851" i="3"/>
  <c r="BD850" i="3"/>
  <c r="D850" i="3"/>
  <c r="BD849" i="3"/>
  <c r="D849" i="3"/>
  <c r="BD848" i="3"/>
  <c r="D848" i="3"/>
  <c r="BD847" i="3"/>
  <c r="D847" i="3"/>
  <c r="BD846" i="3"/>
  <c r="D846" i="3"/>
  <c r="BD845" i="3"/>
  <c r="D845" i="3"/>
  <c r="BD844" i="3"/>
  <c r="BD843" i="3"/>
  <c r="D843" i="3"/>
  <c r="BD842" i="3"/>
  <c r="D842" i="3"/>
  <c r="BD841" i="3"/>
  <c r="D841" i="3"/>
  <c r="BD840" i="3"/>
  <c r="D840" i="3"/>
  <c r="BD839" i="3"/>
  <c r="D839" i="3"/>
  <c r="BD838" i="3"/>
  <c r="D838" i="3"/>
  <c r="BD837" i="3"/>
  <c r="D837" i="3"/>
  <c r="BD836" i="3"/>
  <c r="D836" i="3"/>
  <c r="BD835" i="3"/>
  <c r="D835" i="3"/>
  <c r="BD834" i="3"/>
  <c r="D834" i="3"/>
  <c r="BD833" i="3"/>
  <c r="D833" i="3"/>
  <c r="BD832" i="3"/>
  <c r="D832" i="3"/>
  <c r="BD831" i="3"/>
  <c r="D831" i="3"/>
  <c r="BD830" i="3"/>
  <c r="D830" i="3"/>
  <c r="BD829" i="3"/>
  <c r="D829" i="3"/>
  <c r="BD828" i="3"/>
  <c r="D828" i="3"/>
  <c r="BD827" i="3"/>
  <c r="D827" i="3"/>
  <c r="BD826" i="3"/>
  <c r="D826" i="3"/>
  <c r="BD825" i="3"/>
  <c r="D825" i="3"/>
  <c r="BD824" i="3"/>
  <c r="D824" i="3"/>
  <c r="BD823" i="3"/>
  <c r="D823" i="3"/>
  <c r="BD822" i="3"/>
  <c r="D822" i="3"/>
  <c r="BD821" i="3"/>
  <c r="D821" i="3"/>
  <c r="BD820" i="3"/>
  <c r="D820" i="3"/>
  <c r="BD819" i="3"/>
  <c r="D819" i="3"/>
  <c r="BD818" i="3"/>
  <c r="D818" i="3"/>
  <c r="BD817" i="3"/>
  <c r="D817" i="3"/>
  <c r="BD816" i="3"/>
  <c r="D816" i="3"/>
  <c r="BD815" i="3"/>
  <c r="D815" i="3"/>
  <c r="BD814" i="3"/>
  <c r="D814" i="3"/>
  <c r="BD813" i="3"/>
  <c r="D813" i="3"/>
  <c r="BD812" i="3"/>
  <c r="D812" i="3"/>
  <c r="BD811" i="3"/>
  <c r="D811" i="3"/>
  <c r="BD810" i="3"/>
  <c r="D810" i="3"/>
  <c r="BD809" i="3"/>
  <c r="D809" i="3"/>
  <c r="BD808" i="3"/>
  <c r="D808" i="3"/>
  <c r="BD807" i="3"/>
  <c r="D807" i="3"/>
  <c r="BD806" i="3"/>
  <c r="D806" i="3"/>
  <c r="BD805" i="3"/>
  <c r="D805" i="3"/>
  <c r="BD804" i="3"/>
  <c r="D804" i="3"/>
  <c r="BD803" i="3"/>
  <c r="D803" i="3"/>
  <c r="BD802" i="3"/>
  <c r="D802" i="3"/>
  <c r="BD801" i="3"/>
  <c r="D801" i="3"/>
  <c r="BD800" i="3"/>
  <c r="D800" i="3"/>
  <c r="BD799" i="3"/>
  <c r="D799" i="3"/>
  <c r="BD798" i="3"/>
  <c r="D798" i="3"/>
  <c r="BD797" i="3"/>
  <c r="D797" i="3"/>
  <c r="BD796" i="3"/>
  <c r="D796" i="3"/>
  <c r="BD795" i="3"/>
  <c r="D795" i="3"/>
  <c r="BD794" i="3"/>
  <c r="D794" i="3"/>
  <c r="BD793" i="3"/>
  <c r="D793" i="3"/>
  <c r="BD792" i="3"/>
  <c r="BD791" i="3"/>
  <c r="D791" i="3"/>
  <c r="BD790" i="3"/>
  <c r="D790" i="3"/>
  <c r="BD789" i="3"/>
  <c r="D789" i="3"/>
  <c r="BD788" i="3"/>
  <c r="D788" i="3"/>
  <c r="BD787" i="3"/>
  <c r="D787" i="3"/>
  <c r="BD786" i="3"/>
  <c r="D786" i="3"/>
  <c r="BD785" i="3"/>
  <c r="D785" i="3"/>
  <c r="BD784" i="3"/>
  <c r="D784" i="3"/>
  <c r="BD783" i="3"/>
  <c r="D783" i="3"/>
  <c r="BD782" i="3"/>
  <c r="D782" i="3"/>
  <c r="BD781" i="3"/>
  <c r="D781" i="3"/>
  <c r="BD780" i="3"/>
  <c r="D780" i="3"/>
  <c r="BD779" i="3"/>
  <c r="D779" i="3"/>
  <c r="BD778" i="3"/>
  <c r="D778" i="3"/>
  <c r="BD777" i="3"/>
  <c r="BD776" i="3"/>
  <c r="D776" i="3"/>
  <c r="BD775" i="3"/>
  <c r="D775" i="3"/>
  <c r="BD774" i="3"/>
  <c r="D774" i="3"/>
  <c r="BD773" i="3"/>
  <c r="D773" i="3"/>
  <c r="BD772" i="3"/>
  <c r="D772" i="3"/>
  <c r="BD771" i="3"/>
  <c r="D771" i="3"/>
  <c r="BD770" i="3"/>
  <c r="D770" i="3"/>
  <c r="BD769" i="3"/>
  <c r="D769" i="3"/>
  <c r="BD768" i="3"/>
  <c r="D768" i="3"/>
  <c r="BD767" i="3"/>
  <c r="D767" i="3"/>
  <c r="BD766" i="3"/>
  <c r="D766" i="3"/>
  <c r="BD765" i="3"/>
  <c r="D765" i="3"/>
  <c r="BD764" i="3"/>
  <c r="D764" i="3"/>
  <c r="BD763" i="3"/>
  <c r="D763" i="3"/>
  <c r="BD762" i="3"/>
  <c r="D762" i="3"/>
  <c r="BD761" i="3"/>
  <c r="D761" i="3"/>
  <c r="BD760" i="3"/>
  <c r="D760" i="3"/>
  <c r="BD759" i="3"/>
  <c r="D759" i="3"/>
  <c r="BD758" i="3"/>
  <c r="D758" i="3"/>
  <c r="BD757" i="3"/>
  <c r="D757" i="3"/>
  <c r="BD756" i="3"/>
  <c r="D756" i="3"/>
  <c r="BD755" i="3"/>
  <c r="D755" i="3"/>
  <c r="BD754" i="3"/>
  <c r="D754" i="3"/>
  <c r="BD753" i="3"/>
  <c r="D753" i="3"/>
  <c r="BD752" i="3"/>
  <c r="BD751" i="3"/>
  <c r="D751" i="3"/>
  <c r="BD750" i="3"/>
  <c r="D750" i="3"/>
  <c r="BD749" i="3"/>
  <c r="D749" i="3"/>
  <c r="BD748" i="3"/>
  <c r="D748" i="3"/>
  <c r="BD747" i="3"/>
  <c r="D747" i="3"/>
  <c r="BD746" i="3"/>
  <c r="D746" i="3"/>
  <c r="BD745" i="3"/>
  <c r="D745" i="3"/>
  <c r="BD744" i="3"/>
  <c r="D744" i="3"/>
  <c r="BD743" i="3"/>
  <c r="D743" i="3"/>
  <c r="BD742" i="3"/>
  <c r="D742" i="3"/>
  <c r="BD741" i="3"/>
  <c r="D741" i="3"/>
  <c r="BD740" i="3"/>
  <c r="D740" i="3"/>
  <c r="BD739" i="3"/>
  <c r="D739" i="3"/>
  <c r="BD738" i="3"/>
  <c r="BD737" i="3"/>
  <c r="D737" i="3"/>
  <c r="BD736" i="3"/>
  <c r="BD735" i="3"/>
  <c r="BD734" i="3"/>
  <c r="D734" i="3"/>
  <c r="BD733" i="3"/>
  <c r="D733" i="3"/>
  <c r="BD732" i="3"/>
  <c r="D732" i="3"/>
  <c r="BD731" i="3"/>
  <c r="D731" i="3"/>
  <c r="BD730" i="3"/>
  <c r="D730" i="3"/>
  <c r="BD729" i="3"/>
  <c r="D729" i="3"/>
  <c r="BD728" i="3"/>
  <c r="D728" i="3"/>
  <c r="BD727" i="3"/>
  <c r="D727" i="3"/>
  <c r="BD726" i="3"/>
  <c r="D726" i="3"/>
  <c r="BD725" i="3"/>
  <c r="D725" i="3"/>
  <c r="BD724" i="3"/>
  <c r="D724" i="3"/>
  <c r="BD723" i="3"/>
  <c r="D723" i="3"/>
  <c r="BD722" i="3"/>
  <c r="D722" i="3"/>
  <c r="BD721" i="3"/>
  <c r="D721" i="3"/>
  <c r="BD720" i="3"/>
  <c r="D720" i="3"/>
  <c r="BD719" i="3"/>
  <c r="D719" i="3"/>
  <c r="BD718" i="3"/>
  <c r="D718" i="3"/>
  <c r="BD717" i="3"/>
  <c r="BD716" i="3"/>
  <c r="BD715" i="3"/>
  <c r="D715" i="3"/>
  <c r="BD714" i="3"/>
  <c r="D714" i="3"/>
  <c r="BD713" i="3"/>
  <c r="D713" i="3"/>
  <c r="BD712" i="3"/>
  <c r="D712" i="3"/>
  <c r="BD711" i="3"/>
  <c r="D711" i="3"/>
  <c r="BD710" i="3"/>
  <c r="D710" i="3"/>
  <c r="BD709" i="3"/>
  <c r="D709" i="3"/>
  <c r="BD708" i="3"/>
  <c r="D708" i="3"/>
  <c r="BD707" i="3"/>
  <c r="D707" i="3"/>
  <c r="BD706" i="3"/>
  <c r="D706" i="3"/>
  <c r="BD705" i="3"/>
  <c r="D705" i="3"/>
  <c r="BD704" i="3"/>
  <c r="D704" i="3"/>
  <c r="BD703" i="3"/>
  <c r="D703" i="3"/>
  <c r="BD702" i="3"/>
  <c r="D702" i="3"/>
  <c r="BD701" i="3"/>
  <c r="D701" i="3"/>
  <c r="BD700" i="3"/>
  <c r="D700" i="3"/>
  <c r="BD699" i="3"/>
  <c r="D699" i="3"/>
  <c r="BD698" i="3"/>
  <c r="D698" i="3"/>
  <c r="BD697" i="3"/>
  <c r="D697" i="3"/>
  <c r="BD696" i="3"/>
  <c r="D696" i="3"/>
  <c r="BD695" i="3"/>
  <c r="D695" i="3"/>
  <c r="BD694" i="3"/>
  <c r="D694" i="3"/>
  <c r="BD693" i="3"/>
  <c r="D693" i="3"/>
  <c r="BD692" i="3"/>
  <c r="D692" i="3"/>
  <c r="BD691" i="3"/>
  <c r="D691" i="3"/>
  <c r="BD690" i="3"/>
  <c r="D690" i="3"/>
  <c r="BD689" i="3"/>
  <c r="D689" i="3"/>
  <c r="BD688" i="3"/>
  <c r="D688" i="3"/>
  <c r="BD687" i="3"/>
  <c r="D687" i="3"/>
  <c r="BD686" i="3"/>
  <c r="D686" i="3"/>
  <c r="BD685" i="3"/>
  <c r="D685" i="3"/>
  <c r="BD684" i="3"/>
  <c r="D684" i="3"/>
  <c r="BD683" i="3"/>
  <c r="D683" i="3"/>
  <c r="BD682" i="3"/>
  <c r="D682" i="3"/>
  <c r="BD681" i="3"/>
  <c r="D681" i="3"/>
  <c r="BD680" i="3"/>
  <c r="D680" i="3"/>
  <c r="BD679" i="3"/>
  <c r="D679" i="3"/>
  <c r="BD678" i="3"/>
  <c r="D678" i="3"/>
  <c r="BD677" i="3"/>
  <c r="D677" i="3"/>
  <c r="BD676" i="3"/>
  <c r="D676" i="3"/>
  <c r="BD675" i="3"/>
  <c r="D675" i="3"/>
  <c r="BD674" i="3"/>
  <c r="D674" i="3"/>
  <c r="BD673" i="3"/>
  <c r="D673" i="3"/>
  <c r="BD672" i="3"/>
  <c r="D672" i="3"/>
  <c r="BD671" i="3"/>
  <c r="D671" i="3"/>
  <c r="BD670" i="3"/>
  <c r="D670" i="3"/>
  <c r="BD669" i="3"/>
  <c r="D669" i="3"/>
  <c r="BD668" i="3"/>
  <c r="D668" i="3"/>
  <c r="BD667" i="3"/>
  <c r="D667" i="3"/>
  <c r="BD666" i="3"/>
  <c r="D666" i="3"/>
  <c r="BD665" i="3"/>
  <c r="D665" i="3"/>
  <c r="BD664" i="3"/>
  <c r="D664" i="3"/>
  <c r="BD663" i="3"/>
  <c r="D663" i="3"/>
  <c r="BD662" i="3"/>
  <c r="D662" i="3"/>
  <c r="BD661" i="3"/>
  <c r="D661" i="3"/>
  <c r="BD660" i="3"/>
  <c r="D660" i="3"/>
  <c r="BD659" i="3"/>
  <c r="D659" i="3"/>
  <c r="BD658" i="3"/>
  <c r="D658" i="3"/>
  <c r="BD657" i="3"/>
  <c r="D657" i="3"/>
  <c r="BD656" i="3"/>
  <c r="D656" i="3"/>
  <c r="BD655" i="3"/>
  <c r="D655" i="3"/>
  <c r="BD654" i="3"/>
  <c r="D654" i="3"/>
  <c r="BD653" i="3"/>
  <c r="D653" i="3"/>
  <c r="BD652" i="3"/>
  <c r="D652" i="3"/>
  <c r="BD651" i="3"/>
  <c r="D651" i="3"/>
  <c r="BD650" i="3"/>
  <c r="D650" i="3"/>
  <c r="BD649" i="3"/>
  <c r="D649" i="3"/>
  <c r="BD648" i="3"/>
  <c r="D648" i="3"/>
  <c r="BD647" i="3"/>
  <c r="D647" i="3"/>
  <c r="BD646" i="3"/>
  <c r="D646" i="3"/>
  <c r="BD645" i="3"/>
  <c r="D645" i="3"/>
  <c r="BD644" i="3"/>
  <c r="D644" i="3"/>
  <c r="BD643" i="3"/>
  <c r="D643" i="3"/>
  <c r="BD642" i="3"/>
  <c r="D642" i="3"/>
  <c r="BD641" i="3"/>
  <c r="D641" i="3"/>
  <c r="BD640" i="3"/>
  <c r="D640" i="3"/>
  <c r="BD639" i="3"/>
  <c r="D639" i="3"/>
  <c r="BD638" i="3"/>
  <c r="D638" i="3"/>
  <c r="BD637" i="3"/>
  <c r="D637" i="3"/>
  <c r="BD636" i="3"/>
  <c r="D636" i="3"/>
  <c r="BD635" i="3"/>
  <c r="D635" i="3"/>
  <c r="BD634" i="3"/>
  <c r="D634" i="3"/>
  <c r="BD633" i="3"/>
  <c r="D633" i="3"/>
  <c r="BD632" i="3"/>
  <c r="D632" i="3"/>
  <c r="BD631" i="3"/>
  <c r="D631" i="3"/>
  <c r="BD630" i="3"/>
  <c r="D630" i="3"/>
  <c r="BD629" i="3"/>
  <c r="D629" i="3"/>
  <c r="BD628" i="3"/>
  <c r="D628" i="3"/>
  <c r="BD627" i="3"/>
  <c r="D627" i="3"/>
  <c r="BD626" i="3"/>
  <c r="D626" i="3"/>
  <c r="BD625" i="3"/>
  <c r="D625" i="3"/>
  <c r="BD624" i="3"/>
  <c r="D624" i="3"/>
  <c r="BD623" i="3"/>
  <c r="D623" i="3"/>
  <c r="BD622" i="3"/>
  <c r="D622" i="3"/>
  <c r="BD621" i="3"/>
  <c r="D621" i="3"/>
  <c r="BD620" i="3"/>
  <c r="D620" i="3"/>
  <c r="BD619" i="3"/>
  <c r="D619" i="3"/>
  <c r="BD618" i="3"/>
  <c r="D618" i="3"/>
  <c r="BD617" i="3"/>
  <c r="D617" i="3"/>
  <c r="BD616" i="3"/>
  <c r="D616" i="3"/>
  <c r="BD615" i="3"/>
  <c r="D615" i="3"/>
  <c r="BD614" i="3"/>
  <c r="D614" i="3"/>
  <c r="BD613" i="3"/>
  <c r="D613" i="3"/>
  <c r="BD612" i="3"/>
  <c r="D612" i="3"/>
  <c r="BD611" i="3"/>
  <c r="D611" i="3"/>
  <c r="BD610" i="3"/>
  <c r="D610" i="3"/>
  <c r="BD609" i="3"/>
  <c r="D609" i="3"/>
  <c r="BD608" i="3"/>
  <c r="D608" i="3"/>
  <c r="BD607" i="3"/>
  <c r="D607" i="3"/>
  <c r="BD606" i="3"/>
  <c r="D606" i="3"/>
  <c r="BD605" i="3"/>
  <c r="D605" i="3"/>
  <c r="BD604" i="3"/>
  <c r="D604" i="3"/>
  <c r="BD603" i="3"/>
  <c r="D603" i="3"/>
  <c r="BD602" i="3"/>
  <c r="D602" i="3"/>
  <c r="BD601" i="3"/>
  <c r="D601" i="3"/>
  <c r="BD600" i="3"/>
  <c r="D600" i="3"/>
  <c r="BD599" i="3"/>
  <c r="D599" i="3"/>
  <c r="BD598" i="3"/>
  <c r="BD597" i="3"/>
  <c r="D597" i="3"/>
  <c r="BD596" i="3"/>
  <c r="D596" i="3"/>
  <c r="BD595" i="3"/>
  <c r="D595" i="3"/>
  <c r="BD594" i="3"/>
  <c r="D594" i="3"/>
  <c r="BD593" i="3"/>
  <c r="D593" i="3"/>
  <c r="BD592" i="3"/>
  <c r="D592" i="3"/>
  <c r="BD591" i="3"/>
  <c r="D591" i="3"/>
  <c r="BD590" i="3"/>
  <c r="D590" i="3"/>
  <c r="BD589" i="3"/>
  <c r="D589" i="3"/>
  <c r="BD588" i="3"/>
  <c r="D588" i="3"/>
  <c r="BD587" i="3"/>
  <c r="D587" i="3"/>
  <c r="BD586" i="3"/>
  <c r="D586" i="3"/>
  <c r="BD585" i="3"/>
  <c r="D585" i="3"/>
  <c r="BD584" i="3"/>
  <c r="D584" i="3"/>
  <c r="BD583" i="3"/>
  <c r="D583" i="3"/>
  <c r="BD582" i="3"/>
  <c r="D582" i="3"/>
  <c r="BD581" i="3"/>
  <c r="D581" i="3"/>
  <c r="BD580" i="3"/>
  <c r="D580" i="3"/>
  <c r="BD579" i="3"/>
  <c r="D579" i="3"/>
  <c r="BD578" i="3"/>
  <c r="D578" i="3"/>
  <c r="BD577" i="3"/>
  <c r="D577" i="3"/>
  <c r="BD576" i="3"/>
  <c r="D576" i="3"/>
  <c r="BD575" i="3"/>
  <c r="D575" i="3"/>
  <c r="BD574" i="3"/>
  <c r="D574" i="3"/>
  <c r="BD573" i="3"/>
  <c r="D573" i="3"/>
  <c r="BD572" i="3"/>
  <c r="D572" i="3"/>
  <c r="BD571" i="3"/>
  <c r="D571" i="3"/>
  <c r="BD570" i="3"/>
  <c r="D570" i="3"/>
  <c r="BD569" i="3"/>
  <c r="D569" i="3"/>
  <c r="BD568" i="3"/>
  <c r="D568" i="3"/>
  <c r="BD567" i="3"/>
  <c r="D567" i="3"/>
  <c r="BD566" i="3"/>
  <c r="D566" i="3"/>
  <c r="BD565" i="3"/>
  <c r="D565" i="3"/>
  <c r="BD564" i="3"/>
  <c r="D564" i="3"/>
  <c r="BD563" i="3"/>
  <c r="D563" i="3"/>
  <c r="BD562" i="3"/>
  <c r="D562" i="3"/>
  <c r="BD561" i="3"/>
  <c r="D561" i="3"/>
  <c r="BD560" i="3"/>
  <c r="D560" i="3"/>
  <c r="BD559" i="3"/>
  <c r="D559" i="3"/>
  <c r="BD558" i="3"/>
  <c r="D558" i="3"/>
  <c r="BD557" i="3"/>
  <c r="D557" i="3"/>
  <c r="BD556" i="3"/>
  <c r="D556" i="3"/>
  <c r="BD555" i="3"/>
  <c r="D555" i="3"/>
  <c r="BD554" i="3"/>
  <c r="D554" i="3"/>
  <c r="BD553" i="3"/>
  <c r="D553" i="3"/>
  <c r="BD552" i="3"/>
  <c r="D552" i="3"/>
  <c r="BD551" i="3"/>
  <c r="D551" i="3"/>
  <c r="BD550" i="3"/>
  <c r="D550" i="3"/>
  <c r="BD549" i="3"/>
  <c r="D549" i="3"/>
  <c r="BD548" i="3"/>
  <c r="D548" i="3"/>
  <c r="BD547" i="3"/>
  <c r="D547" i="3"/>
  <c r="BD546" i="3"/>
  <c r="D546" i="3"/>
  <c r="BD545" i="3"/>
  <c r="D545" i="3"/>
  <c r="BD544" i="3"/>
  <c r="D544" i="3"/>
  <c r="BD543" i="3"/>
  <c r="D543" i="3"/>
  <c r="BD542" i="3"/>
  <c r="D542" i="3"/>
  <c r="BD541" i="3"/>
  <c r="D541" i="3"/>
  <c r="BD540" i="3"/>
  <c r="D540" i="3"/>
  <c r="BD539" i="3"/>
  <c r="D539" i="3"/>
  <c r="BD538" i="3"/>
  <c r="D538" i="3"/>
  <c r="BD537" i="3"/>
  <c r="D537" i="3"/>
  <c r="BD536" i="3"/>
  <c r="D536" i="3"/>
  <c r="BD535" i="3"/>
  <c r="D535" i="3"/>
  <c r="BD534" i="3"/>
  <c r="D534" i="3"/>
  <c r="BD533" i="3"/>
  <c r="D533" i="3"/>
  <c r="BD532" i="3"/>
  <c r="D532" i="3"/>
  <c r="BD531" i="3"/>
  <c r="D531" i="3"/>
  <c r="BD530" i="3"/>
  <c r="D530" i="3"/>
  <c r="BD529" i="3"/>
  <c r="D529" i="3"/>
  <c r="BD528" i="3"/>
  <c r="D528" i="3"/>
  <c r="BD527" i="3"/>
  <c r="D527" i="3"/>
  <c r="BD526" i="3"/>
  <c r="D526" i="3"/>
  <c r="BD525" i="3"/>
  <c r="D525" i="3"/>
  <c r="BD524" i="3"/>
  <c r="D524" i="3"/>
  <c r="BD523" i="3"/>
  <c r="D523" i="3"/>
  <c r="BD522" i="3"/>
  <c r="D522" i="3"/>
  <c r="BD521" i="3"/>
  <c r="D521" i="3"/>
  <c r="BD520" i="3"/>
  <c r="D520" i="3"/>
  <c r="BD519" i="3"/>
  <c r="D519" i="3"/>
  <c r="BD518" i="3"/>
  <c r="D518" i="3"/>
  <c r="BD517" i="3"/>
  <c r="D517" i="3"/>
  <c r="BD516" i="3"/>
  <c r="D516" i="3"/>
  <c r="BD515" i="3"/>
  <c r="D515" i="3"/>
  <c r="BD514" i="3"/>
  <c r="D514" i="3"/>
  <c r="BD513" i="3"/>
  <c r="D513" i="3"/>
  <c r="BD512" i="3"/>
  <c r="D512" i="3"/>
  <c r="BD511" i="3"/>
  <c r="D511" i="3"/>
  <c r="BD510" i="3"/>
  <c r="D510" i="3"/>
  <c r="BD509" i="3"/>
  <c r="D509" i="3"/>
  <c r="BD508" i="3"/>
  <c r="D508" i="3"/>
  <c r="BD507" i="3"/>
  <c r="D507" i="3"/>
  <c r="BD506" i="3"/>
  <c r="D506" i="3"/>
  <c r="BD505" i="3"/>
  <c r="D505" i="3"/>
  <c r="BD504" i="3"/>
  <c r="D504" i="3"/>
  <c r="BD503" i="3"/>
  <c r="D503" i="3"/>
  <c r="BD502" i="3"/>
  <c r="D502" i="3"/>
  <c r="BD501" i="3"/>
  <c r="D501" i="3"/>
  <c r="BD500" i="3"/>
  <c r="D500" i="3"/>
  <c r="BD499" i="3"/>
  <c r="D499" i="3"/>
  <c r="BD498" i="3"/>
  <c r="D498" i="3"/>
  <c r="BD497" i="3"/>
  <c r="D497" i="3"/>
  <c r="BD496" i="3"/>
  <c r="D496" i="3"/>
  <c r="BD495" i="3"/>
  <c r="D495" i="3"/>
  <c r="BD494" i="3"/>
  <c r="D494" i="3"/>
  <c r="BD493" i="3"/>
  <c r="D493" i="3"/>
  <c r="BD492" i="3"/>
  <c r="D492" i="3"/>
  <c r="BD491" i="3"/>
  <c r="D491" i="3"/>
  <c r="BD490" i="3"/>
  <c r="D490" i="3"/>
  <c r="BD489" i="3"/>
  <c r="D489" i="3"/>
  <c r="BD488" i="3"/>
  <c r="D488" i="3"/>
  <c r="BD487" i="3"/>
  <c r="D487" i="3"/>
  <c r="BD486" i="3"/>
  <c r="D486" i="3"/>
  <c r="BD485" i="3"/>
  <c r="D485" i="3"/>
  <c r="BD484" i="3"/>
  <c r="D484" i="3"/>
  <c r="BD483" i="3"/>
  <c r="D483" i="3"/>
  <c r="BD482" i="3"/>
  <c r="D482" i="3"/>
  <c r="BD481" i="3"/>
  <c r="D481" i="3"/>
  <c r="BD480" i="3"/>
  <c r="D480" i="3"/>
  <c r="BD479" i="3"/>
  <c r="D479" i="3"/>
  <c r="BD478" i="3"/>
  <c r="D478" i="3"/>
  <c r="BD477" i="3"/>
  <c r="D477" i="3"/>
  <c r="BD476" i="3"/>
  <c r="D476" i="3"/>
  <c r="BD475" i="3"/>
  <c r="D475" i="3"/>
  <c r="BD474" i="3"/>
  <c r="D474" i="3"/>
  <c r="BD473" i="3"/>
  <c r="D473" i="3"/>
  <c r="BD472" i="3"/>
  <c r="D472" i="3"/>
  <c r="BD471" i="3"/>
  <c r="D471" i="3"/>
  <c r="BD470" i="3"/>
  <c r="D470" i="3"/>
  <c r="BD469" i="3"/>
  <c r="D469" i="3"/>
  <c r="BD468" i="3"/>
  <c r="D468" i="3"/>
  <c r="BD467" i="3"/>
  <c r="D467" i="3"/>
  <c r="BD466" i="3"/>
  <c r="D466" i="3"/>
  <c r="BD465" i="3"/>
  <c r="D465" i="3"/>
  <c r="BD464" i="3"/>
  <c r="D464" i="3"/>
  <c r="BD463" i="3"/>
  <c r="D463" i="3"/>
  <c r="BD462" i="3"/>
  <c r="D462" i="3"/>
  <c r="BD461" i="3"/>
  <c r="D461" i="3"/>
  <c r="BD460" i="3"/>
  <c r="D460" i="3"/>
  <c r="BD459" i="3"/>
  <c r="D459" i="3"/>
  <c r="BD458" i="3"/>
  <c r="D458" i="3"/>
  <c r="BD457" i="3"/>
  <c r="D457" i="3"/>
  <c r="BD456" i="3"/>
  <c r="BD455" i="3"/>
  <c r="D455" i="3"/>
  <c r="BD454" i="3"/>
  <c r="D454" i="3"/>
  <c r="BD453" i="3"/>
  <c r="D453" i="3"/>
  <c r="BD452" i="3"/>
  <c r="D452" i="3"/>
  <c r="BD451" i="3"/>
  <c r="D451" i="3"/>
  <c r="BD450" i="3"/>
  <c r="D450" i="3"/>
  <c r="BD449" i="3"/>
  <c r="D449" i="3"/>
  <c r="BD448" i="3"/>
  <c r="D448" i="3"/>
  <c r="BD447" i="3"/>
  <c r="D447" i="3"/>
  <c r="BD446" i="3"/>
  <c r="D446" i="3"/>
  <c r="BD445" i="3"/>
  <c r="D445" i="3"/>
  <c r="BD444" i="3"/>
  <c r="D444" i="3"/>
  <c r="BD443" i="3"/>
  <c r="D443" i="3"/>
  <c r="BD442" i="3"/>
  <c r="D442" i="3"/>
  <c r="BD441" i="3"/>
  <c r="D441" i="3"/>
  <c r="BD440" i="3"/>
  <c r="D440" i="3"/>
  <c r="BD439" i="3"/>
  <c r="D439" i="3"/>
  <c r="BD438" i="3"/>
  <c r="D438" i="3"/>
  <c r="BD437" i="3"/>
  <c r="D437" i="3"/>
  <c r="BD436" i="3"/>
  <c r="D436" i="3"/>
  <c r="BD435" i="3"/>
  <c r="D435" i="3"/>
  <c r="BD434" i="3"/>
  <c r="D434" i="3"/>
  <c r="BD433" i="3"/>
  <c r="D433" i="3"/>
  <c r="BD432" i="3"/>
  <c r="D432" i="3"/>
  <c r="BD431" i="3"/>
  <c r="D431" i="3"/>
  <c r="BD430" i="3"/>
  <c r="D430" i="3"/>
  <c r="BD429" i="3"/>
  <c r="D429" i="3"/>
  <c r="BD428" i="3"/>
  <c r="D428" i="3"/>
  <c r="BD427" i="3"/>
  <c r="D427" i="3"/>
  <c r="BD426" i="3"/>
  <c r="D426" i="3"/>
  <c r="BD425" i="3"/>
  <c r="D425" i="3"/>
  <c r="BD424" i="3"/>
  <c r="D424" i="3"/>
  <c r="BD423" i="3"/>
  <c r="D423" i="3"/>
  <c r="BD422" i="3"/>
  <c r="D422" i="3"/>
  <c r="BD421" i="3"/>
  <c r="D421" i="3"/>
  <c r="BD420" i="3"/>
  <c r="D420" i="3"/>
  <c r="BD419" i="3"/>
  <c r="D419" i="3"/>
  <c r="BD418" i="3"/>
  <c r="D418" i="3"/>
  <c r="BD417" i="3"/>
  <c r="D417" i="3"/>
  <c r="BD416" i="3"/>
  <c r="D416" i="3"/>
  <c r="BD415" i="3"/>
  <c r="D415" i="3"/>
  <c r="BD414" i="3"/>
  <c r="D414" i="3"/>
  <c r="BD413" i="3"/>
  <c r="D413" i="3"/>
  <c r="BD412" i="3"/>
  <c r="D412" i="3"/>
  <c r="BD411" i="3"/>
  <c r="D411" i="3"/>
  <c r="BD410" i="3"/>
  <c r="D410" i="3"/>
  <c r="BD409" i="3"/>
  <c r="D409" i="3"/>
  <c r="BD408" i="3"/>
  <c r="D408" i="3"/>
  <c r="BD407" i="3"/>
  <c r="D407" i="3"/>
  <c r="BD406" i="3"/>
  <c r="D406" i="3"/>
  <c r="BD405" i="3"/>
  <c r="D405" i="3"/>
  <c r="BD404" i="3"/>
  <c r="D404" i="3"/>
  <c r="BD403" i="3"/>
  <c r="D403" i="3"/>
  <c r="BD402" i="3"/>
  <c r="D402" i="3"/>
  <c r="BD401" i="3"/>
  <c r="D401" i="3"/>
  <c r="BD400" i="3"/>
  <c r="D400" i="3"/>
  <c r="BD399" i="3"/>
  <c r="D399" i="3"/>
  <c r="BD398" i="3"/>
  <c r="D398" i="3"/>
  <c r="BD397" i="3"/>
  <c r="BD396" i="3"/>
  <c r="D396" i="3"/>
  <c r="BD395" i="3"/>
  <c r="D395" i="3"/>
  <c r="BD394" i="3"/>
  <c r="D394" i="3"/>
  <c r="BD393" i="3"/>
  <c r="D393" i="3"/>
  <c r="BD392" i="3"/>
  <c r="D392" i="3"/>
  <c r="BD391" i="3"/>
  <c r="D391" i="3"/>
  <c r="BD390" i="3"/>
  <c r="D390" i="3"/>
  <c r="BD389" i="3"/>
  <c r="D389" i="3"/>
  <c r="BD388" i="3"/>
  <c r="D388" i="3"/>
  <c r="BD387" i="3"/>
  <c r="D387" i="3"/>
  <c r="BD386" i="3"/>
  <c r="D386" i="3"/>
  <c r="BD385" i="3"/>
  <c r="D385" i="3"/>
  <c r="BD384" i="3"/>
  <c r="D384" i="3"/>
  <c r="BD383" i="3"/>
  <c r="D383" i="3"/>
  <c r="BD382" i="3"/>
  <c r="D382" i="3"/>
  <c r="BD381" i="3"/>
  <c r="D381" i="3"/>
  <c r="BD380" i="3"/>
  <c r="D380" i="3"/>
  <c r="BD379" i="3"/>
  <c r="D379" i="3"/>
  <c r="BD378" i="3"/>
  <c r="D378" i="3"/>
  <c r="BD377" i="3"/>
  <c r="D377" i="3"/>
  <c r="BD376" i="3"/>
  <c r="D376" i="3"/>
  <c r="BD375" i="3"/>
  <c r="D375" i="3"/>
  <c r="BD374" i="3"/>
  <c r="D374" i="3"/>
  <c r="BD373" i="3"/>
  <c r="D373" i="3"/>
  <c r="BD372" i="3"/>
  <c r="D372" i="3"/>
  <c r="BD371" i="3"/>
  <c r="D371" i="3"/>
  <c r="BD370" i="3"/>
  <c r="D370" i="3"/>
  <c r="BD369" i="3"/>
  <c r="D369" i="3"/>
  <c r="BD368" i="3"/>
  <c r="D368" i="3"/>
  <c r="BD367" i="3"/>
  <c r="D367" i="3"/>
  <c r="BD366" i="3"/>
  <c r="D366" i="3"/>
  <c r="BD365" i="3"/>
  <c r="D365" i="3"/>
  <c r="BD364" i="3"/>
  <c r="D364" i="3"/>
  <c r="BD363" i="3"/>
  <c r="D363" i="3"/>
  <c r="BD362" i="3"/>
  <c r="D362" i="3"/>
  <c r="BD361" i="3"/>
  <c r="D361" i="3"/>
  <c r="BD360" i="3"/>
  <c r="D360" i="3"/>
  <c r="BD359" i="3"/>
  <c r="D359" i="3"/>
  <c r="BD358" i="3"/>
  <c r="D358" i="3"/>
  <c r="BD357" i="3"/>
  <c r="D357" i="3"/>
  <c r="BD356" i="3"/>
  <c r="D356" i="3"/>
  <c r="BD355" i="3"/>
  <c r="D355" i="3"/>
  <c r="BD354" i="3"/>
  <c r="D354" i="3"/>
  <c r="BD353" i="3"/>
  <c r="D353" i="3"/>
  <c r="BD352" i="3"/>
  <c r="D352" i="3"/>
  <c r="BD351" i="3"/>
  <c r="D351" i="3"/>
  <c r="BD350" i="3"/>
  <c r="D350" i="3"/>
  <c r="BD349" i="3"/>
  <c r="D349" i="3"/>
  <c r="BD348" i="3"/>
  <c r="D348" i="3"/>
  <c r="BD347" i="3"/>
  <c r="D347" i="3"/>
  <c r="BD346" i="3"/>
  <c r="D346" i="3"/>
  <c r="BD345" i="3"/>
  <c r="D345" i="3"/>
  <c r="BD344" i="3"/>
  <c r="D344" i="3"/>
  <c r="BD343" i="3"/>
  <c r="D343" i="3"/>
  <c r="BD342" i="3"/>
  <c r="D342" i="3"/>
  <c r="BD341" i="3"/>
  <c r="D341" i="3"/>
  <c r="BD340" i="3"/>
  <c r="D340" i="3"/>
  <c r="BD339" i="3"/>
  <c r="D339" i="3"/>
  <c r="BD338" i="3"/>
  <c r="D338" i="3"/>
  <c r="BD337" i="3"/>
  <c r="D337" i="3"/>
  <c r="BD336" i="3"/>
  <c r="D336" i="3"/>
  <c r="BD335" i="3"/>
  <c r="D335" i="3"/>
  <c r="BD334" i="3"/>
  <c r="D334" i="3"/>
  <c r="BD333" i="3"/>
  <c r="D333" i="3"/>
  <c r="BD332" i="3"/>
  <c r="D332" i="3"/>
  <c r="BD331" i="3"/>
  <c r="D331" i="3"/>
  <c r="BD330" i="3"/>
  <c r="D330" i="3"/>
  <c r="BD329" i="3"/>
  <c r="D329" i="3"/>
  <c r="BD328" i="3"/>
  <c r="D328" i="3"/>
  <c r="BD327" i="3"/>
  <c r="D327" i="3"/>
  <c r="BD326" i="3"/>
  <c r="D326" i="3"/>
  <c r="BD325" i="3"/>
  <c r="D325" i="3"/>
  <c r="BD324" i="3"/>
  <c r="D324" i="3"/>
  <c r="BD323" i="3"/>
  <c r="D323" i="3"/>
  <c r="BD322" i="3"/>
  <c r="D322" i="3"/>
  <c r="BD321" i="3"/>
  <c r="D321" i="3"/>
  <c r="BD320" i="3"/>
  <c r="D320" i="3"/>
  <c r="BD319" i="3"/>
  <c r="D319" i="3"/>
  <c r="BD318" i="3"/>
  <c r="D318" i="3"/>
  <c r="BD317" i="3"/>
  <c r="D317" i="3"/>
  <c r="BD316" i="3"/>
  <c r="D316" i="3"/>
  <c r="BD315" i="3"/>
  <c r="D315" i="3"/>
  <c r="BD314" i="3"/>
  <c r="D314" i="3"/>
  <c r="BD313" i="3"/>
  <c r="D313" i="3"/>
  <c r="BD312" i="3"/>
  <c r="D312" i="3"/>
  <c r="BD311" i="3"/>
  <c r="D311" i="3"/>
  <c r="BD310" i="3"/>
  <c r="D310" i="3"/>
  <c r="BD309" i="3"/>
  <c r="D309" i="3"/>
  <c r="BD308" i="3"/>
  <c r="D308" i="3"/>
  <c r="BD307" i="3"/>
  <c r="D307" i="3"/>
  <c r="BD306" i="3"/>
  <c r="D306" i="3"/>
  <c r="BD305" i="3"/>
  <c r="D305" i="3"/>
  <c r="BD304" i="3"/>
  <c r="D304" i="3"/>
  <c r="BD303" i="3"/>
  <c r="D303" i="3"/>
  <c r="BD302" i="3"/>
  <c r="D302" i="3"/>
  <c r="BD301" i="3"/>
  <c r="D301" i="3"/>
  <c r="BD300" i="3"/>
  <c r="D300" i="3"/>
  <c r="BD299" i="3"/>
  <c r="D299" i="3"/>
  <c r="BD298" i="3"/>
  <c r="D298" i="3"/>
  <c r="BD297" i="3"/>
  <c r="D297" i="3"/>
  <c r="BD296" i="3"/>
  <c r="D296" i="3"/>
  <c r="BD295" i="3"/>
  <c r="D295" i="3"/>
  <c r="BD294" i="3"/>
  <c r="D294" i="3"/>
  <c r="BD293" i="3"/>
  <c r="D293" i="3"/>
  <c r="BD292" i="3"/>
  <c r="D292" i="3"/>
  <c r="BD291" i="3"/>
  <c r="D291" i="3"/>
  <c r="BD290" i="3"/>
  <c r="D290" i="3"/>
  <c r="BD289" i="3"/>
  <c r="D289" i="3"/>
  <c r="BD288" i="3"/>
  <c r="D288" i="3"/>
  <c r="BD287" i="3"/>
  <c r="D287" i="3"/>
  <c r="BD286" i="3"/>
  <c r="D286" i="3"/>
  <c r="BD285" i="3"/>
  <c r="D285" i="3"/>
  <c r="BD284" i="3"/>
  <c r="D284" i="3"/>
  <c r="BD283" i="3"/>
  <c r="D283" i="3"/>
  <c r="BD282" i="3"/>
  <c r="D282" i="3"/>
  <c r="BD281" i="3"/>
  <c r="D281" i="3"/>
  <c r="BD280" i="3"/>
  <c r="D280" i="3"/>
  <c r="BD279" i="3"/>
  <c r="D279" i="3"/>
  <c r="BD278" i="3"/>
  <c r="D278" i="3"/>
  <c r="BD277" i="3"/>
  <c r="D277" i="3"/>
  <c r="BD276" i="3"/>
  <c r="D276" i="3"/>
  <c r="BD275" i="3"/>
  <c r="D275" i="3"/>
  <c r="BD274" i="3"/>
  <c r="D274" i="3"/>
  <c r="BD273" i="3"/>
  <c r="D273" i="3"/>
  <c r="BD272" i="3"/>
  <c r="D272" i="3"/>
  <c r="BD271" i="3"/>
  <c r="D271" i="3"/>
  <c r="BD270" i="3"/>
  <c r="D270" i="3"/>
  <c r="BD269" i="3"/>
  <c r="D269" i="3"/>
  <c r="BD268" i="3"/>
  <c r="D268" i="3"/>
  <c r="BD267" i="3"/>
  <c r="D267" i="3"/>
  <c r="BD266" i="3"/>
  <c r="D266" i="3"/>
  <c r="BD265" i="3"/>
  <c r="D265" i="3"/>
  <c r="BD264" i="3"/>
  <c r="D264" i="3"/>
  <c r="BD263" i="3"/>
  <c r="D263" i="3"/>
  <c r="BD262" i="3"/>
  <c r="D262" i="3"/>
  <c r="BD261" i="3"/>
  <c r="D261" i="3"/>
  <c r="BD260" i="3"/>
  <c r="D260" i="3"/>
  <c r="BD259" i="3"/>
  <c r="D259" i="3"/>
  <c r="BD258" i="3"/>
  <c r="D258" i="3"/>
  <c r="BD257" i="3"/>
  <c r="D257" i="3"/>
  <c r="BD256" i="3"/>
  <c r="D256" i="3"/>
  <c r="BD255" i="3"/>
  <c r="D255" i="3"/>
  <c r="BD254" i="3"/>
  <c r="D254" i="3"/>
  <c r="BD253" i="3"/>
  <c r="D253" i="3"/>
  <c r="BD252" i="3"/>
  <c r="D252" i="3"/>
  <c r="BD251" i="3"/>
  <c r="D251" i="3"/>
  <c r="BD250" i="3"/>
  <c r="D250" i="3"/>
  <c r="BD249" i="3"/>
  <c r="D249" i="3"/>
  <c r="BD248" i="3"/>
  <c r="D248" i="3"/>
  <c r="BD247" i="3"/>
  <c r="D247" i="3"/>
  <c r="BD246" i="3"/>
  <c r="D246" i="3"/>
  <c r="BD245" i="3"/>
  <c r="D245" i="3"/>
  <c r="BD244" i="3"/>
  <c r="D244" i="3"/>
  <c r="BD243" i="3"/>
  <c r="D243" i="3"/>
  <c r="BD242" i="3"/>
  <c r="D242" i="3"/>
  <c r="BD241" i="3"/>
  <c r="D241" i="3"/>
  <c r="BD240" i="3"/>
  <c r="D240" i="3"/>
  <c r="BD239" i="3"/>
  <c r="D239" i="3"/>
  <c r="BD238" i="3"/>
  <c r="D238" i="3"/>
  <c r="BD237" i="3"/>
  <c r="D237" i="3"/>
  <c r="BD236" i="3"/>
  <c r="D236" i="3"/>
  <c r="BD235" i="3"/>
  <c r="D235" i="3"/>
  <c r="BD234" i="3"/>
  <c r="D234" i="3"/>
  <c r="BD233" i="3"/>
  <c r="D233" i="3"/>
  <c r="BD232" i="3"/>
  <c r="D232" i="3"/>
  <c r="BD231" i="3"/>
  <c r="D231" i="3"/>
  <c r="BD230" i="3"/>
  <c r="D230" i="3"/>
  <c r="BD229" i="3"/>
  <c r="D229" i="3"/>
  <c r="BD228" i="3"/>
  <c r="D228" i="3"/>
  <c r="BD227" i="3"/>
  <c r="D227" i="3"/>
  <c r="BD226" i="3"/>
  <c r="D226" i="3"/>
  <c r="BD225" i="3"/>
  <c r="D225" i="3"/>
  <c r="BD224" i="3"/>
  <c r="D224" i="3"/>
  <c r="BD223" i="3"/>
  <c r="D223" i="3"/>
  <c r="BD222" i="3"/>
  <c r="D222" i="3"/>
  <c r="BD221" i="3"/>
  <c r="D221" i="3"/>
  <c r="BD220" i="3"/>
  <c r="D220" i="3"/>
  <c r="BD219" i="3"/>
  <c r="D219" i="3"/>
  <c r="BD218" i="3"/>
  <c r="BD217" i="3"/>
  <c r="D217" i="3"/>
  <c r="BD216" i="3"/>
  <c r="D216" i="3"/>
  <c r="BD215" i="3"/>
  <c r="D215" i="3"/>
  <c r="BD214" i="3"/>
  <c r="D214" i="3"/>
  <c r="BD213" i="3"/>
  <c r="D213" i="3"/>
  <c r="BD212" i="3"/>
  <c r="D212" i="3"/>
  <c r="BD211" i="3"/>
  <c r="D211" i="3"/>
  <c r="BD210" i="3"/>
  <c r="D210" i="3"/>
  <c r="BD209" i="3"/>
  <c r="D209" i="3"/>
  <c r="BD208" i="3"/>
  <c r="D208" i="3"/>
  <c r="BD207" i="3"/>
  <c r="D207" i="3"/>
  <c r="BD206" i="3"/>
  <c r="D206" i="3"/>
  <c r="BD205" i="3"/>
  <c r="D205" i="3"/>
  <c r="BD204" i="3"/>
  <c r="D204" i="3"/>
  <c r="BD203" i="3"/>
  <c r="D203" i="3"/>
  <c r="BD202" i="3"/>
  <c r="D202" i="3"/>
  <c r="BD201" i="3"/>
  <c r="D201" i="3"/>
  <c r="BD200" i="3"/>
  <c r="D200" i="3"/>
  <c r="BD199" i="3"/>
  <c r="D199" i="3"/>
  <c r="BD198" i="3"/>
  <c r="D198" i="3"/>
  <c r="BD197" i="3"/>
  <c r="D197" i="3"/>
  <c r="BD196" i="3"/>
  <c r="D196" i="3"/>
  <c r="BD195" i="3"/>
  <c r="D195" i="3"/>
  <c r="BD194" i="3"/>
  <c r="D194" i="3"/>
  <c r="BD193" i="3"/>
  <c r="D193" i="3"/>
  <c r="BD192" i="3"/>
  <c r="D192" i="3"/>
  <c r="BD191" i="3"/>
  <c r="D191" i="3"/>
  <c r="BD190" i="3"/>
  <c r="D190" i="3"/>
  <c r="BD189" i="3"/>
  <c r="D189" i="3"/>
  <c r="BD188" i="3"/>
  <c r="D188" i="3"/>
  <c r="BD187" i="3"/>
  <c r="D187" i="3"/>
  <c r="BD186" i="3"/>
  <c r="D186" i="3"/>
  <c r="BD185" i="3"/>
  <c r="D185" i="3"/>
  <c r="BD184" i="3"/>
  <c r="D184" i="3"/>
  <c r="BD183" i="3"/>
  <c r="D183" i="3"/>
  <c r="BD182" i="3"/>
  <c r="D182" i="3"/>
  <c r="BD181" i="3"/>
  <c r="D181" i="3"/>
  <c r="BD180" i="3"/>
  <c r="D180" i="3"/>
  <c r="BD179" i="3"/>
  <c r="D179" i="3"/>
  <c r="BD178" i="3"/>
  <c r="D178" i="3"/>
  <c r="BD177" i="3"/>
  <c r="D177" i="3"/>
  <c r="BD176" i="3"/>
  <c r="D176" i="3"/>
  <c r="BD175" i="3"/>
  <c r="D175" i="3"/>
  <c r="BD174" i="3"/>
  <c r="D174" i="3"/>
  <c r="BD173" i="3"/>
  <c r="D173" i="3"/>
  <c r="BD172" i="3"/>
  <c r="D172" i="3"/>
  <c r="BD171" i="3"/>
  <c r="D171" i="3"/>
  <c r="BD170" i="3"/>
  <c r="D170" i="3"/>
  <c r="BD169" i="3"/>
  <c r="D169" i="3"/>
  <c r="BD168" i="3"/>
  <c r="D168" i="3"/>
  <c r="BD167" i="3"/>
  <c r="D167" i="3"/>
  <c r="BD166" i="3"/>
  <c r="D166" i="3"/>
  <c r="BD165" i="3"/>
  <c r="D165" i="3"/>
  <c r="BD164" i="3"/>
  <c r="D164" i="3"/>
  <c r="BD163" i="3"/>
  <c r="D163" i="3"/>
  <c r="BD162" i="3"/>
  <c r="D162" i="3"/>
  <c r="BD161" i="3"/>
  <c r="D161" i="3"/>
  <c r="BD160" i="3"/>
  <c r="D160" i="3"/>
  <c r="BD159" i="3"/>
  <c r="D159" i="3"/>
  <c r="BD158" i="3"/>
  <c r="D158" i="3"/>
  <c r="BD157" i="3"/>
  <c r="D157" i="3"/>
  <c r="BD156" i="3"/>
  <c r="D156" i="3"/>
  <c r="BD155" i="3"/>
  <c r="D155" i="3"/>
  <c r="BD154" i="3"/>
  <c r="D154" i="3"/>
  <c r="BD153" i="3"/>
  <c r="D153" i="3"/>
  <c r="BD152" i="3"/>
  <c r="D152" i="3"/>
  <c r="BD151" i="3"/>
  <c r="D151" i="3"/>
  <c r="BD150" i="3"/>
  <c r="D150" i="3"/>
  <c r="BD149" i="3"/>
  <c r="D149" i="3"/>
  <c r="BD148" i="3"/>
  <c r="D148" i="3"/>
  <c r="BD147" i="3"/>
  <c r="D147" i="3"/>
  <c r="BD146" i="3"/>
  <c r="D146" i="3"/>
  <c r="BD145" i="3"/>
  <c r="D145" i="3"/>
  <c r="BD144" i="3"/>
  <c r="D144" i="3"/>
  <c r="BD143" i="3"/>
  <c r="D143" i="3"/>
  <c r="BD142" i="3"/>
  <c r="D142" i="3"/>
  <c r="BD141" i="3"/>
  <c r="D141" i="3"/>
  <c r="BD140" i="3"/>
  <c r="D140" i="3"/>
  <c r="BD139" i="3"/>
  <c r="D139" i="3"/>
  <c r="BD138" i="3"/>
  <c r="D138" i="3"/>
  <c r="BD137" i="3"/>
  <c r="D137" i="3"/>
  <c r="BD136" i="3"/>
  <c r="D136" i="3"/>
  <c r="BD135" i="3"/>
  <c r="D135" i="3"/>
  <c r="BD134" i="3"/>
  <c r="D134" i="3"/>
  <c r="BD133" i="3"/>
  <c r="D133" i="3"/>
  <c r="BD132" i="3"/>
  <c r="D132" i="3"/>
  <c r="BD131" i="3"/>
  <c r="D131" i="3"/>
  <c r="BD130" i="3"/>
  <c r="D130" i="3"/>
  <c r="BD129" i="3"/>
  <c r="D129" i="3"/>
  <c r="BD128" i="3"/>
  <c r="D128" i="3"/>
  <c r="BD127" i="3"/>
  <c r="D127" i="3"/>
  <c r="BD126" i="3"/>
  <c r="D126" i="3"/>
  <c r="BD125" i="3"/>
  <c r="D125" i="3"/>
  <c r="BD124" i="3"/>
  <c r="D124" i="3"/>
  <c r="BD123" i="3"/>
  <c r="D123" i="3"/>
  <c r="BD122" i="3"/>
  <c r="D122" i="3"/>
  <c r="BD121" i="3"/>
  <c r="D121" i="3"/>
  <c r="BD120" i="3"/>
  <c r="D120" i="3"/>
  <c r="BD119" i="3"/>
  <c r="D119" i="3"/>
  <c r="BD118" i="3"/>
  <c r="D118" i="3"/>
  <c r="BD117" i="3"/>
  <c r="D117" i="3"/>
  <c r="BD116" i="3"/>
  <c r="D116" i="3"/>
  <c r="BD115" i="3"/>
  <c r="D115" i="3"/>
  <c r="BD114" i="3"/>
  <c r="D114" i="3"/>
  <c r="BD113" i="3"/>
  <c r="D113" i="3"/>
  <c r="BD112" i="3"/>
  <c r="D112" i="3"/>
  <c r="BD111" i="3"/>
  <c r="D111" i="3"/>
  <c r="BD110" i="3"/>
  <c r="D110" i="3"/>
  <c r="BD109" i="3"/>
  <c r="D109" i="3"/>
  <c r="BD108" i="3"/>
  <c r="D108" i="3"/>
  <c r="BD107" i="3"/>
  <c r="D107" i="3"/>
  <c r="BD106" i="3"/>
  <c r="D106" i="3"/>
  <c r="BD105" i="3"/>
  <c r="D105" i="3"/>
  <c r="BD104" i="3"/>
  <c r="D104" i="3"/>
  <c r="BD103" i="3"/>
  <c r="D103" i="3"/>
  <c r="BD102" i="3"/>
  <c r="D102" i="3"/>
  <c r="BD101" i="3"/>
  <c r="D101" i="3"/>
  <c r="BD100" i="3"/>
  <c r="D100" i="3"/>
  <c r="BD99" i="3"/>
  <c r="D99" i="3"/>
  <c r="BD98" i="3"/>
  <c r="D98" i="3"/>
  <c r="BD97" i="3"/>
  <c r="D97" i="3"/>
  <c r="BD96" i="3"/>
  <c r="D96" i="3"/>
  <c r="BD95" i="3"/>
  <c r="D95" i="3"/>
  <c r="BD94" i="3"/>
  <c r="D94" i="3"/>
  <c r="BD93" i="3"/>
  <c r="D93" i="3"/>
  <c r="BD92" i="3"/>
  <c r="D92" i="3"/>
  <c r="BD91" i="3"/>
  <c r="D91" i="3"/>
  <c r="BD90" i="3"/>
  <c r="D90" i="3"/>
  <c r="BD89" i="3"/>
  <c r="D89" i="3"/>
  <c r="BD88" i="3"/>
  <c r="D88" i="3"/>
  <c r="BD87" i="3"/>
  <c r="D87" i="3"/>
  <c r="BD86" i="3"/>
  <c r="D86" i="3"/>
  <c r="BD85" i="3"/>
  <c r="D85" i="3"/>
  <c r="BD84" i="3"/>
  <c r="D84" i="3"/>
  <c r="BD83" i="3"/>
  <c r="D83" i="3"/>
  <c r="BD82" i="3"/>
  <c r="BD81" i="3"/>
  <c r="D81" i="3"/>
  <c r="BD80" i="3"/>
  <c r="D80" i="3"/>
  <c r="BD79" i="3"/>
  <c r="D79" i="3"/>
  <c r="BD78" i="3"/>
  <c r="D78" i="3"/>
  <c r="BD77" i="3"/>
  <c r="D77" i="3"/>
  <c r="BD76" i="3"/>
  <c r="D76" i="3"/>
  <c r="BD75" i="3"/>
  <c r="D75" i="3"/>
  <c r="BD74" i="3"/>
  <c r="D74" i="3"/>
  <c r="BD73" i="3"/>
  <c r="D73" i="3"/>
  <c r="BD72" i="3"/>
  <c r="D72" i="3"/>
  <c r="BD71" i="3"/>
  <c r="D71" i="3"/>
  <c r="BD70" i="3"/>
  <c r="D70" i="3"/>
  <c r="BD69" i="3"/>
  <c r="D69" i="3"/>
  <c r="BD68" i="3"/>
  <c r="D68" i="3"/>
  <c r="BD67" i="3"/>
  <c r="D67" i="3"/>
  <c r="BD66" i="3"/>
  <c r="D66" i="3"/>
  <c r="BD65" i="3"/>
  <c r="D65" i="3"/>
  <c r="BD64" i="3"/>
  <c r="D64" i="3"/>
  <c r="BD63" i="3"/>
  <c r="D63" i="3"/>
  <c r="BD62" i="3"/>
  <c r="D62" i="3"/>
  <c r="BD61" i="3"/>
  <c r="D61" i="3"/>
  <c r="BD60" i="3"/>
  <c r="D60" i="3"/>
  <c r="BD59" i="3"/>
  <c r="D59" i="3"/>
  <c r="BD58" i="3"/>
  <c r="D58" i="3"/>
  <c r="BD57" i="3"/>
  <c r="D57" i="3"/>
  <c r="BD56" i="3"/>
  <c r="D56" i="3"/>
  <c r="BD55" i="3"/>
  <c r="D55" i="3"/>
  <c r="BD54" i="3"/>
  <c r="D54" i="3"/>
  <c r="BD53" i="3"/>
  <c r="D53" i="3"/>
  <c r="BD52" i="3"/>
  <c r="D52" i="3"/>
  <c r="BD51" i="3"/>
  <c r="D51" i="3"/>
  <c r="BD50" i="3"/>
  <c r="D50" i="3"/>
  <c r="BD49" i="3"/>
  <c r="D49" i="3"/>
  <c r="BD48" i="3"/>
  <c r="D48" i="3"/>
  <c r="BD47" i="3"/>
  <c r="D47" i="3"/>
  <c r="BD46" i="3"/>
  <c r="D46" i="3"/>
  <c r="BD45" i="3"/>
  <c r="D45" i="3"/>
  <c r="BD44" i="3"/>
  <c r="D44" i="3"/>
  <c r="BD43" i="3"/>
  <c r="D43" i="3"/>
  <c r="BD42" i="3"/>
  <c r="D42" i="3"/>
  <c r="BD41" i="3"/>
  <c r="D41" i="3"/>
  <c r="BD40" i="3"/>
  <c r="D40" i="3"/>
  <c r="BD39" i="3"/>
  <c r="D39" i="3"/>
  <c r="BD38" i="3"/>
  <c r="D38" i="3"/>
  <c r="BD37" i="3"/>
  <c r="D37" i="3"/>
  <c r="BD36" i="3"/>
  <c r="D36" i="3"/>
  <c r="BD35" i="3"/>
  <c r="D35" i="3"/>
  <c r="BD34" i="3"/>
  <c r="D34" i="3"/>
  <c r="BD33" i="3"/>
  <c r="D33" i="3"/>
  <c r="BD32" i="3"/>
  <c r="D32" i="3"/>
  <c r="BD31" i="3"/>
  <c r="D31" i="3"/>
  <c r="BD30" i="3"/>
  <c r="D30" i="3"/>
  <c r="BD29" i="3"/>
  <c r="D29" i="3"/>
  <c r="BD28" i="3"/>
  <c r="D28" i="3"/>
  <c r="C28" i="3"/>
  <c r="BD27" i="3"/>
  <c r="D27" i="3"/>
  <c r="BD26" i="3"/>
  <c r="D26" i="3"/>
  <c r="BD25" i="3"/>
  <c r="D25" i="3"/>
  <c r="BD24" i="3"/>
  <c r="D24" i="3"/>
  <c r="BD23" i="3"/>
  <c r="D23" i="3"/>
  <c r="BD22" i="3"/>
  <c r="D22" i="3"/>
  <c r="BD21" i="3"/>
  <c r="D21" i="3"/>
  <c r="BD20" i="3"/>
  <c r="D20" i="3"/>
  <c r="BD19" i="3"/>
  <c r="D19" i="3"/>
  <c r="BD18" i="3"/>
  <c r="D18" i="3"/>
  <c r="BD17" i="3"/>
  <c r="D17" i="3"/>
  <c r="BD16" i="3"/>
  <c r="D16" i="3"/>
  <c r="BD15" i="3"/>
  <c r="D15" i="3"/>
  <c r="BD14" i="3"/>
  <c r="D14" i="3"/>
  <c r="BD13" i="3"/>
  <c r="D13" i="3"/>
  <c r="BD12" i="3"/>
  <c r="D12" i="3"/>
  <c r="BD11" i="3"/>
  <c r="D11" i="3"/>
  <c r="BD10" i="3"/>
  <c r="D10" i="3"/>
  <c r="BD9" i="3"/>
  <c r="D9" i="3"/>
  <c r="BD8" i="3"/>
  <c r="D8" i="3"/>
  <c r="BD7" i="3"/>
  <c r="D7" i="3"/>
  <c r="BD6" i="3"/>
  <c r="D6" i="3"/>
  <c r="BD5" i="3"/>
  <c r="D5" i="3"/>
  <c r="BD4" i="3"/>
  <c r="D4" i="3"/>
  <c r="BD3" i="3"/>
  <c r="D3" i="3"/>
  <c r="BD2" i="3"/>
  <c r="D2" i="3"/>
  <c r="C4" i="4" l="1"/>
  <c r="C6" i="4"/>
  <c r="C68" i="4"/>
  <c r="C73" i="4"/>
</calcChain>
</file>

<file path=xl/comments1.xml><?xml version="1.0" encoding="utf-8"?>
<comments xmlns="http://schemas.openxmlformats.org/spreadsheetml/2006/main">
  <authors>
    <author>Thomschke, Friedrun</author>
  </authors>
  <commentList>
    <comment ref="U1" authorId="0" shapeId="0">
      <text>
        <r>
          <rPr>
            <sz val="9"/>
            <color theme="1"/>
            <rFont val="Verdana"/>
            <family val="2"/>
          </rPr>
          <t>Thomschke, Friedrun:
Maße des geschlossenen Buches</t>
        </r>
      </text>
    </comment>
    <comment ref="AE1" authorId="0" shapeId="0">
      <text>
        <r>
          <rPr>
            <sz val="9"/>
            <color theme="1"/>
            <rFont val="Verdana"/>
            <family val="2"/>
          </rPr>
          <t>Thomschke, Friedrun:
x = normaler Schaden
xx = extremer Schaden</t>
        </r>
      </text>
    </comment>
    <comment ref="AJ1" authorId="0" shapeId="0">
      <text>
        <r>
          <rPr>
            <sz val="9"/>
            <color theme="1"/>
            <rFont val="Verdana"/>
            <family val="2"/>
          </rPr>
          <t>Thomschke, Friedrun:
dazugebundene, leere Seiten aus sauren Papier</t>
        </r>
      </text>
    </comment>
    <comment ref="AN1" authorId="0" shapeId="0">
      <text>
        <r>
          <rPr>
            <sz val="9"/>
            <color theme="1"/>
            <rFont val="Verdana"/>
            <family val="2"/>
          </rPr>
          <t>Thomschke, Friedrun:
x = normaler Bauch
xx = extremer Bauch</t>
        </r>
      </text>
    </comment>
    <comment ref="AQ1" authorId="0" shapeId="0">
      <text>
        <r>
          <rPr>
            <sz val="9"/>
            <color theme="1"/>
            <rFont val="Verdana"/>
            <family val="2"/>
          </rPr>
          <t>Thomschke, Friedrun:
bei Breite immer von Buchfalz aus gemessen, nicht die Gesamtbreite bei durchgehenden Tafeln --&gt; Buchbreite muss also zur Gesamtgröße der Tafel dazu gerechnet werden</t>
        </r>
      </text>
    </comment>
    <comment ref="AR1" authorId="0" shapeId="0">
      <text>
        <r>
          <rPr>
            <sz val="9"/>
            <color theme="1"/>
            <rFont val="Verdana"/>
            <family val="2"/>
          </rPr>
          <t>Thomschke, Friedrun:
Es sind mehrere Grafiken enthalten, nicht nur Frontispiz oder Kupfertitel. Es kann sich auch um ganze Grafikbände handeln.</t>
        </r>
      </text>
    </comment>
    <comment ref="AT1" authorId="0" shapeId="0">
      <text>
        <r>
          <rPr>
            <sz val="9"/>
            <color theme="1"/>
            <rFont val="Verdana"/>
            <family val="2"/>
          </rPr>
          <t>Thomschke, Friedrun:
x = wäre gut
xx = auf jeden Fall</t>
        </r>
      </text>
    </comment>
    <comment ref="AV1" authorId="0" shapeId="0">
      <text>
        <r>
          <rPr>
            <sz val="9"/>
            <color theme="1"/>
            <rFont val="Verdana"/>
            <family val="2"/>
          </rPr>
          <t>Thomschke, Friedrun:
diese Spalte eingefügt am 23.02. --&gt; Rest der Tabelle darauf prüfen/nachtragen</t>
        </r>
      </text>
    </comment>
    <comment ref="AW1" authorId="0" shapeId="0">
      <text>
        <r>
          <rPr>
            <sz val="9"/>
            <color theme="1"/>
            <rFont val="Verdana"/>
            <family val="2"/>
          </rPr>
          <t>Thomschke, Friedrun:
Öffnungswinkel "0" bedeutet, das Buch ist nicht digitalisierbar</t>
        </r>
      </text>
    </comment>
    <comment ref="AX1" authorId="0" shapeId="0">
      <text>
        <r>
          <rPr>
            <sz val="9"/>
            <color theme="1"/>
            <rFont val="Verdana"/>
            <family val="2"/>
          </rPr>
          <t>Thomschke, Friedrun:
Öffnungswinkel "0" bedeutet, das Buch ist nicht digitalisierbar</t>
        </r>
      </text>
    </comment>
    <comment ref="BM2" authorId="0" shapeId="0">
      <text>
        <r>
          <rPr>
            <sz val="9"/>
            <color theme="1"/>
            <rFont val="Verdana"/>
            <family val="2"/>
          </rPr>
          <t>Thomschke, Friedrun:
beschädigt, aber stabil</t>
        </r>
      </text>
    </comment>
    <comment ref="BM3" authorId="0" shapeId="0">
      <text>
        <r>
          <rPr>
            <sz val="9"/>
            <color theme="1"/>
            <rFont val="Verdana"/>
            <family val="2"/>
          </rPr>
          <t>Thomschke, Friedrun:
beschädigt, aber stabil</t>
        </r>
      </text>
    </comment>
    <comment ref="BM8" authorId="0" shapeId="0">
      <text>
        <r>
          <rPr>
            <sz val="9"/>
            <color theme="1"/>
            <rFont val="Verdana"/>
            <family val="2"/>
          </rPr>
          <t>Thomschke, Friedrun:
beschädigt aber stabil genug</t>
        </r>
      </text>
    </comment>
    <comment ref="BM10" authorId="0" shapeId="0">
      <text>
        <r>
          <rPr>
            <sz val="9"/>
            <color theme="1"/>
            <rFont val="Verdana"/>
            <family val="2"/>
          </rPr>
          <t>Thomschke, Friedrun:
mit Schutzumschlag</t>
        </r>
      </text>
    </comment>
    <comment ref="BM44" authorId="0" shapeId="0">
      <text>
        <r>
          <rPr>
            <sz val="9"/>
            <color theme="1"/>
            <rFont val="Verdana"/>
            <family val="2"/>
          </rPr>
          <t>Thomschke, Friedrun:
Bundsteg = 0, ist restauriert</t>
        </r>
      </text>
    </comment>
    <comment ref="AW115" authorId="0" shapeId="0">
      <text>
        <r>
          <rPr>
            <sz val="9"/>
            <color theme="1"/>
            <rFont val="Verdana"/>
            <family val="2"/>
          </rPr>
          <t>Thomschke, Friedrun:
wegen Rücken</t>
        </r>
      </text>
    </comment>
    <comment ref="BM146" authorId="0" shapeId="0">
      <text>
        <r>
          <rPr>
            <sz val="9"/>
            <color theme="1"/>
            <rFont val="Verdana"/>
            <family val="2"/>
          </rPr>
          <t>Thomschke, Friedrun:
obere Schließe steif</t>
        </r>
      </text>
    </comment>
    <comment ref="Y201" authorId="0" shapeId="0">
      <text>
        <r>
          <rPr>
            <sz val="9"/>
            <color theme="1"/>
            <rFont val="Verdana"/>
            <family val="2"/>
          </rPr>
          <t>Thomschke, Friedrun:
flexibler Pg.</t>
        </r>
      </text>
    </comment>
    <comment ref="BM212" authorId="0" shapeId="0">
      <text>
        <r>
          <rPr>
            <sz val="9"/>
            <color theme="1"/>
            <rFont val="Verdana"/>
            <family val="2"/>
          </rPr>
          <t>Thomschke, Friedrun:
beschädigt, Schutzumschlag</t>
        </r>
      </text>
    </comment>
    <comment ref="BM226" authorId="0" shapeId="0">
      <text>
        <r>
          <rPr>
            <sz val="9"/>
            <color theme="1"/>
            <rFont val="Verdana"/>
            <family val="2"/>
          </rPr>
          <t>Thomschke, Friedrun:
extrem steife und dicke Rückeneinlage</t>
        </r>
      </text>
    </comment>
    <comment ref="BM246" authorId="0" shapeId="0">
      <text>
        <r>
          <rPr>
            <sz val="9"/>
            <color theme="1"/>
            <rFont val="Verdana"/>
            <family val="2"/>
          </rPr>
          <t>Thomschke, Friedrun:
beschädigt</t>
        </r>
      </text>
    </comment>
    <comment ref="BM248" authorId="0" shapeId="0">
      <text>
        <r>
          <rPr>
            <sz val="9"/>
            <color theme="1"/>
            <rFont val="Verdana"/>
            <family val="2"/>
          </rPr>
          <t>Thomschke, Friedrun:
beschädigt</t>
        </r>
      </text>
    </comment>
    <comment ref="Y279" authorId="0" shapeId="0">
      <text>
        <r>
          <rPr>
            <sz val="9"/>
            <color theme="1"/>
            <rFont val="Verdana"/>
            <family val="2"/>
          </rPr>
          <t>Thomschke, Friedrun:
flexibler Pg.</t>
        </r>
      </text>
    </comment>
    <comment ref="Y398" authorId="0" shapeId="0">
      <text>
        <r>
          <rPr>
            <sz val="9"/>
            <color theme="1"/>
            <rFont val="Verdana"/>
            <family val="2"/>
          </rPr>
          <t>Thomschke, Friedrun:
Buchblock liegt in einzelnen Lagen vor</t>
        </r>
      </text>
    </comment>
    <comment ref="Y407" authorId="0" shapeId="0">
      <text>
        <r>
          <rPr>
            <sz val="9"/>
            <color theme="1"/>
            <rFont val="Verdana"/>
            <family val="2"/>
          </rPr>
          <t>Thomschke, Friedrun:
Einband liegt der Mappe bei</t>
        </r>
      </text>
    </comment>
    <comment ref="Y413" authorId="0" shapeId="0">
      <text>
        <r>
          <rPr>
            <sz val="9"/>
            <color theme="1"/>
            <rFont val="Verdana"/>
            <family val="2"/>
          </rPr>
          <t>Thomschke, Friedrun:
Einband liegt er Mappe bei</t>
        </r>
      </text>
    </comment>
    <comment ref="Y414" authorId="0" shapeId="0">
      <text>
        <r>
          <rPr>
            <sz val="9"/>
            <color theme="1"/>
            <rFont val="Verdana"/>
            <family val="2"/>
          </rPr>
          <t>Thomschke, Friedrun:
Einband liegt der Mappe bei</t>
        </r>
      </text>
    </comment>
    <comment ref="AW416" authorId="0" shapeId="0">
      <text>
        <r>
          <rPr>
            <sz val="9"/>
            <color theme="1"/>
            <rFont val="Verdana"/>
            <family val="2"/>
          </rPr>
          <t>Thomschke, Friedrun:
wegen Rücken</t>
        </r>
      </text>
    </comment>
    <comment ref="Y418" authorId="0" shapeId="0">
      <text>
        <r>
          <rPr>
            <sz val="9"/>
            <color theme="1"/>
            <rFont val="Verdana"/>
            <family val="2"/>
          </rPr>
          <t>Thomschke, Friedrun:
Einband liegt lose bei</t>
        </r>
      </text>
    </comment>
    <comment ref="Y424" authorId="0" shapeId="0">
      <text>
        <r>
          <rPr>
            <sz val="9"/>
            <color theme="1"/>
            <rFont val="Verdana"/>
            <family val="2"/>
          </rPr>
          <t>Thomschke, Friedrun:
Einband mit saurem Füllmaterial liegt bei</t>
        </r>
      </text>
    </comment>
    <comment ref="Y434" authorId="0" shapeId="0">
      <text>
        <r>
          <rPr>
            <sz val="9"/>
            <color theme="1"/>
            <rFont val="Verdana"/>
            <family val="2"/>
          </rPr>
          <t>Thomschke, Friedrun:
Einband liegt lose bei</t>
        </r>
      </text>
    </comment>
    <comment ref="Y437" authorId="0" shapeId="0">
      <text>
        <r>
          <rPr>
            <sz val="9"/>
            <color theme="1"/>
            <rFont val="Verdana"/>
            <family val="2"/>
          </rPr>
          <t>Thomschke, Friedrun:
Umschlag liegt der Mappe bei</t>
        </r>
      </text>
    </comment>
    <comment ref="BM437" authorId="0" shapeId="0">
      <text>
        <r>
          <rPr>
            <sz val="9"/>
            <color theme="1"/>
            <rFont val="Verdana"/>
            <family val="2"/>
          </rPr>
          <t>Thomschke, Friedrun:
Umschlag der Broschur liegt lose bei</t>
        </r>
      </text>
    </comment>
    <comment ref="Y452" authorId="0" shapeId="0">
      <text>
        <r>
          <rPr>
            <sz val="9"/>
            <color theme="1"/>
            <rFont val="Verdana"/>
            <family val="2"/>
          </rPr>
          <t>Thomschke, Friedrun:
Einband liegt bei</t>
        </r>
      </text>
    </comment>
    <comment ref="Y455" authorId="0" shapeId="0">
      <text>
        <r>
          <rPr>
            <sz val="9"/>
            <color theme="1"/>
            <rFont val="Verdana"/>
            <family val="2"/>
          </rPr>
          <t>Thomschke, Friedrun:
Einband liegt bei</t>
        </r>
      </text>
    </comment>
    <comment ref="AW483" authorId="0" shapeId="0">
      <text>
        <r>
          <rPr>
            <sz val="9"/>
            <color theme="1"/>
            <rFont val="Verdana"/>
            <family val="2"/>
          </rPr>
          <t>Thomschke, Friedrun:
wegen Rücken, auch nach Rest. sehr ws. nicht möglich/ratsam</t>
        </r>
      </text>
    </comment>
    <comment ref="AW493" authorId="0" shapeId="0">
      <text>
        <r>
          <rPr>
            <sz val="9"/>
            <color theme="1"/>
            <rFont val="Verdana"/>
            <family val="2"/>
          </rPr>
          <t>Thomschke, Friedrun:
weniger als 45° zu öffnen</t>
        </r>
      </text>
    </comment>
    <comment ref="BM530" authorId="0" shapeId="0">
      <text>
        <r>
          <rPr>
            <sz val="9"/>
            <color theme="1"/>
            <rFont val="Verdana"/>
            <family val="2"/>
          </rPr>
          <t>Thomschke, Friedrun:
voll restauriert, Neueinband</t>
        </r>
      </text>
    </comment>
    <comment ref="BM653" authorId="0" shapeId="0">
      <text>
        <r>
          <rPr>
            <sz val="9"/>
            <color theme="1"/>
            <rFont val="Verdana"/>
            <family val="2"/>
          </rPr>
          <t>Thomschke, Friedrun:
leichter Schaden im Gelenk</t>
        </r>
      </text>
    </comment>
    <comment ref="BM657" authorId="0" shapeId="0">
      <text>
        <r>
          <rPr>
            <sz val="9"/>
            <color theme="1"/>
            <rFont val="Verdana"/>
            <family val="2"/>
          </rPr>
          <t>Thomschke, Friedrun:
ÖW ist eigentlich 60, dicker überformter Holzdeckelband</t>
        </r>
      </text>
    </comment>
    <comment ref="BM659" authorId="0" shapeId="0">
      <text>
        <r>
          <rPr>
            <sz val="9"/>
            <color theme="1"/>
            <rFont val="Verdana"/>
            <family val="2"/>
          </rPr>
          <t>Thomschke, Friedrun:
unkompliziert, saures Füllmaterial</t>
        </r>
      </text>
    </comment>
    <comment ref="BM682" authorId="0" shapeId="0">
      <text>
        <r>
          <rPr>
            <sz val="9"/>
            <color theme="1"/>
            <rFont val="Verdana"/>
            <family val="2"/>
          </rPr>
          <t>Thomschke, Friedrun:
beschädigt</t>
        </r>
      </text>
    </comment>
    <comment ref="BM692" authorId="0" shapeId="0">
      <text>
        <r>
          <rPr>
            <sz val="9"/>
            <color theme="1"/>
            <rFont val="Verdana"/>
            <family val="2"/>
          </rPr>
          <t>Thomschke, Friedrun:
BB aus Papier mit Perg.lage</t>
        </r>
      </text>
    </comment>
    <comment ref="AY693" authorId="0" shapeId="0">
      <text>
        <r>
          <rPr>
            <sz val="9"/>
            <color theme="1"/>
            <rFont val="Verdana"/>
            <family val="2"/>
          </rPr>
          <t>Thomschke, Friedrun:
Rücken ggf. unterfüttern</t>
        </r>
      </text>
    </comment>
    <comment ref="BM697" authorId="0" shapeId="0">
      <text>
        <r>
          <rPr>
            <sz val="9"/>
            <color theme="1"/>
            <rFont val="Verdana"/>
            <family val="2"/>
          </rPr>
          <t>Thomschke, Friedrun:
nur 110, wegen Schaden</t>
        </r>
      </text>
    </comment>
    <comment ref="BM701" authorId="0" shapeId="0">
      <text>
        <r>
          <rPr>
            <sz val="9"/>
            <color theme="1"/>
            <rFont val="Verdana"/>
            <family val="2"/>
          </rPr>
          <t>Thomschke, Friedrun:
knapp 15 cm hoch</t>
        </r>
      </text>
    </comment>
    <comment ref="BM702" authorId="0" shapeId="0">
      <text>
        <r>
          <rPr>
            <sz val="9"/>
            <color theme="1"/>
            <rFont val="Verdana"/>
            <family val="2"/>
          </rPr>
          <t>Thomschke, Friedrun:
aufgepilzte Ecken</t>
        </r>
      </text>
    </comment>
    <comment ref="BM759" authorId="0" shapeId="0">
      <text>
        <r>
          <rPr>
            <sz val="9"/>
            <color theme="1"/>
            <rFont val="Verdana"/>
            <family val="2"/>
          </rPr>
          <t>Thomschke, Friedrun:
Neueinband (Perg.)</t>
        </r>
      </text>
    </comment>
    <comment ref="AW766" authorId="0" shapeId="0">
      <text>
        <r>
          <rPr>
            <sz val="9"/>
            <color theme="1"/>
            <rFont val="Verdana"/>
            <family val="2"/>
          </rPr>
          <t>Thomschke, Friedrun:
wegen Rücken</t>
        </r>
      </text>
    </comment>
    <comment ref="BM836" authorId="0" shapeId="0">
      <text>
        <r>
          <rPr>
            <sz val="9"/>
            <color theme="1"/>
            <rFont val="Verdana"/>
            <family val="2"/>
          </rPr>
          <t>Thomschke, Friedrun:
ÖW eigentlich 60</t>
        </r>
      </text>
    </comment>
    <comment ref="Y844" authorId="0" shapeId="0">
      <text>
        <r>
          <rPr>
            <sz val="9"/>
            <color theme="1"/>
            <rFont val="Verdana"/>
            <family val="2"/>
          </rPr>
          <t>Thomschke, Friedrun:
Pergamentumschlag</t>
        </r>
      </text>
    </comment>
    <comment ref="AY844" authorId="0" shapeId="0">
      <text>
        <r>
          <rPr>
            <sz val="9"/>
            <color theme="1"/>
            <rFont val="Verdana"/>
            <family val="2"/>
          </rPr>
          <t>Thomschke, Friedrun:
bes. Vorsicht wegen Lage hinten</t>
        </r>
      </text>
    </comment>
    <comment ref="A846" authorId="0" shapeId="0">
      <text>
        <r>
          <rPr>
            <sz val="9"/>
            <color theme="1"/>
            <rFont val="Verdana"/>
            <family val="2"/>
          </rPr>
          <t>Thomschke, Friedrun:
ab hier Prüfung durch Thomschke</t>
        </r>
      </text>
    </comment>
    <comment ref="AC921" authorId="0" shapeId="0">
      <text>
        <r>
          <rPr>
            <sz val="9"/>
            <color theme="1"/>
            <rFont val="Verdana"/>
            <family val="2"/>
          </rPr>
          <t>Thomschke, Friedrun:
inzwischen hohl</t>
        </r>
      </text>
    </comment>
    <comment ref="Y955" authorId="0" shapeId="0">
      <text>
        <r>
          <rPr>
            <sz val="9"/>
            <color theme="1"/>
            <rFont val="Verdana"/>
            <family val="2"/>
          </rPr>
          <t>Thomschke, Friedrun:
Verlegereinband</t>
        </r>
      </text>
    </comment>
    <comment ref="AY970" authorId="0" shapeId="0">
      <text>
        <r>
          <rPr>
            <sz val="9"/>
            <color theme="1"/>
            <rFont val="Verdana"/>
            <family val="2"/>
          </rPr>
          <t>Thomschke, Friedrun:
Rücken ausfüttern</t>
        </r>
      </text>
    </comment>
    <comment ref="AY980" authorId="0" shapeId="0">
      <text>
        <r>
          <rPr>
            <sz val="9"/>
            <color theme="1"/>
            <rFont val="Verdana"/>
            <family val="2"/>
          </rPr>
          <t>Thomschke, Friedrun:
wegen Rücken (der klappt ab)</t>
        </r>
      </text>
    </comment>
    <comment ref="BM980" authorId="0" shapeId="0">
      <text>
        <r>
          <rPr>
            <sz val="9"/>
            <color theme="1"/>
            <rFont val="Verdana"/>
            <family val="2"/>
          </rPr>
          <t>Thomschke, Friedrun:
ist mit Begleitung wg. Rücken</t>
        </r>
      </text>
    </comment>
    <comment ref="BM985" authorId="0" shapeId="0">
      <text>
        <r>
          <rPr>
            <sz val="9"/>
            <color theme="1"/>
            <rFont val="Verdana"/>
            <family val="2"/>
          </rPr>
          <t>Thomschke, Friedrun:
BB baucht</t>
        </r>
      </text>
    </comment>
    <comment ref="Y987" authorId="0" shapeId="0">
      <text>
        <r>
          <rPr>
            <sz val="9"/>
            <color theme="1"/>
            <rFont val="Verdana"/>
            <family val="2"/>
          </rPr>
          <t>Thomschke, Friedrun:
durchbrochener Perg.bd. mit Damast unterlegt</t>
        </r>
      </text>
    </comment>
    <comment ref="Y1005" authorId="0" shapeId="0">
      <text>
        <r>
          <rPr>
            <sz val="9"/>
            <color theme="1"/>
            <rFont val="Verdana"/>
            <family val="2"/>
          </rPr>
          <t>Thomschke, Friedrun:
flexibler Perg.bd.</t>
        </r>
      </text>
    </comment>
    <comment ref="BM1015" authorId="0" shapeId="0">
      <text>
        <r>
          <rPr>
            <sz val="9"/>
            <color theme="1"/>
            <rFont val="Verdana"/>
            <family val="2"/>
          </rPr>
          <t>Thomschke, Friedrun:
vorn klebt ein Zettel mit Infos drin (ähnlich wie Rest.bericht hinten)</t>
        </r>
      </text>
    </comment>
    <comment ref="Y1017" authorId="0" shapeId="0">
      <text>
        <r>
          <rPr>
            <sz val="9"/>
            <color theme="1"/>
            <rFont val="Verdana"/>
            <family val="2"/>
          </rPr>
          <t>Thomschke, Friedrun:
flexibler Perg.bd.</t>
        </r>
      </text>
    </comment>
    <comment ref="Y1022" authorId="0" shapeId="0">
      <text>
        <r>
          <rPr>
            <sz val="9"/>
            <color theme="1"/>
            <rFont val="Verdana"/>
            <family val="2"/>
          </rPr>
          <t>Thomschke, Friedrun:
Pergamentumschlag mit Einschlägen</t>
        </r>
      </text>
    </comment>
    <comment ref="Y1029" authorId="0" shapeId="0">
      <text>
        <r>
          <rPr>
            <sz val="9"/>
            <color theme="1"/>
            <rFont val="Verdana"/>
            <family val="2"/>
          </rPr>
          <t>Thomschke, Friedrun:
flexibler Perg.bd.</t>
        </r>
      </text>
    </comment>
    <comment ref="BM1066" authorId="0" shapeId="0">
      <text>
        <r>
          <rPr>
            <sz val="9"/>
            <color theme="1"/>
            <rFont val="Verdana"/>
            <family val="2"/>
          </rPr>
          <t>Thomschke, Friedrun:
13 cm dick, Bundsteg 0, steife Schließe</t>
        </r>
      </text>
    </comment>
    <comment ref="BM1078" authorId="0" shapeId="0">
      <text>
        <r>
          <rPr>
            <sz val="9"/>
            <color theme="1"/>
            <rFont val="Verdana"/>
            <family val="2"/>
          </rPr>
          <t>Thomschke, Friedrun:
12°</t>
        </r>
      </text>
    </comment>
    <comment ref="BM1084" authorId="0" shapeId="0">
      <text>
        <r>
          <rPr>
            <sz val="9"/>
            <color theme="1"/>
            <rFont val="Verdana"/>
            <family val="2"/>
          </rPr>
          <t>Thomschke, Friedrun:
hat Bauch, Textverlust</t>
        </r>
      </text>
    </comment>
    <comment ref="AY1097" authorId="0" shapeId="0">
      <text>
        <r>
          <rPr>
            <sz val="9"/>
            <color theme="1"/>
            <rFont val="Verdana"/>
            <family val="2"/>
          </rPr>
          <t>Thomschke, Friedrun:
evtl. Rücken ausfüttern</t>
        </r>
      </text>
    </comment>
    <comment ref="BM1133" authorId="0" shapeId="0">
      <text>
        <r>
          <rPr>
            <sz val="9"/>
            <color theme="1"/>
            <rFont val="Verdana"/>
            <family val="2"/>
          </rPr>
          <t>Thomschke, Friedrun:
mit eingeklebten Infoblatt vorn</t>
        </r>
      </text>
    </comment>
    <comment ref="AW1181" authorId="0" shapeId="0">
      <text>
        <r>
          <rPr>
            <sz val="9"/>
            <color theme="1"/>
            <rFont val="Verdana"/>
            <family val="2"/>
          </rPr>
          <t>Thomschke, Friedrun:
oder 0 (Ledernarben ist extrem brüchig und bröselig)</t>
        </r>
      </text>
    </comment>
    <comment ref="BB1212" authorId="0" shapeId="0">
      <text>
        <r>
          <rPr>
            <sz val="9"/>
            <color theme="1"/>
            <rFont val="Verdana"/>
            <family val="2"/>
          </rPr>
          <t>Thomschke, Friedrun:
hinten eingeklebt</t>
        </r>
      </text>
    </comment>
    <comment ref="BM1223" authorId="0" shapeId="0">
      <text>
        <r>
          <rPr>
            <sz val="9"/>
            <color theme="1"/>
            <rFont val="Verdana"/>
            <family val="2"/>
          </rPr>
          <t>Thomschke, Friedrun:
durch Rest. leichter! Bauch, sonst unkompliziert</t>
        </r>
      </text>
    </comment>
    <comment ref="Y1226" authorId="0" shapeId="0">
      <text>
        <r>
          <rPr>
            <sz val="9"/>
            <color theme="1"/>
            <rFont val="Verdana"/>
            <family val="2"/>
          </rPr>
          <t>Thomschke, Friedrun:
flexibel mit Klappe (Kopert)</t>
        </r>
      </text>
    </comment>
    <comment ref="Y1235" authorId="0" shapeId="0">
      <text>
        <r>
          <rPr>
            <sz val="9"/>
            <color theme="1"/>
            <rFont val="Verdana"/>
            <family val="2"/>
          </rPr>
          <t>Thomschke, Friedrun:
Einband liegt lose bei</t>
        </r>
      </text>
    </comment>
  </commentList>
</comments>
</file>

<file path=xl/comments2.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List>
</comments>
</file>

<file path=xl/sharedStrings.xml><?xml version="1.0" encoding="utf-8"?>
<sst xmlns="http://schemas.openxmlformats.org/spreadsheetml/2006/main" count="9884" uniqueCount="3130">
  <si>
    <t>Klemmsammlung</t>
  </si>
  <si>
    <t xml:space="preserve"> </t>
  </si>
  <si>
    <t xml:space="preserve">Signaturgruppe III </t>
  </si>
  <si>
    <t>Standorte</t>
  </si>
  <si>
    <t>Standort Normalformate 4. EWB, 4. OG Reihe 44</t>
  </si>
  <si>
    <t>Standort Großformate 4. EWB, 4. OG Reihe 38</t>
  </si>
  <si>
    <t>Standort ÜF 4. EWB, 4. OG R 73A/ 10/ 1</t>
  </si>
  <si>
    <t>Informationen zu dieser Mappe</t>
  </si>
  <si>
    <t>Die Mappe basiert auf der Excelliste, die 2020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</si>
  <si>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</si>
  <si>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</si>
  <si>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</si>
  <si>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</si>
  <si>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</si>
  <si>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</si>
  <si>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"III_Drucke 1501-1560". Diese worden mit Zebra versehen.</t>
  </si>
  <si>
    <t>zusätzlich Zebra in Signaturspalte eingefügt</t>
  </si>
  <si>
    <t>neue Tabellenblätter in die Mappe eingefügt (Infos zu dieser Mappe, Legende_Thomschke, Schäden_Einband, Schäden_Buchblock)</t>
  </si>
  <si>
    <t>relative Zellbezüge eingefügt (auf III_Drucke 1501-1560,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</si>
  <si>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</si>
  <si>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</si>
  <si>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</si>
  <si>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</si>
  <si>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</si>
  <si>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</si>
  <si>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</si>
  <si>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</si>
  <si>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</si>
  <si>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</si>
  <si>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</si>
  <si>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Pa</t>
  </si>
  <si>
    <t>Papier- oder Pappeinband</t>
  </si>
  <si>
    <t>Br</t>
  </si>
  <si>
    <t>Broschur</t>
  </si>
  <si>
    <t>G</t>
  </si>
  <si>
    <t>Gewebeeinband</t>
  </si>
  <si>
    <t>HG</t>
  </si>
  <si>
    <t>Halbgewebeband</t>
  </si>
  <si>
    <t>HD</t>
  </si>
  <si>
    <t>Holzdeckelband</t>
  </si>
  <si>
    <t>L</t>
  </si>
  <si>
    <t>Ledereinband</t>
  </si>
  <si>
    <t>HL</t>
  </si>
  <si>
    <t>Halbledereinband</t>
  </si>
  <si>
    <t>Pg</t>
  </si>
  <si>
    <t>Pergamentband</t>
  </si>
  <si>
    <t>HPg</t>
  </si>
  <si>
    <t>Halbpergamentband</t>
  </si>
  <si>
    <t>Pg (Mak.)</t>
  </si>
  <si>
    <t>Pergamentband (Makulatur)</t>
  </si>
  <si>
    <t>oE</t>
  </si>
  <si>
    <t>ohne Einband (ungebunden)</t>
  </si>
  <si>
    <t>EB</t>
  </si>
  <si>
    <t>Einzelblätter</t>
  </si>
  <si>
    <t>Rücken</t>
  </si>
  <si>
    <t>f</t>
  </si>
  <si>
    <t>fester Rücken</t>
  </si>
  <si>
    <t>f/V</t>
  </si>
  <si>
    <t>fester Rücken mit Vergoldung</t>
  </si>
  <si>
    <t>h</t>
  </si>
  <si>
    <t>hohler Rücken</t>
  </si>
  <si>
    <t>h/E</t>
  </si>
  <si>
    <t>hohler Rücken mit Einlage</t>
  </si>
  <si>
    <t>Ausstattung</t>
  </si>
  <si>
    <t>K</t>
  </si>
  <si>
    <t>Kolorierung</t>
  </si>
  <si>
    <t>B</t>
  </si>
  <si>
    <t>Buchmalerei</t>
  </si>
  <si>
    <t>I</t>
  </si>
  <si>
    <t>Initalien</t>
  </si>
  <si>
    <t>R</t>
  </si>
  <si>
    <t>Rubrikation</t>
  </si>
  <si>
    <t>Öffnungswinkel (ÖW)</t>
  </si>
  <si>
    <t>nur 110</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</si>
  <si>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</si>
  <si>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</si>
  <si>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</si>
  <si>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</si>
  <si>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t>
  </si>
  <si>
    <t>vorn</t>
  </si>
  <si>
    <t>hinten</t>
  </si>
  <si>
    <t>VD</t>
  </si>
  <si>
    <t>Vorderdeckel</t>
  </si>
  <si>
    <t>RD</t>
  </si>
  <si>
    <t>Rückdeckel</t>
  </si>
  <si>
    <t>o</t>
  </si>
  <si>
    <t>oben</t>
  </si>
  <si>
    <t>u</t>
  </si>
  <si>
    <t>unten</t>
  </si>
  <si>
    <t>Lfd Nr.</t>
  </si>
  <si>
    <t>AKZ</t>
  </si>
  <si>
    <t>IDN</t>
  </si>
  <si>
    <t>Link zum Portal</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</si>
  <si>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</si>
  <si>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</si>
  <si>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</si>
  <si>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</si>
  <si>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</si>
  <si>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</si>
  <si>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</si>
  <si>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</si>
  <si>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</si>
  <si>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</si>
  <si>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</si>
  <si>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</si>
  <si>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</si>
  <si>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</si>
  <si>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</si>
  <si>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</si>
  <si>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</si>
  <si>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</si>
  <si>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</si>
  <si>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</si>
  <si>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</si>
  <si>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</si>
  <si>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</si>
  <si>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</si>
  <si>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</si>
  <si>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</si>
  <si>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</si>
  <si>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</si>
  <si>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</si>
  <si>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</si>
  <si>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</si>
  <si>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</si>
  <si>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</si>
  <si>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</si>
  <si>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</si>
  <si>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</si>
  <si>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</si>
  <si>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</si>
  <si>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</si>
  <si>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</si>
  <si>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</si>
  <si>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</si>
  <si>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</si>
  <si>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</si>
  <si>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</si>
  <si>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</si>
  <si>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</si>
  <si>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</si>
  <si>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</si>
  <si>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</si>
  <si>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</si>
  <si>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</si>
  <si>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</si>
  <si>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</si>
  <si>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</si>
  <si>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</si>
  <si>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</si>
  <si>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</si>
  <si>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</si>
  <si>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</si>
  <si>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</si>
  <si>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</si>
  <si>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</si>
  <si>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</si>
  <si>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</si>
  <si>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</si>
  <si>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</si>
  <si>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</si>
  <si>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</si>
  <si>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</si>
  <si>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</si>
  <si>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</si>
  <si>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</si>
  <si>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</si>
  <si>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</si>
  <si>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</si>
  <si>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</si>
  <si>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</si>
  <si>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</si>
  <si>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</si>
  <si>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</si>
  <si>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</si>
  <si>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</si>
  <si>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</si>
  <si>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</si>
  <si>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</si>
  <si>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</si>
  <si>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</si>
  <si>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</si>
  <si>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</si>
  <si>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</si>
  <si>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</si>
  <si>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</si>
  <si>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</si>
  <si>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</si>
  <si>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</si>
  <si>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L-1502-315318171</t>
  </si>
  <si>
    <t>III 2, 1</t>
  </si>
  <si>
    <t>X</t>
  </si>
  <si>
    <t>bis 25 cm</t>
  </si>
  <si>
    <t>80° bis 110°, einseitig digitalisierbar?</t>
  </si>
  <si>
    <t>hohler Rücken, welliger Buchblock</t>
  </si>
  <si>
    <t>x</t>
  </si>
  <si>
    <t>n</t>
  </si>
  <si>
    <t>Schaden ist stabil</t>
  </si>
  <si>
    <t>x 45</t>
  </si>
  <si>
    <t xml:space="preserve">
beschädigt, aber stabil</t>
  </si>
  <si>
    <t>L-1534-315317728</t>
  </si>
  <si>
    <t>III 2, 2</t>
  </si>
  <si>
    <t>Ledereinband, Schließen, erhabene Buchbeschläge</t>
  </si>
  <si>
    <t>bis 35 cm</t>
  </si>
  <si>
    <t>180°</t>
  </si>
  <si>
    <t>Buchschuh</t>
  </si>
  <si>
    <t>Nein</t>
  </si>
  <si>
    <t>gereinigt</t>
  </si>
  <si>
    <t>Schaden ist stabil, fester Rücken inzwischen hohl</t>
  </si>
  <si>
    <t>x 110</t>
  </si>
  <si>
    <t>L-1540-180391380</t>
  </si>
  <si>
    <t>III 2, 3</t>
  </si>
  <si>
    <t>hohler Rücken, welliger Buchblock, Einband mit Schutz- oder Stoßkanten</t>
  </si>
  <si>
    <t>L-1535-168291959</t>
  </si>
  <si>
    <t>III 2, 4</t>
  </si>
  <si>
    <t>L-1555-175067589</t>
  </si>
  <si>
    <t>III 2, 5</t>
  </si>
  <si>
    <t>Signaturfahne austauschen</t>
  </si>
  <si>
    <t>L-1558-169832023</t>
  </si>
  <si>
    <t>III 2, 6</t>
  </si>
  <si>
    <t>hohler Rücken, Einband mit Schutz- oder Stoßkanten</t>
  </si>
  <si>
    <t>L-1560-166917079</t>
  </si>
  <si>
    <t>III 2, 7</t>
  </si>
  <si>
    <t>fester Rücken mit Schmuckprägung, Schrift bis in den Falz</t>
  </si>
  <si>
    <t>ja vor</t>
  </si>
  <si>
    <t>Gewebe</t>
  </si>
  <si>
    <t>Kapital stabilisieren, sonst stabil genug</t>
  </si>
  <si>
    <t xml:space="preserve">
beschädigt aber stabil genug</t>
  </si>
  <si>
    <t>v/h</t>
  </si>
  <si>
    <t>nur Kapital stabilisieren, der Reste sollte stabil genug sein (ggf.! Gelenke mit JP überfangen)</t>
  </si>
  <si>
    <t>L-1560-156009854</t>
  </si>
  <si>
    <t>III 2, 8</t>
  </si>
  <si>
    <t>fester Rücken mit Schmuckprägung</t>
  </si>
  <si>
    <t>L-1501-315295473</t>
  </si>
  <si>
    <t>III 3, 1</t>
  </si>
  <si>
    <t>stark brüchiges Einbandmaterial, fester Rücken mit Schmuckprägung</t>
  </si>
  <si>
    <t xml:space="preserve">
mit Schutzumschlag</t>
  </si>
  <si>
    <t>Umschlag (Leder pudert)</t>
  </si>
  <si>
    <t>L-1508-315494670</t>
  </si>
  <si>
    <t>III 3, 2</t>
  </si>
  <si>
    <t>Gelenk überfangen mit JP</t>
  </si>
  <si>
    <t>L-1508-315469293</t>
  </si>
  <si>
    <t>III 3, 3</t>
  </si>
  <si>
    <t>L-1508-31549204X</t>
  </si>
  <si>
    <t>III 3, 4</t>
  </si>
  <si>
    <t>L-1512-315492252</t>
  </si>
  <si>
    <t>III 3, 5</t>
  </si>
  <si>
    <t>Halbledereinband, Schließen, erhabene Buchbeschläge</t>
  </si>
  <si>
    <t>welliger Buchblock, hohler Rücken</t>
  </si>
  <si>
    <t>L-1510-315494212</t>
  </si>
  <si>
    <t>III 3, 6</t>
  </si>
  <si>
    <t xml:space="preserve">Papierumschlag </t>
  </si>
  <si>
    <t>Unklar</t>
  </si>
  <si>
    <t>L-1513-315493801</t>
  </si>
  <si>
    <t>III 3, 7</t>
  </si>
  <si>
    <t>L-1515-315487372</t>
  </si>
  <si>
    <t>106695674X</t>
  </si>
  <si>
    <t>III 3, 8</t>
  </si>
  <si>
    <t>Gewebeeinband, Schließen, erhabene Buchbeschläge</t>
  </si>
  <si>
    <t>L-1517-315329688</t>
  </si>
  <si>
    <t>III 3, 9</t>
  </si>
  <si>
    <t>hohler Rücken, stark brüchiges Einbandmaterial</t>
  </si>
  <si>
    <t>L-1518-315487518</t>
  </si>
  <si>
    <t>106695691X</t>
  </si>
  <si>
    <t>III 3, 10</t>
  </si>
  <si>
    <t>Archivkarton</t>
  </si>
  <si>
    <t>L-1522-154280380</t>
  </si>
  <si>
    <t>99400026X</t>
  </si>
  <si>
    <t>III 3, 12</t>
  </si>
  <si>
    <t>stark deformiertes Objekt</t>
  </si>
  <si>
    <t>L-1522-31532936X</t>
  </si>
  <si>
    <t>III 3, 13</t>
  </si>
  <si>
    <t>Pergamentband, Schließen, erhabene Buchbeschläge</t>
  </si>
  <si>
    <t>L-1523-315299215</t>
  </si>
  <si>
    <t>III 3, 14</t>
  </si>
  <si>
    <t>Halbpergamentband, Schließen, erhabene Buchbeschläge</t>
  </si>
  <si>
    <t>L-1514-315465468</t>
  </si>
  <si>
    <t>III 3, 15</t>
  </si>
  <si>
    <t>L-1524-315493577</t>
  </si>
  <si>
    <t>III 3, 16</t>
  </si>
  <si>
    <t>Ja</t>
  </si>
  <si>
    <t>L-1531-315308966</t>
  </si>
  <si>
    <t>106684996X</t>
  </si>
  <si>
    <t>III 3, 17</t>
  </si>
  <si>
    <t>Hülse, ggf.! Gelenk mit JP überfangen</t>
  </si>
  <si>
    <t>L-1531-315469935</t>
  </si>
  <si>
    <t>III 3, 18</t>
  </si>
  <si>
    <t>Gelenk mit JP unterlegen</t>
  </si>
  <si>
    <t>L-1531-315469331</t>
  </si>
  <si>
    <t>III 3, 19</t>
  </si>
  <si>
    <t>L-1535-315464844</t>
  </si>
  <si>
    <t>III 3, 20</t>
  </si>
  <si>
    <t>Papier- oder Pappeinband, Schließen, erhabene Buchbeschläge</t>
  </si>
  <si>
    <t>Schaden stabil</t>
  </si>
  <si>
    <t>L-1535-315470097</t>
  </si>
  <si>
    <t>106694248X</t>
  </si>
  <si>
    <t>III 3, 21</t>
  </si>
  <si>
    <t>v.a. Rücken am Kopf, ggf. Ecke hinten unten; Rest ist stabil genug</t>
  </si>
  <si>
    <t>L-1535-315317280</t>
  </si>
  <si>
    <t>III 3, 22</t>
  </si>
  <si>
    <t>L-1540-31549347X</t>
  </si>
  <si>
    <t>III 3, 23</t>
  </si>
  <si>
    <t>L-1537-315486937</t>
  </si>
  <si>
    <t>III 3, 24</t>
  </si>
  <si>
    <t>Nur Titelschild und Gelenk vorn unten überfangen mit JP, Rest belassen (ist stabil genug)</t>
  </si>
  <si>
    <t>L-1522-315469528</t>
  </si>
  <si>
    <t>III 3, 25</t>
  </si>
  <si>
    <t>L-1525-315493941</t>
  </si>
  <si>
    <t>III 3, 26</t>
  </si>
  <si>
    <t>L-1522-31548828X</t>
  </si>
  <si>
    <t>III 3, 27</t>
  </si>
  <si>
    <t>Broschur, Papier- oder Pappeinband</t>
  </si>
  <si>
    <t>L-1523-165117486</t>
  </si>
  <si>
    <t>III 3, 28</t>
  </si>
  <si>
    <t>L-1524-176403655</t>
  </si>
  <si>
    <t>III 3, 29</t>
  </si>
  <si>
    <t>L-1525-167684566</t>
  </si>
  <si>
    <t>III 3, 30</t>
  </si>
  <si>
    <t>L-1527-170103552</t>
  </si>
  <si>
    <t>III 3, 31</t>
  </si>
  <si>
    <t>L-9999-154449180</t>
  </si>
  <si>
    <t>III 3, 32</t>
  </si>
  <si>
    <t>L-1546-167648829</t>
  </si>
  <si>
    <t>III 3, 33</t>
  </si>
  <si>
    <t>L-1522-165117257</t>
  </si>
  <si>
    <t>III 3, 34</t>
  </si>
  <si>
    <t>L-2009-322630</t>
  </si>
  <si>
    <t>III 3, 35</t>
  </si>
  <si>
    <t>L-2012-301916</t>
  </si>
  <si>
    <t>III 3, 36</t>
  </si>
  <si>
    <t>Schrift bis in den Falz</t>
  </si>
  <si>
    <t xml:space="preserve">
Bundsteg = 0, ist restauriert</t>
  </si>
  <si>
    <t>Box (sperrt)</t>
  </si>
  <si>
    <t>L-1522-315488867</t>
  </si>
  <si>
    <t>106695822X</t>
  </si>
  <si>
    <t>III 3, 10 a</t>
  </si>
  <si>
    <t>L-1519-315489030</t>
  </si>
  <si>
    <t>III 3, 10 b</t>
  </si>
  <si>
    <t>L-1522-315492856</t>
  </si>
  <si>
    <t>III 3, 10 c</t>
  </si>
  <si>
    <t>L-1525-164450874</t>
  </si>
  <si>
    <t>III 3, 10 d</t>
  </si>
  <si>
    <t>L-1521-170695743</t>
  </si>
  <si>
    <t>III 3, 12 a</t>
  </si>
  <si>
    <t>L-1524-315490551</t>
  </si>
  <si>
    <t>106696002X</t>
  </si>
  <si>
    <t>III 3, 12 b</t>
  </si>
  <si>
    <t>L-1523-153700335</t>
  </si>
  <si>
    <t>III 3, 13 a</t>
  </si>
  <si>
    <t>L-1522-167111574</t>
  </si>
  <si>
    <t>III 3, 14 b</t>
  </si>
  <si>
    <t>L-1525-170699919</t>
  </si>
  <si>
    <t>III 3, 16 a</t>
  </si>
  <si>
    <t>L-1526-153949872</t>
  </si>
  <si>
    <t>99388654X</t>
  </si>
  <si>
    <t>III 3, 16 b</t>
  </si>
  <si>
    <t>L-1881-679691685</t>
  </si>
  <si>
    <t>III 3, 17 (Angebundenes Werk)</t>
  </si>
  <si>
    <t>L-1523-315493887</t>
  </si>
  <si>
    <t>III 3, 17 a</t>
  </si>
  <si>
    <t>L-1880-15546194X</t>
  </si>
  <si>
    <t>III 3, 17 a (1. angebundenes Werk)</t>
  </si>
  <si>
    <t>L-1879-175171637</t>
  </si>
  <si>
    <t>III 3, 17 a (2.angebundenes Werk)</t>
  </si>
  <si>
    <t>L-1880-676557937</t>
  </si>
  <si>
    <t>III 3, 17 a (3. angebundenes Werk)</t>
  </si>
  <si>
    <t>L-1880-156357070</t>
  </si>
  <si>
    <t>L-1879-161366910</t>
  </si>
  <si>
    <t>III 3, 17 a (4. angebundenes Werk)</t>
  </si>
  <si>
    <t>L-1880-161855016</t>
  </si>
  <si>
    <t>III 3, 17 a (5. angebundenes Werk)</t>
  </si>
  <si>
    <t>L-1524-167207652</t>
  </si>
  <si>
    <t>III 3, 17 b</t>
  </si>
  <si>
    <t>L-1531-336756208</t>
  </si>
  <si>
    <t>III 3, 18 (1. angebundenes Werk)</t>
  </si>
  <si>
    <t>L-1525-178547425</t>
  </si>
  <si>
    <t>III 3, 18 a</t>
  </si>
  <si>
    <t>Broschur, Halbpergamentband</t>
  </si>
  <si>
    <t>L-1520-315220031</t>
  </si>
  <si>
    <t>106680012X</t>
  </si>
  <si>
    <t>III 3, 2 a</t>
  </si>
  <si>
    <t>hohler Rücken, Schrift bis in den Falz</t>
  </si>
  <si>
    <t>L-1522-315494719</t>
  </si>
  <si>
    <t>III 3, 23 a</t>
  </si>
  <si>
    <t>L-1544-178431168</t>
  </si>
  <si>
    <t>III 3, 23 b</t>
  </si>
  <si>
    <t>L-1523-170696316</t>
  </si>
  <si>
    <t>III 3, 27 a</t>
  </si>
  <si>
    <t>L-1523-175552843</t>
  </si>
  <si>
    <t>III 3, 27 b</t>
  </si>
  <si>
    <t>L-1524-162673280</t>
  </si>
  <si>
    <t>III 3, 27 c</t>
  </si>
  <si>
    <t>L-1523-15411331X</t>
  </si>
  <si>
    <t>III 3, 27 d</t>
  </si>
  <si>
    <t>L-2007-325402</t>
  </si>
  <si>
    <t>III 3, 27 e</t>
  </si>
  <si>
    <t>gefaltete Blätter</t>
  </si>
  <si>
    <t>Mappe</t>
  </si>
  <si>
    <t>L-1519-170697215</t>
  </si>
  <si>
    <t>III 3, 8 a</t>
  </si>
  <si>
    <t>L-1556-31532421X</t>
  </si>
  <si>
    <t>III 4, 1</t>
  </si>
  <si>
    <t>Broschur, Halbgewebeband</t>
  </si>
  <si>
    <t>L-1501-315306459</t>
  </si>
  <si>
    <t>III 5, 1</t>
  </si>
  <si>
    <t>bis 42 cm</t>
  </si>
  <si>
    <t>B/I/R</t>
  </si>
  <si>
    <t>L-1512-315492287</t>
  </si>
  <si>
    <t>III 5, 2</t>
  </si>
  <si>
    <t>L-1507-315492791</t>
  </si>
  <si>
    <t>106696243X</t>
  </si>
  <si>
    <t>III 6, 1</t>
  </si>
  <si>
    <t>L-1510-315218819</t>
  </si>
  <si>
    <t>III 6, 2</t>
  </si>
  <si>
    <t>Bünde verlängern, Gelenk mit JP schließen, loses Leder zurückkleben</t>
  </si>
  <si>
    <t>L-1510-315490659</t>
  </si>
  <si>
    <t>III 6, 3</t>
  </si>
  <si>
    <t>DA</t>
  </si>
  <si>
    <t>L-1507-315329408</t>
  </si>
  <si>
    <t>https://portal.dnb.de/opac.htm?query=idn%3D1066871604&amp;method=simpleSearch&amp;cqlMode=true</t>
  </si>
  <si>
    <t>III 6, 4</t>
  </si>
  <si>
    <t>Gewebe über den Deckeln nur an notwendigen Stellen zurückkleben, Rest belassen  (ist stabil)</t>
  </si>
  <si>
    <t>L-1509-31549011X</t>
  </si>
  <si>
    <t>III 6, 5</t>
  </si>
  <si>
    <t>fester Rücken mit Schmuckprägung, stark brüchiges Einbandmaterial</t>
  </si>
  <si>
    <t>Ergänzung/Stabilisierung mit JP</t>
  </si>
  <si>
    <t>L-1516-315490861</t>
  </si>
  <si>
    <t>III 6, 6</t>
  </si>
  <si>
    <t>fester Rücken mit Schmuckprägung, welliger Buchblock, Schrift bis in den Falz</t>
  </si>
  <si>
    <t>L-1523-315488999</t>
  </si>
  <si>
    <t>III 6, 7</t>
  </si>
  <si>
    <t>L-1531-315301317</t>
  </si>
  <si>
    <t>III 6, 8</t>
  </si>
  <si>
    <t>L-1532-315491809</t>
  </si>
  <si>
    <t>III 6, 9</t>
  </si>
  <si>
    <t>Gelenk mit JP unterlegen/überfangen</t>
  </si>
  <si>
    <t>L-1534-315220279</t>
  </si>
  <si>
    <t>III 6, 10</t>
  </si>
  <si>
    <t>Hülse, ggf. Gelenk mit JP überfangen</t>
  </si>
  <si>
    <t>L-1534-315491078</t>
  </si>
  <si>
    <t>III 6, 11</t>
  </si>
  <si>
    <t>L-1516-163534160</t>
  </si>
  <si>
    <t>III 6, 12 - 2</t>
  </si>
  <si>
    <t>L-1516-163534381</t>
  </si>
  <si>
    <t>III 6, 12 - 2 (angebunden)</t>
  </si>
  <si>
    <t>L-1516-163533857</t>
  </si>
  <si>
    <t>99723816X</t>
  </si>
  <si>
    <t>III 6, 12 - 1</t>
  </si>
  <si>
    <t>x sauer</t>
  </si>
  <si>
    <t>L-1516-163533954</t>
  </si>
  <si>
    <t>III 6, 12 - 1 (angebunden)</t>
  </si>
  <si>
    <t>L-1517-315464437</t>
  </si>
  <si>
    <t>III 6, 13</t>
  </si>
  <si>
    <t>L-1520-315328991</t>
  </si>
  <si>
    <t>III 6, 14</t>
  </si>
  <si>
    <t>L-1520-315323825</t>
  </si>
  <si>
    <t>106686554X</t>
  </si>
  <si>
    <t>III 6, 15</t>
  </si>
  <si>
    <t>L-1528-315492996</t>
  </si>
  <si>
    <t>III 6, 16</t>
  </si>
  <si>
    <t>defekte Schließe in Sammelbox</t>
  </si>
  <si>
    <t>Material als "Brücke" einfügen</t>
  </si>
  <si>
    <t>L-1519-315492597</t>
  </si>
  <si>
    <t>III 6, 17</t>
  </si>
  <si>
    <t>L-1520-15394689X</t>
  </si>
  <si>
    <t>III 6, 18</t>
  </si>
  <si>
    <t>L-1520-169970418</t>
  </si>
  <si>
    <t>L-1527-315490845</t>
  </si>
  <si>
    <t>III 6, 19</t>
  </si>
  <si>
    <t>L-1533-169972178</t>
  </si>
  <si>
    <t>III 6, 20</t>
  </si>
  <si>
    <t>Rücken/Gelenk sichern, Ecke belassen</t>
  </si>
  <si>
    <t>L-1519-315490616</t>
  </si>
  <si>
    <t>III 6, 21</t>
  </si>
  <si>
    <t>L-1522-315469250</t>
  </si>
  <si>
    <t>III 6, 22</t>
  </si>
  <si>
    <t>L-1522-315489200</t>
  </si>
  <si>
    <t>III 6, 25</t>
  </si>
  <si>
    <t>L-1530-315490063</t>
  </si>
  <si>
    <t>III 6, 26</t>
  </si>
  <si>
    <t>L-1544-154354929</t>
  </si>
  <si>
    <t>III 6, 27</t>
  </si>
  <si>
    <t>L-1540-315320400</t>
  </si>
  <si>
    <t>L-1557-315488565</t>
  </si>
  <si>
    <t>III 6, 28</t>
  </si>
  <si>
    <t>L-1560-315329416</t>
  </si>
  <si>
    <t>III 6, 29</t>
  </si>
  <si>
    <t>L-1533-315307676</t>
  </si>
  <si>
    <t>III 6, 30</t>
  </si>
  <si>
    <t>Hülse, Ecken stabilisieren</t>
  </si>
  <si>
    <t>L-1534-315493275</t>
  </si>
  <si>
    <t>III 6, 31</t>
  </si>
  <si>
    <t>fester Rücken inzwischen hohl</t>
  </si>
  <si>
    <t>L-1540-315308206</t>
  </si>
  <si>
    <t>III 6, 32</t>
  </si>
  <si>
    <t>fester Rücken inzwischen fast vollständig hohl</t>
  </si>
  <si>
    <t>Gelenk ggf. mit JP überfangen</t>
  </si>
  <si>
    <t>L-1538-315493291</t>
  </si>
  <si>
    <t>III 6, 33</t>
  </si>
  <si>
    <t xml:space="preserve">
wegen Rücken</t>
  </si>
  <si>
    <t>L-1543-315489871</t>
  </si>
  <si>
    <t>III 6, 34</t>
  </si>
  <si>
    <t>loses Material fixieren, Gelenke mit JP unterlegen</t>
  </si>
  <si>
    <t>L-1543-315490411</t>
  </si>
  <si>
    <t>III 6, 35</t>
  </si>
  <si>
    <t>nur sehr geringer Öffnungswinkel</t>
  </si>
  <si>
    <t>L-1543-315494433</t>
  </si>
  <si>
    <t>III 6, 36</t>
  </si>
  <si>
    <t>L-1551-163598088</t>
  </si>
  <si>
    <t>III 6, 37</t>
  </si>
  <si>
    <t>L-1551-163598045</t>
  </si>
  <si>
    <t>III 6, 37 (angebunden?)</t>
  </si>
  <si>
    <t>L-1551-169971058</t>
  </si>
  <si>
    <t>L-1552-315493992</t>
  </si>
  <si>
    <t>III 6, 38</t>
  </si>
  <si>
    <t>L-1555-17842868X</t>
  </si>
  <si>
    <t>III 6, 40</t>
  </si>
  <si>
    <t>L-1555-170542408</t>
  </si>
  <si>
    <t>L-1555-159344743</t>
  </si>
  <si>
    <t>Nein, Signaturfahne austauschen</t>
  </si>
  <si>
    <t>L-1555-178428493</t>
  </si>
  <si>
    <t>III 6, 42</t>
  </si>
  <si>
    <t>L-1560-178157546</t>
  </si>
  <si>
    <t>III 6, 43</t>
  </si>
  <si>
    <t>L-1560-162039808</t>
  </si>
  <si>
    <t>III 6, 44</t>
  </si>
  <si>
    <t>L-1550-154117374</t>
  </si>
  <si>
    <t>III 6, 45</t>
  </si>
  <si>
    <t>L-1550-154117307</t>
  </si>
  <si>
    <t>L-2009-322713</t>
  </si>
  <si>
    <t>III 6, 46</t>
  </si>
  <si>
    <t>L-2012-327132</t>
  </si>
  <si>
    <t>III 6, 47</t>
  </si>
  <si>
    <t>L-1534-667829652</t>
  </si>
  <si>
    <t>III 6, 11 (angebunden)</t>
  </si>
  <si>
    <t>L-1538-169844722</t>
  </si>
  <si>
    <t>III 6, 11 a</t>
  </si>
  <si>
    <t>L-1555-163773319</t>
  </si>
  <si>
    <t>III 6, 11 b</t>
  </si>
  <si>
    <t>L-1555-163773475</t>
  </si>
  <si>
    <t>L-1557-167183141</t>
  </si>
  <si>
    <t>99889818X</t>
  </si>
  <si>
    <t>III 6, 11 c</t>
  </si>
  <si>
    <t>L-1517-668125241</t>
  </si>
  <si>
    <t>III 6, 13 (Angebundenes Werk)</t>
  </si>
  <si>
    <t>L-1522-176986065</t>
  </si>
  <si>
    <t>III 6, 14 a</t>
  </si>
  <si>
    <t>L-1517-170718212</t>
  </si>
  <si>
    <t>III 6, 14 b</t>
  </si>
  <si>
    <t>L-1522-167627902</t>
  </si>
  <si>
    <t>III 6, 14 c</t>
  </si>
  <si>
    <t>L-1521-159347181</t>
  </si>
  <si>
    <t>III 6, 15 a (Angebundenes Werk)</t>
  </si>
  <si>
    <t>L-1531-16647780X</t>
  </si>
  <si>
    <t>III 6, 15 a</t>
  </si>
  <si>
    <t>L-1533-154002852</t>
  </si>
  <si>
    <t>III 6, 15 b (angebunden?)</t>
  </si>
  <si>
    <t>L-1533-175496242</t>
  </si>
  <si>
    <t>L-1533-176474358</t>
  </si>
  <si>
    <t>III 6, 15 b</t>
  </si>
  <si>
    <t>x? 45</t>
  </si>
  <si>
    <t xml:space="preserve">
obere Schließe steif</t>
  </si>
  <si>
    <t>L-9999-155943421</t>
  </si>
  <si>
    <t>L-1535-169968472</t>
  </si>
  <si>
    <t>III 6, 15 c</t>
  </si>
  <si>
    <t>Halbgewebe mit Papier</t>
  </si>
  <si>
    <t>L-1551-159354684</t>
  </si>
  <si>
    <t>III 6, 15 d</t>
  </si>
  <si>
    <t>L-1551-175065330</t>
  </si>
  <si>
    <t>100152828X</t>
  </si>
  <si>
    <t>L-1551-176762302</t>
  </si>
  <si>
    <t>L-1559-163620636</t>
  </si>
  <si>
    <t>III 6, 15 e</t>
  </si>
  <si>
    <t>nur das Nötigste: loses Material an Ecken und Kanten zurückkleben/sichern</t>
  </si>
  <si>
    <t>L-1534-171135792</t>
  </si>
  <si>
    <t>100077130X</t>
  </si>
  <si>
    <t>III 6, 15 f</t>
  </si>
  <si>
    <t>L-1534-161289894</t>
  </si>
  <si>
    <t>L-1534-169918203</t>
  </si>
  <si>
    <t>L-1534-153917210</t>
  </si>
  <si>
    <t>hohler Rücken, Kupferfraß</t>
  </si>
  <si>
    <t>L-1549-162141661</t>
  </si>
  <si>
    <t>III 6, 15 g (angebunden)</t>
  </si>
  <si>
    <t>L-1549-157863611</t>
  </si>
  <si>
    <t>99480251X</t>
  </si>
  <si>
    <t>III 6, 15 g</t>
  </si>
  <si>
    <t>L-1537-315066954</t>
  </si>
  <si>
    <t>III 6, 15 h</t>
  </si>
  <si>
    <t>Fehlstelle mit JP ergänzen</t>
  </si>
  <si>
    <t>L-1521-169770265</t>
  </si>
  <si>
    <t>III 6, 18 a</t>
  </si>
  <si>
    <t>Box (wg. Schließe, sperrt)</t>
  </si>
  <si>
    <t>L-1521-168951355</t>
  </si>
  <si>
    <t>III 6, 18 a (angebunden?)</t>
  </si>
  <si>
    <t>L-1521-177835885</t>
  </si>
  <si>
    <t>L-2009-324233</t>
  </si>
  <si>
    <t>III 6, 26 a</t>
  </si>
  <si>
    <t>L-1544-15952167X</t>
  </si>
  <si>
    <t>III 6, 27 a - 2</t>
  </si>
  <si>
    <t>welliger Buchblock</t>
  </si>
  <si>
    <t>Box (Pg. Mak.)</t>
  </si>
  <si>
    <t>nur das Nötigste: Ecken stabilisieren, loses Material an Rücken und Ecken zurückkleben/sichern, ggf. teils mit JP überfangen</t>
  </si>
  <si>
    <t>L-1544-159504325</t>
  </si>
  <si>
    <t>III 6, 27 a - 1</t>
  </si>
  <si>
    <t>L-1536-169681939</t>
  </si>
  <si>
    <t>III 6, 27 b (angebunden?)</t>
  </si>
  <si>
    <t>L-1536-164449248</t>
  </si>
  <si>
    <t>III 6, 27 b</t>
  </si>
  <si>
    <t>Gewebe mit Papier</t>
  </si>
  <si>
    <t>L-1557-161526888</t>
  </si>
  <si>
    <t>III 6, 27 c</t>
  </si>
  <si>
    <t>L-1557-163414513</t>
  </si>
  <si>
    <t>99713237X</t>
  </si>
  <si>
    <t>L-1556-162142099</t>
  </si>
  <si>
    <t>III 6, 27 d</t>
  </si>
  <si>
    <t>L-1556-16692430X</t>
  </si>
  <si>
    <t>III 6, 27 d - 3</t>
  </si>
  <si>
    <t>fester Rücken mit Schmuckprägung, welliger Buchblock</t>
  </si>
  <si>
    <t>L-1556-166924229</t>
  </si>
  <si>
    <t>III 6, 27 d - 2</t>
  </si>
  <si>
    <t>L-1556-166924490</t>
  </si>
  <si>
    <t>III 6, 27 d - 4</t>
  </si>
  <si>
    <t>fester Rücken mit Schmuckprägung, welliger Buchblock, Tintenfraß</t>
  </si>
  <si>
    <t>L-1540-17709835X</t>
  </si>
  <si>
    <t>III 6, 27 e</t>
  </si>
  <si>
    <t>L-1549-175974756</t>
  </si>
  <si>
    <t>100199566X</t>
  </si>
  <si>
    <t>III 6, 29 a</t>
  </si>
  <si>
    <t>L-1538-170205894</t>
  </si>
  <si>
    <t>III 6, 32 a</t>
  </si>
  <si>
    <t>L-1539-176023844</t>
  </si>
  <si>
    <t>III 6, 32 b</t>
  </si>
  <si>
    <t>max 110</t>
  </si>
  <si>
    <t>Umschlag (abriebgefährdet)</t>
  </si>
  <si>
    <t>ca. 100-120 Seiten sind am Vorderschnitt sehr wattig --&gt; Nachleimen (Sprühen)</t>
  </si>
  <si>
    <t>L-1538-315494654</t>
  </si>
  <si>
    <t>III 6, 33 a</t>
  </si>
  <si>
    <t>Blatt mit Notizen zum Buch ist hinten eingeklebt</t>
  </si>
  <si>
    <t>L-1543-159380235</t>
  </si>
  <si>
    <t>III 6, 33 b</t>
  </si>
  <si>
    <t>Gelenk evtl. mit Leder anstatt JP unterlegen wegen Flexibilität</t>
  </si>
  <si>
    <t>L-1553-177912766</t>
  </si>
  <si>
    <t>III 6, 34 a</t>
  </si>
  <si>
    <t>L-1553-177913002</t>
  </si>
  <si>
    <t>L-1549-169972550</t>
  </si>
  <si>
    <t>III 6, 34 b</t>
  </si>
  <si>
    <t>Schuber etwas eng --&gt; Reibung --&gt; besser Box</t>
  </si>
  <si>
    <t>L-1551-180257552</t>
  </si>
  <si>
    <t>III 6, 34 c</t>
  </si>
  <si>
    <t>L-1538-179398717</t>
  </si>
  <si>
    <t>III 6, 36 a</t>
  </si>
  <si>
    <t>L-1551-163598789</t>
  </si>
  <si>
    <t>III 6, 37 a</t>
  </si>
  <si>
    <t>? angebunden?</t>
  </si>
  <si>
    <t>L-1553-16359869X</t>
  </si>
  <si>
    <t>99729261X</t>
  </si>
  <si>
    <t>L-1553-173762050</t>
  </si>
  <si>
    <t>L-1551-169971120</t>
  </si>
  <si>
    <t>angebunden?</t>
  </si>
  <si>
    <t>L-1513-320046397</t>
  </si>
  <si>
    <t>III 6, 48 - Fragm.</t>
  </si>
  <si>
    <t>L-1516-315489715</t>
  </si>
  <si>
    <t>III 6, 6 a</t>
  </si>
  <si>
    <t>L-1522-177748214</t>
  </si>
  <si>
    <t>III 6, 6 d</t>
  </si>
  <si>
    <t>L-1532-672619741</t>
  </si>
  <si>
    <t>III 6, 8 (angebundenes Werk)</t>
  </si>
  <si>
    <t>L-1542-315494409</t>
  </si>
  <si>
    <t>III 7, 1</t>
  </si>
  <si>
    <t>Einband und Buchblock jeweils einzeln im Archivkarton</t>
  </si>
  <si>
    <t>L-1555-315487259</t>
  </si>
  <si>
    <t>III 7, 2</t>
  </si>
  <si>
    <t>fester Rücken mit Schmuckprägung, gefaltete Blätter</t>
  </si>
  <si>
    <t>B: 15x21
F: 33x42</t>
  </si>
  <si>
    <t>L-1556-315306424</t>
  </si>
  <si>
    <t>III 7, 3</t>
  </si>
  <si>
    <t>L-1557-315490152</t>
  </si>
  <si>
    <t>III 7, 4</t>
  </si>
  <si>
    <t>L-1540-315328770</t>
  </si>
  <si>
    <t>III 8, 1</t>
  </si>
  <si>
    <t>L-1541-315183861</t>
  </si>
  <si>
    <t>III 8, 2</t>
  </si>
  <si>
    <t>L-1542-315330813</t>
  </si>
  <si>
    <t>III 8, 3</t>
  </si>
  <si>
    <t>L-1939-315298626</t>
  </si>
  <si>
    <t>III 9, 1</t>
  </si>
  <si>
    <t>L-1543-315487356</t>
  </si>
  <si>
    <t>III 10, 1</t>
  </si>
  <si>
    <t xml:space="preserve">
flexibler Pg.</t>
  </si>
  <si>
    <t>L-1545-667831827</t>
  </si>
  <si>
    <t>III 10, 1 (1. angebundenes Werk)</t>
  </si>
  <si>
    <t>L-1547-668126027</t>
  </si>
  <si>
    <t>III 10, 1 (2. angebundenes Werk)</t>
  </si>
  <si>
    <t>L-1557-315334738</t>
  </si>
  <si>
    <t>III 11, 1</t>
  </si>
  <si>
    <t>L-1523-315469307</t>
  </si>
  <si>
    <t>III 12, 1</t>
  </si>
  <si>
    <t>L-1523-315488174</t>
  </si>
  <si>
    <t>III 12, 2</t>
  </si>
  <si>
    <t>L-1519-315488638</t>
  </si>
  <si>
    <t>III 12, 3</t>
  </si>
  <si>
    <t>L-1870-370531019</t>
  </si>
  <si>
    <t>III 12, 1 (angebunden)</t>
  </si>
  <si>
    <t>L-1520-315338350</t>
  </si>
  <si>
    <t>III 13, 1</t>
  </si>
  <si>
    <t>L-1545-406971099</t>
  </si>
  <si>
    <t>III 14, 1</t>
  </si>
  <si>
    <t>L-1506-315066989</t>
  </si>
  <si>
    <t>III 15, 1</t>
  </si>
  <si>
    <t>L-1510-315468580</t>
  </si>
  <si>
    <t>III 17, 1</t>
  </si>
  <si>
    <t xml:space="preserve">
beschädigt, Schutzumschlag</t>
  </si>
  <si>
    <t>L-1543-153967803</t>
  </si>
  <si>
    <t>III 18, 1</t>
  </si>
  <si>
    <t>L-1550-153916583</t>
  </si>
  <si>
    <t>III 20, 1</t>
  </si>
  <si>
    <t>L-1551-315492651</t>
  </si>
  <si>
    <t>III 20, 2</t>
  </si>
  <si>
    <t>L-1501-31533228X</t>
  </si>
  <si>
    <t>III 21, 1</t>
  </si>
  <si>
    <t>L-1502-154070270</t>
  </si>
  <si>
    <t>III 21, 2</t>
  </si>
  <si>
    <t>III 21, 3</t>
  </si>
  <si>
    <t>L-1516-31549249X</t>
  </si>
  <si>
    <t>106696209X</t>
  </si>
  <si>
    <t>III 21, 4</t>
  </si>
  <si>
    <t>L-1518-315299193</t>
  </si>
  <si>
    <t>106683914X</t>
  </si>
  <si>
    <t>III 21, 5</t>
  </si>
  <si>
    <t>L-1524-315329734</t>
  </si>
  <si>
    <t>III 21, 6</t>
  </si>
  <si>
    <t>L-1525-315323558</t>
  </si>
  <si>
    <t>III 21, 7</t>
  </si>
  <si>
    <t>L-1508-31548960X</t>
  </si>
  <si>
    <t>III 21, 8</t>
  </si>
  <si>
    <t>falscher Link zum Portal; Link gehört zu III 21, 3</t>
  </si>
  <si>
    <t>L-1549-315488158</t>
  </si>
  <si>
    <t>III 21, 9</t>
  </si>
  <si>
    <t>L-1549-315493429</t>
  </si>
  <si>
    <t>III 21, 10</t>
  </si>
  <si>
    <t>L-1554-315492392</t>
  </si>
  <si>
    <t>III 21, 11</t>
  </si>
  <si>
    <t xml:space="preserve">
extrem steife und dicke Rückeneinlage</t>
  </si>
  <si>
    <t>L-1555-315490748</t>
  </si>
  <si>
    <t>III 21, 12</t>
  </si>
  <si>
    <t>L-1503-315489111</t>
  </si>
  <si>
    <t>III 21, 13</t>
  </si>
  <si>
    <t>L-1504-315464100</t>
  </si>
  <si>
    <t>III 21, 14</t>
  </si>
  <si>
    <t>L-1506-315492910</t>
  </si>
  <si>
    <t>III 21, 15</t>
  </si>
  <si>
    <t>L-1508-315324228</t>
  </si>
  <si>
    <t>III 21, 16</t>
  </si>
  <si>
    <t>L-1510-315487119</t>
  </si>
  <si>
    <t>106695643X</t>
  </si>
  <si>
    <t>III 21, 17</t>
  </si>
  <si>
    <t>L-1508-315490632</t>
  </si>
  <si>
    <t>III 21, 18</t>
  </si>
  <si>
    <t>L-1508-315491116</t>
  </si>
  <si>
    <t>III 21, 19</t>
  </si>
  <si>
    <t>L-1509-315493216</t>
  </si>
  <si>
    <t>III 21, 20</t>
  </si>
  <si>
    <t>L-1519-315487623</t>
  </si>
  <si>
    <t>III 21, 21</t>
  </si>
  <si>
    <t>L-1522-315494190</t>
  </si>
  <si>
    <t>III 21, 22</t>
  </si>
  <si>
    <t>L-1510-315493909</t>
  </si>
  <si>
    <t>III 21, 23</t>
  </si>
  <si>
    <t>Sonderkonto</t>
  </si>
  <si>
    <t>L-1526-315492473</t>
  </si>
  <si>
    <t>III 21, 24</t>
  </si>
  <si>
    <t>L-1526-315488379</t>
  </si>
  <si>
    <t>III 21, 25</t>
  </si>
  <si>
    <t>L-1526-315181427</t>
  </si>
  <si>
    <t>III 21, 26</t>
  </si>
  <si>
    <t>L-1531-153964464</t>
  </si>
  <si>
    <t>III 21, 27</t>
  </si>
  <si>
    <t>L-1527-154280437</t>
  </si>
  <si>
    <t>III 21, 28</t>
  </si>
  <si>
    <t>L-1531-315468513</t>
  </si>
  <si>
    <t>III 21, 29</t>
  </si>
  <si>
    <t>L-1532-315487801</t>
  </si>
  <si>
    <t>III 21, 30</t>
  </si>
  <si>
    <t>L-1532-315491167</t>
  </si>
  <si>
    <t>III 21, 31</t>
  </si>
  <si>
    <t xml:space="preserve">
beschädigt</t>
  </si>
  <si>
    <t>L-1536-315200499</t>
  </si>
  <si>
    <t>III 21, 32</t>
  </si>
  <si>
    <t>L-1539-315494484</t>
  </si>
  <si>
    <t>III 21, 33</t>
  </si>
  <si>
    <t>L-1544-315494360</t>
  </si>
  <si>
    <t>III 21, 34</t>
  </si>
  <si>
    <t>L-1538-315324120</t>
  </si>
  <si>
    <t>III 21, 35</t>
  </si>
  <si>
    <t>L-1550-315490322</t>
  </si>
  <si>
    <t>III 21, 36</t>
  </si>
  <si>
    <t>L-1552-315487410</t>
  </si>
  <si>
    <t>III 21, 37</t>
  </si>
  <si>
    <t>L-1560-155912321</t>
  </si>
  <si>
    <t>III 21, 38</t>
  </si>
  <si>
    <t>L-1505-16792236X</t>
  </si>
  <si>
    <t>III 21, 39</t>
  </si>
  <si>
    <t>L-2019-302374</t>
  </si>
  <si>
    <t>III 21, 40</t>
  </si>
  <si>
    <t>liegt bei ÜF</t>
  </si>
  <si>
    <t>&gt; 42 cm</t>
  </si>
  <si>
    <t>Wellpappe</t>
  </si>
  <si>
    <t>nahezu gesamter BB mit Rissen, Fehlstellen, wattierten Blattbereichen; Rest.bedarf muss noch genauer geschätzt werden</t>
  </si>
  <si>
    <t>L-1503-676545815</t>
  </si>
  <si>
    <t>III 21, 14 (Angebundenes Werk)</t>
  </si>
  <si>
    <t>L-1880-678548862</t>
  </si>
  <si>
    <t>121095611X</t>
  </si>
  <si>
    <t>III 21, 18 (1. angebundenes Werk)</t>
  </si>
  <si>
    <t>L-1506-166225983</t>
  </si>
  <si>
    <t>III 21, 2 a</t>
  </si>
  <si>
    <t>L-1520-679679731</t>
  </si>
  <si>
    <t>III 21, 21 (Angebundenes Werk)</t>
  </si>
  <si>
    <t>L-1531-159236924</t>
  </si>
  <si>
    <t>III 21, 21 a ( 1. Angebundenes Werk)</t>
  </si>
  <si>
    <t>L-1532-167685066</t>
  </si>
  <si>
    <t>III 21, 21 a (Angebundenes Werk)</t>
  </si>
  <si>
    <t>L-1532-167685198</t>
  </si>
  <si>
    <t>L-1530-169892549</t>
  </si>
  <si>
    <t>III 21, 21 a ( 3. Angebundenes Werk)</t>
  </si>
  <si>
    <t>L-1530-162143168</t>
  </si>
  <si>
    <t>III 21, 21 a ( 2. Angebundenes Werk)</t>
  </si>
  <si>
    <t>L-1532-167685015</t>
  </si>
  <si>
    <t>99917830X</t>
  </si>
  <si>
    <t>III 21, 21 a ( 5. Angebundenes Werk)</t>
  </si>
  <si>
    <t>L-1532-167685104</t>
  </si>
  <si>
    <t>III 21, 21 a</t>
  </si>
  <si>
    <t>L-1529-167646516</t>
  </si>
  <si>
    <t>L-1530-154382876</t>
  </si>
  <si>
    <t>III 21, 21 a ( 7. Angebundenes Werk)</t>
  </si>
  <si>
    <t>L-1532-180006444</t>
  </si>
  <si>
    <t>III 21, 21 a ( 4. Angebundenes Werk)</t>
  </si>
  <si>
    <t>L-1530-177109114</t>
  </si>
  <si>
    <t>100238494X</t>
  </si>
  <si>
    <t>III 21, 21 a ( 6. Angebundenes Werk)</t>
  </si>
  <si>
    <t>L-1533-157862615</t>
  </si>
  <si>
    <t>III 21, 21 c</t>
  </si>
  <si>
    <t>L-1532-167049003</t>
  </si>
  <si>
    <t>III 21, 21 c (Angebundenes Werk)</t>
  </si>
  <si>
    <t>L-2006-325430</t>
  </si>
  <si>
    <t>III 21, 21 d</t>
  </si>
  <si>
    <t>Halbgewebeband, Halbledereinband</t>
  </si>
  <si>
    <t>L-1525-161362591</t>
  </si>
  <si>
    <t>III 21, 21/b</t>
  </si>
  <si>
    <t>L-1526-671050176</t>
  </si>
  <si>
    <t>III 21, 24 (1. angebundenes Werk)</t>
  </si>
  <si>
    <t>L-1526-671050001</t>
  </si>
  <si>
    <t>III 21, 24 (2. angebundenes Werk)</t>
  </si>
  <si>
    <t>L-1526-671049410</t>
  </si>
  <si>
    <t>III 21, 24 (3. angebundenes Werk)</t>
  </si>
  <si>
    <t>L-1557-167360604</t>
  </si>
  <si>
    <t>III 21, 24 a</t>
  </si>
  <si>
    <t>L-1530-169953572</t>
  </si>
  <si>
    <t>III 21, 31 a</t>
  </si>
  <si>
    <t>Box (flexibler Pg.)</t>
  </si>
  <si>
    <t>L-1542-154112917</t>
  </si>
  <si>
    <t>III 21, 33 a</t>
  </si>
  <si>
    <t>L-1505-154046310</t>
  </si>
  <si>
    <t>99393689X</t>
  </si>
  <si>
    <t>III 21, 39 (1. angebundenes Werk)</t>
  </si>
  <si>
    <t>L-1500-405944926</t>
  </si>
  <si>
    <t>III 21, 39 (2. angebundenes Werk)</t>
  </si>
  <si>
    <t>L-1505-153972785</t>
  </si>
  <si>
    <t>III 21, 39 (3. angebundenes Werk)</t>
  </si>
  <si>
    <t>L-1521-315466200</t>
  </si>
  <si>
    <t>III 22, 1</t>
  </si>
  <si>
    <t>L-1506-315217251</t>
  </si>
  <si>
    <t>III 23, 1</t>
  </si>
  <si>
    <t>L-1518-315328878</t>
  </si>
  <si>
    <t>III 23, 2</t>
  </si>
  <si>
    <t>L-1553-31533178X</t>
  </si>
  <si>
    <t>III 24, 1</t>
  </si>
  <si>
    <t>L-1555-315490640</t>
  </si>
  <si>
    <t>III 24, 2</t>
  </si>
  <si>
    <t>Einband mit Schutz- oder Stoßkanten, Schrift bis in den Falz, welliger Buchblock</t>
  </si>
  <si>
    <t>Pa/Pg</t>
  </si>
  <si>
    <t>xx</t>
  </si>
  <si>
    <t>Eine Lage aus Pergament enthalten mit Buchmalerei</t>
  </si>
  <si>
    <t>L-1558-153966785</t>
  </si>
  <si>
    <t>III 24, 3</t>
  </si>
  <si>
    <t>L-1560-315465689</t>
  </si>
  <si>
    <t>III 24, 4</t>
  </si>
  <si>
    <t>wie geht das bei 45° mit der steifen Schließe?</t>
  </si>
  <si>
    <t>L-1553-161856195</t>
  </si>
  <si>
    <t>III 24, 1 a</t>
  </si>
  <si>
    <t>L-1560-676525075</t>
  </si>
  <si>
    <t>III 24, 4 (Angebundenes Werk)</t>
  </si>
  <si>
    <t>L-1524-315329645</t>
  </si>
  <si>
    <t>III 25, 1</t>
  </si>
  <si>
    <t>L-1524-315329300</t>
  </si>
  <si>
    <t>III 25, 2</t>
  </si>
  <si>
    <t>L-1527-406933499</t>
  </si>
  <si>
    <t>III 25, 3</t>
  </si>
  <si>
    <t>L-1530-155465481</t>
  </si>
  <si>
    <t>99435195X</t>
  </si>
  <si>
    <t>III 26, 1</t>
  </si>
  <si>
    <t>L-1881-163020639</t>
  </si>
  <si>
    <t>III 26, 1 (1. angebundenes Werk)</t>
  </si>
  <si>
    <t>L-1880-170568237</t>
  </si>
  <si>
    <t>III 26, 1 (2. angebundenes Werk)</t>
  </si>
  <si>
    <t>L-1873-170566617</t>
  </si>
  <si>
    <t>III 26, 1 (3 an)</t>
  </si>
  <si>
    <t>L-1880-170566714</t>
  </si>
  <si>
    <t>III 26, 1 (3. angebundenes Werk)</t>
  </si>
  <si>
    <t>L-1870-370531027</t>
  </si>
  <si>
    <t>III 26, 1 (angebunden)</t>
  </si>
  <si>
    <t>L-1523-315492783</t>
  </si>
  <si>
    <t>III 28, 1</t>
  </si>
  <si>
    <t>L-1524-315490993</t>
  </si>
  <si>
    <t>106696050X</t>
  </si>
  <si>
    <t>III 28, 2</t>
  </si>
  <si>
    <t>L-1524-315491981</t>
  </si>
  <si>
    <t>III 28, 3</t>
  </si>
  <si>
    <t>L-1896-670707023</t>
  </si>
  <si>
    <t>III 28, 1 (1. angebundenes Werk)</t>
  </si>
  <si>
    <t>L-1880-670707007</t>
  </si>
  <si>
    <t>III 28, 1 (1.angebundenes Werk)</t>
  </si>
  <si>
    <t>L-1880-670819859</t>
  </si>
  <si>
    <t>III 28, 1 (2. angebundenes Werk)</t>
  </si>
  <si>
    <t>L-1880-670014834</t>
  </si>
  <si>
    <t>120834126X</t>
  </si>
  <si>
    <t>III 28, 1 (3.angebundenes Werk)</t>
  </si>
  <si>
    <t>L-1880-670952753</t>
  </si>
  <si>
    <t>III 28, 1 (4. angebundenes Werk)</t>
  </si>
  <si>
    <t>L-1559-315488298</t>
  </si>
  <si>
    <t>III 29, 2</t>
  </si>
  <si>
    <t>L-1560-315492740</t>
  </si>
  <si>
    <t>III 29, 3</t>
  </si>
  <si>
    <t>hohler Rücken, stark deformiertes Objekt</t>
  </si>
  <si>
    <t>L-1554-171708245</t>
  </si>
  <si>
    <t>III 29, 4</t>
  </si>
  <si>
    <t>L-1560-154524085</t>
  </si>
  <si>
    <t>III 29, 5</t>
  </si>
  <si>
    <t>L-1514-315493143</t>
  </si>
  <si>
    <t>III 30, 1</t>
  </si>
  <si>
    <t>L-1523-315489340</t>
  </si>
  <si>
    <t>III 30, 2</t>
  </si>
  <si>
    <t>L-1546-315463899</t>
  </si>
  <si>
    <t>III 30, 3</t>
  </si>
  <si>
    <t>L-1523-165118105</t>
  </si>
  <si>
    <t>III 30, 4</t>
  </si>
  <si>
    <t>L-1519-158978161</t>
  </si>
  <si>
    <t>III 30, 1 a</t>
  </si>
  <si>
    <t>Pergamentband, Broschur</t>
  </si>
  <si>
    <t>L-1519-158977858</t>
  </si>
  <si>
    <t>III 30, 1 b</t>
  </si>
  <si>
    <t>L-1881-670704695</t>
  </si>
  <si>
    <t>III 30, 2 (1. angebundenes Werk)</t>
  </si>
  <si>
    <t>hohler Rücken, Mehrfacheinbände innerhalb eines Buches</t>
  </si>
  <si>
    <t>L-1879-670801143</t>
  </si>
  <si>
    <t>III 30, 2 (2. angebundenes Werk)</t>
  </si>
  <si>
    <t>L-1880-670704938</t>
  </si>
  <si>
    <t>III 30, 2 (3. angebundenes Werk)</t>
  </si>
  <si>
    <t>L-1522-162909306</t>
  </si>
  <si>
    <t>III 30, 2 a</t>
  </si>
  <si>
    <t>L-1532-315493259</t>
  </si>
  <si>
    <t>III 31, 1</t>
  </si>
  <si>
    <t>hohler Rücken, Schrift bis in den Falz, stark brüchiges Einbandmaterial</t>
  </si>
  <si>
    <t>Umschlag (Leder pudert) Umschlag ist bereits angefertigt (in Zshg. mit der Entwicklung des Umschlages)</t>
  </si>
  <si>
    <t>L-1505-31533536X</t>
  </si>
  <si>
    <t>III 32, 1</t>
  </si>
  <si>
    <t>L-1507-315468572</t>
  </si>
  <si>
    <t>III 32, 2</t>
  </si>
  <si>
    <t>L-1882-679888950</t>
  </si>
  <si>
    <t>III 32, 1 (Angebundenes Werk)</t>
  </si>
  <si>
    <t>L-1509-315331828</t>
  </si>
  <si>
    <t>III 33, 1</t>
  </si>
  <si>
    <t>L-1504-315468483</t>
  </si>
  <si>
    <t>106694072X</t>
  </si>
  <si>
    <t>III 34, 1</t>
  </si>
  <si>
    <t>L-1520-315468297</t>
  </si>
  <si>
    <t>III 34, 2</t>
  </si>
  <si>
    <t>L-1549-406971676</t>
  </si>
  <si>
    <t>III 34, 3</t>
  </si>
  <si>
    <t>L-1550-406971684</t>
  </si>
  <si>
    <t>L-1551-315465670</t>
  </si>
  <si>
    <t>III 34, 4</t>
  </si>
  <si>
    <t>Halbgewebeband, Schließen, erhabene Buchbeschläge</t>
  </si>
  <si>
    <t>L-1553-178401951</t>
  </si>
  <si>
    <t>III 34, 5</t>
  </si>
  <si>
    <t>L-1514-170039528</t>
  </si>
  <si>
    <t>III 34, 1 a</t>
  </si>
  <si>
    <t>L-1517-169971295</t>
  </si>
  <si>
    <t>III 34, 1 b</t>
  </si>
  <si>
    <t>L-1517-177752815</t>
  </si>
  <si>
    <t>L-1513-31532886X</t>
  </si>
  <si>
    <t>III 35, 1</t>
  </si>
  <si>
    <t>L-1511-414748662</t>
  </si>
  <si>
    <t>III 36, 1</t>
  </si>
  <si>
    <t>L-1531-315462965</t>
  </si>
  <si>
    <t>III 36, 2</t>
  </si>
  <si>
    <t>L-1531-315301937</t>
  </si>
  <si>
    <t>III 36, 3</t>
  </si>
  <si>
    <t>L-1531-315493496</t>
  </si>
  <si>
    <t>III 36, 4</t>
  </si>
  <si>
    <t>L-1531-175175608</t>
  </si>
  <si>
    <t>III 36, 5</t>
  </si>
  <si>
    <t>L-1533-315332182</t>
  </si>
  <si>
    <t>III 36, 6</t>
  </si>
  <si>
    <t>L-1533-315492465</t>
  </si>
  <si>
    <t>III 36, 7</t>
  </si>
  <si>
    <t>L-1555-315488506</t>
  </si>
  <si>
    <t>III 36, 8</t>
  </si>
  <si>
    <t>L-1556-315493763</t>
  </si>
  <si>
    <t>III 36, 9</t>
  </si>
  <si>
    <t>Kassette enthält auch alten Einband</t>
  </si>
  <si>
    <t>L-1560-315493194</t>
  </si>
  <si>
    <t>III 36, 10</t>
  </si>
  <si>
    <t>am Rücken Leder fixieren und mit JP überfangen, Schließe: ggf. Material einfügen</t>
  </si>
  <si>
    <t>L-9999-406955883</t>
  </si>
  <si>
    <t>III 36, 11</t>
  </si>
  <si>
    <t>L-1550-315492201</t>
  </si>
  <si>
    <t>III 36, 12</t>
  </si>
  <si>
    <t>L-1555-16764758X</t>
  </si>
  <si>
    <t>III 36, 13</t>
  </si>
  <si>
    <t>L-1881-168463865</t>
  </si>
  <si>
    <t>III 36, 1 (Angebundenes Werk)</t>
  </si>
  <si>
    <t>L-1544-154114529</t>
  </si>
  <si>
    <t>III 36, 13 a</t>
  </si>
  <si>
    <t>L-1532-315493585</t>
  </si>
  <si>
    <t>III 36, 5 a</t>
  </si>
  <si>
    <t>L-1553-167584758</t>
  </si>
  <si>
    <t>III 36, 7 a</t>
  </si>
  <si>
    <t>L-1502-315494557</t>
  </si>
  <si>
    <t>III 37, 1</t>
  </si>
  <si>
    <t>L-1553-168491079</t>
  </si>
  <si>
    <t>III 37, 5</t>
  </si>
  <si>
    <t>L-1523-315490578</t>
  </si>
  <si>
    <t>III 38, 1</t>
  </si>
  <si>
    <t>L-1522-315329106</t>
  </si>
  <si>
    <t>III 39, 1</t>
  </si>
  <si>
    <t>Schließen, erhabene Buchbeschläge</t>
  </si>
  <si>
    <t>L-1505-153947101</t>
  </si>
  <si>
    <t>III 40, 1</t>
  </si>
  <si>
    <t>L-1505-153946962</t>
  </si>
  <si>
    <t>L-1505-15394692X</t>
  </si>
  <si>
    <t>L-1505-153946822</t>
  </si>
  <si>
    <t>99388282X</t>
  </si>
  <si>
    <t>L-1521-154137898</t>
  </si>
  <si>
    <t>III 40, 2</t>
  </si>
  <si>
    <t>L-1535-31522004X</t>
  </si>
  <si>
    <t>III 40, 3</t>
  </si>
  <si>
    <t>L-1504-169751783</t>
  </si>
  <si>
    <t>99993922X</t>
  </si>
  <si>
    <t>III 40, 4</t>
  </si>
  <si>
    <t>L-1526-167036696</t>
  </si>
  <si>
    <t>III 40, 5 - 1</t>
  </si>
  <si>
    <t>L-9999-167036742</t>
  </si>
  <si>
    <t>III 40, 5 - 2</t>
  </si>
  <si>
    <t>L-1548-153916184</t>
  </si>
  <si>
    <t>III 41, 1</t>
  </si>
  <si>
    <t>L-1554-153966742</t>
  </si>
  <si>
    <t>III 42, 1</t>
  </si>
  <si>
    <t>Halbgewebeband, Broschur</t>
  </si>
  <si>
    <t>L-1559-315493984</t>
  </si>
  <si>
    <t>III 44, 1</t>
  </si>
  <si>
    <t>hohler Rücken, stark brüchiges Einbandmaterial, Schrift bis in den Falz</t>
  </si>
  <si>
    <t>L-1559-315488514</t>
  </si>
  <si>
    <t>III 44, 2</t>
  </si>
  <si>
    <t>L-1555-154041289</t>
  </si>
  <si>
    <t>III 44, 3</t>
  </si>
  <si>
    <t>L-1559-176760954</t>
  </si>
  <si>
    <t>III 44, 4</t>
  </si>
  <si>
    <t>L-1555-154041327</t>
  </si>
  <si>
    <t>III 44, 3 a</t>
  </si>
  <si>
    <t>L-1534-154742171</t>
  </si>
  <si>
    <t>III 45, 1</t>
  </si>
  <si>
    <t>L-1544-315320907</t>
  </si>
  <si>
    <t>III 45, 2</t>
  </si>
  <si>
    <t>L-1551-17498541X</t>
  </si>
  <si>
    <t>III 45, 3</t>
  </si>
  <si>
    <t>L-1534-15474218X</t>
  </si>
  <si>
    <t>III 45, 1 a</t>
  </si>
  <si>
    <t>Leder am Rücken fixieren und überfangen, Gelenk mit JP unterlegen, Kapital "anhäkeln"</t>
  </si>
  <si>
    <t>L-1534-154532711</t>
  </si>
  <si>
    <t>III 45, 1 b</t>
  </si>
  <si>
    <t>L-1879-678549249</t>
  </si>
  <si>
    <t>III 45, 2 (Angebundenes Werk)</t>
  </si>
  <si>
    <t>L-1542-159720354</t>
  </si>
  <si>
    <t>III 46, 1</t>
  </si>
  <si>
    <t>L-1548-315054778</t>
  </si>
  <si>
    <t>III 47, 1</t>
  </si>
  <si>
    <t>L-1552-315321458</t>
  </si>
  <si>
    <t>III 47, 2</t>
  </si>
  <si>
    <t>Schrift bis in den Falz, welliger Buchblock, stark brüchiges Einbandmaterial</t>
  </si>
  <si>
    <t>ja vor und nach</t>
  </si>
  <si>
    <t>Digi-Grenzfall --&gt; Bundsteg muss an probieren</t>
  </si>
  <si>
    <t>vor Digit. erstmal nur Umschlag und Notsicherung fragilen Leders am Rücken, danach dann Rest. der Gelenke</t>
  </si>
  <si>
    <t>L-1554-315307048</t>
  </si>
  <si>
    <t>III 47, 3</t>
  </si>
  <si>
    <t>L-1555-153966025</t>
  </si>
  <si>
    <t>III 47, 4</t>
  </si>
  <si>
    <t>stark brüchiges Einbandmaterial</t>
  </si>
  <si>
    <t>Pg. am Rücken fixieren, Rücken mit Streifen aus JP überfangen</t>
  </si>
  <si>
    <t>L-1515-315493011</t>
  </si>
  <si>
    <t>III 48, 1</t>
  </si>
  <si>
    <t>L-1517-315490128</t>
  </si>
  <si>
    <t>III 48, 2</t>
  </si>
  <si>
    <t>L-1522-315318384</t>
  </si>
  <si>
    <t>III 49, 1</t>
  </si>
  <si>
    <t>Pg. am Rücken fixieren, mit JP überfangen</t>
  </si>
  <si>
    <t>L-1501-315494093</t>
  </si>
  <si>
    <t>III 50, 1</t>
  </si>
  <si>
    <t>L-1515-315494662</t>
  </si>
  <si>
    <t>III 50, 2</t>
  </si>
  <si>
    <t>L-1516-315487577</t>
  </si>
  <si>
    <t>III 50, 3</t>
  </si>
  <si>
    <t>L-1526-315328762</t>
  </si>
  <si>
    <t>III 50, 4</t>
  </si>
  <si>
    <t>L-1502-31548747X</t>
  </si>
  <si>
    <t>III 51, 1</t>
  </si>
  <si>
    <t>fester Rücken mit Schmuckprägung, Schrift bis in den Falz, stark brüchiges Einbandmaterial</t>
  </si>
  <si>
    <t>L-1506-315494220</t>
  </si>
  <si>
    <t>III 51, 2</t>
  </si>
  <si>
    <t>Einband und Buchblock separat</t>
  </si>
  <si>
    <t>III 51, 3</t>
  </si>
  <si>
    <t>Schaden ist stabil genug, Rücken hat bereits Teilhülse bekommen</t>
  </si>
  <si>
    <t>L-1518-31549364X</t>
  </si>
  <si>
    <t>III 51, 4</t>
  </si>
  <si>
    <t>Halbledereinband, Ungebunden, Schließen, erhabene Buchbeschläge</t>
  </si>
  <si>
    <t>Einband und Lagen separat</t>
  </si>
  <si>
    <t xml:space="preserve">
Buchblock liegt in einzelnen Lagen vor</t>
  </si>
  <si>
    <t>Einband und Fragmente liegen der Kassette bei</t>
  </si>
  <si>
    <t>L-1518-315492163</t>
  </si>
  <si>
    <t>106696176X</t>
  </si>
  <si>
    <t>III 51, 5</t>
  </si>
  <si>
    <t>herausgenommener Druck ist in DA, am Standort ist nur der "geschlachtete" Einband mit den saurem Füllmaterial</t>
  </si>
  <si>
    <t>L-1501-31549445X</t>
  </si>
  <si>
    <t>106696422X</t>
  </si>
  <si>
    <t>III 51, 6</t>
  </si>
  <si>
    <t>L-1517-163740925</t>
  </si>
  <si>
    <t>III 51, 7</t>
  </si>
  <si>
    <t>L-1506-315494603</t>
  </si>
  <si>
    <t>III 51, 8</t>
  </si>
  <si>
    <t>Druck in DA, Einbanddecke am Standort</t>
  </si>
  <si>
    <t>L-1513-315494417</t>
  </si>
  <si>
    <t>106696419X</t>
  </si>
  <si>
    <t>III 51, 9</t>
  </si>
  <si>
    <t>L-1515-31549459X</t>
  </si>
  <si>
    <t>106696436X</t>
  </si>
  <si>
    <t>III 51, 10</t>
  </si>
  <si>
    <t>Schrift bis in den Falz, fester Rücken mit Schmuckprägung, stark brüchiges Einbandmaterial</t>
  </si>
  <si>
    <t>L-1516-315494476</t>
  </si>
  <si>
    <t>III 51, 11</t>
  </si>
  <si>
    <t>Einbandfragmente in der Kassette beiliegend</t>
  </si>
  <si>
    <t>L-1518-315491965</t>
  </si>
  <si>
    <t>III 51, 12</t>
  </si>
  <si>
    <t>Druck in DA, Einband am Standort</t>
  </si>
  <si>
    <t>Band in Ausstellung</t>
  </si>
  <si>
    <t>L-1520-315466057</t>
  </si>
  <si>
    <t>106693827X</t>
  </si>
  <si>
    <t>III 51, 13</t>
  </si>
  <si>
    <t>Block und Einband zusammenfügen</t>
  </si>
  <si>
    <t xml:space="preserve">
Einband liegt der Mappe bei</t>
  </si>
  <si>
    <t>Einband liegt der Mappe bei</t>
  </si>
  <si>
    <t>L-1522-315490810</t>
  </si>
  <si>
    <t>III 51, 14</t>
  </si>
  <si>
    <t>L-1523-315490624</t>
  </si>
  <si>
    <t>III 51, 15</t>
  </si>
  <si>
    <t>L-1523-315329297</t>
  </si>
  <si>
    <t>III 51, 16</t>
  </si>
  <si>
    <t>L-1525-315491426</t>
  </si>
  <si>
    <t>III 51, 17</t>
  </si>
  <si>
    <t>Pg am Rücken fixieren und mit JP überfangen</t>
  </si>
  <si>
    <t>L-1510-315491833</t>
  </si>
  <si>
    <t>III 51, 18</t>
  </si>
  <si>
    <t>L-1524-315491647</t>
  </si>
  <si>
    <t>III 51, 19</t>
  </si>
  <si>
    <t xml:space="preserve">
Einband liegt er Mappe bei</t>
  </si>
  <si>
    <t>Einband liegt lose in der Mappe, außerdem zwei weitere Drucke</t>
  </si>
  <si>
    <t>L-1526-315492007</t>
  </si>
  <si>
    <t>III 51, 20</t>
  </si>
  <si>
    <t>Ungebunden</t>
  </si>
  <si>
    <t>L-1537-306836408</t>
  </si>
  <si>
    <t>III 51, 21</t>
  </si>
  <si>
    <t>L-1528-315493860</t>
  </si>
  <si>
    <t>III 51, 22</t>
  </si>
  <si>
    <t>L-1529-315494581</t>
  </si>
  <si>
    <t>III 51, 23</t>
  </si>
  <si>
    <t>I/R</t>
  </si>
  <si>
    <t>L-1538-315491825</t>
  </si>
  <si>
    <t>III 51, 24</t>
  </si>
  <si>
    <t xml:space="preserve">
Einband liegt lose bei</t>
  </si>
  <si>
    <t>Einband liegt lose bei</t>
  </si>
  <si>
    <t>L-1528-315489022</t>
  </si>
  <si>
    <t>III 51, 25</t>
  </si>
  <si>
    <t>Fixieren des Leders in den Gelenken in weiten Teilen vermutlich ausreichend wegen Gewebefalz innen, ggf. mit JP überfangen</t>
  </si>
  <si>
    <t>L-1545-315494638</t>
  </si>
  <si>
    <t>III 51, 26</t>
  </si>
  <si>
    <t>L-1531-315494387</t>
  </si>
  <si>
    <t>III 51, 27</t>
  </si>
  <si>
    <t>Einband und Buchblock sperat</t>
  </si>
  <si>
    <t>L-1560-315494034</t>
  </si>
  <si>
    <t>III 51, 28</t>
  </si>
  <si>
    <t>L-1557-31530636X</t>
  </si>
  <si>
    <t>III 51, 30</t>
  </si>
  <si>
    <t>L-1518-31548795X</t>
  </si>
  <si>
    <t>III 51, 32</t>
  </si>
  <si>
    <t>Buchblock und Einband getrennt</t>
  </si>
  <si>
    <t xml:space="preserve">
Einband mit saurem Füllmaterial liegt bei</t>
  </si>
  <si>
    <t>Einband liegt bei</t>
  </si>
  <si>
    <t>L-1519-315490608</t>
  </si>
  <si>
    <t>III 51, 33 (Dauerausstellung)</t>
  </si>
  <si>
    <t>Einband am Standort</t>
  </si>
  <si>
    <t>L-1531-167364022</t>
  </si>
  <si>
    <t>III 51, 34</t>
  </si>
  <si>
    <t>L-1542-170178528</t>
  </si>
  <si>
    <t>III 51, 35</t>
  </si>
  <si>
    <t>L-1511-164191984</t>
  </si>
  <si>
    <t>III 51, 1 a</t>
  </si>
  <si>
    <t>Schaden an Ecke stabil</t>
  </si>
  <si>
    <t>L-1510-16419424X</t>
  </si>
  <si>
    <t>III 51, 1 a (angebunden)</t>
  </si>
  <si>
    <t>L-1519-315062428</t>
  </si>
  <si>
    <t>III 51, 1 b</t>
  </si>
  <si>
    <t>L-1519-315059117</t>
  </si>
  <si>
    <t>106667051X</t>
  </si>
  <si>
    <t>III 51, 12 a</t>
  </si>
  <si>
    <t>L-1520-175548323</t>
  </si>
  <si>
    <t>III 51, 13 a</t>
  </si>
  <si>
    <t>L-1524-164333304</t>
  </si>
  <si>
    <t>III 51, 16 a</t>
  </si>
  <si>
    <t>Einband im Umschlag daneben</t>
  </si>
  <si>
    <t>L-1521-159366895</t>
  </si>
  <si>
    <t>III 51, 18 a</t>
  </si>
  <si>
    <t>Buchblock liegt lose im Einband</t>
  </si>
  <si>
    <t>L-1533-66796763X</t>
  </si>
  <si>
    <t>III 51, 19 (1. angebundenes Werk)</t>
  </si>
  <si>
    <t>L-1533-667968636</t>
  </si>
  <si>
    <t>III 51, 19 (2. angebundenes Werk)</t>
  </si>
  <si>
    <t>L-1534-163066078</t>
  </si>
  <si>
    <t>III 51, 20 a</t>
  </si>
  <si>
    <t>Einband und Buchblock seperat</t>
  </si>
  <si>
    <t xml:space="preserve">
Umschlag liegt der Mappe bei</t>
  </si>
  <si>
    <t>Umschlag liegt der Mappe bei</t>
  </si>
  <si>
    <t>x nur 110</t>
  </si>
  <si>
    <t xml:space="preserve">
Umschlag der Broschur liegt lose bei</t>
  </si>
  <si>
    <t>L-1541-315494255</t>
  </si>
  <si>
    <t>III 51, 21 a</t>
  </si>
  <si>
    <t>L-1521-315487437</t>
  </si>
  <si>
    <t>III 51, 22 a</t>
  </si>
  <si>
    <t>L-1516-176473513</t>
  </si>
  <si>
    <t>III 51, 23 a</t>
  </si>
  <si>
    <t>Schrift bis in den Falz, hohler Rücken</t>
  </si>
  <si>
    <t>L-1534-179937960</t>
  </si>
  <si>
    <t>III 51, 27 a</t>
  </si>
  <si>
    <t>L-1533-161598072</t>
  </si>
  <si>
    <t>III 51, 27 b</t>
  </si>
  <si>
    <t>L-1526-31506224X</t>
  </si>
  <si>
    <t>III 51, 27 c</t>
  </si>
  <si>
    <t>L-1546-167646931</t>
  </si>
  <si>
    <t>III 51, 28 a</t>
  </si>
  <si>
    <t>L-1546-167647148</t>
  </si>
  <si>
    <t>III 51, 28 b</t>
  </si>
  <si>
    <t>L-1546-168348837</t>
  </si>
  <si>
    <t>III 51, 28 c</t>
  </si>
  <si>
    <t>L-1549-180493000</t>
  </si>
  <si>
    <t>III 51, 28 d</t>
  </si>
  <si>
    <t>L-1552-167647377</t>
  </si>
  <si>
    <t>III 51, 28 e</t>
  </si>
  <si>
    <t>L-1554-179346091</t>
  </si>
  <si>
    <t>III 51, 28 f</t>
  </si>
  <si>
    <t>L-1554-167644165</t>
  </si>
  <si>
    <t>L-1546-153952202</t>
  </si>
  <si>
    <t>III 51, 28 f (1. Angebundenes Werk)</t>
  </si>
  <si>
    <t>L-1520-179470655</t>
  </si>
  <si>
    <t>III 51, 32 a</t>
  </si>
  <si>
    <t xml:space="preserve">
Einband liegt bei</t>
  </si>
  <si>
    <t>L-1528-163501254</t>
  </si>
  <si>
    <t>III 51, 32 b</t>
  </si>
  <si>
    <t>L-1520-153968850</t>
  </si>
  <si>
    <t>III 51, 33 a</t>
  </si>
  <si>
    <t>L-1520-315490594</t>
  </si>
  <si>
    <t>III 51, 33 b</t>
  </si>
  <si>
    <t>III 51, 33 c</t>
  </si>
  <si>
    <t>nur loses Leder (Restaurierung) fixieren, Gelenk vorn belassen (ist stabil genug)</t>
  </si>
  <si>
    <t>L-1536-156361124</t>
  </si>
  <si>
    <t>III 51, 34 a</t>
  </si>
  <si>
    <t>L-1536-177856262</t>
  </si>
  <si>
    <t>L-1536-168645327</t>
  </si>
  <si>
    <t>L-1519-315183322</t>
  </si>
  <si>
    <t>III 51, 4 a</t>
  </si>
  <si>
    <t>L-1501-168303590</t>
  </si>
  <si>
    <t>III 51, 8 a</t>
  </si>
  <si>
    <t>L-1511-154678511</t>
  </si>
  <si>
    <t>III 51, 9 a</t>
  </si>
  <si>
    <t>L-1509-167327569</t>
  </si>
  <si>
    <t>III 51, 9 b</t>
  </si>
  <si>
    <t>L-1515-315318082</t>
  </si>
  <si>
    <t>III 52, 1</t>
  </si>
  <si>
    <t>L-1556-169798941</t>
  </si>
  <si>
    <t>III 52, 2</t>
  </si>
  <si>
    <t>fixieren und ggf. überfangen mit JP</t>
  </si>
  <si>
    <t>L-1514-315491841</t>
  </si>
  <si>
    <t>106696145X</t>
  </si>
  <si>
    <t>III 53, 1</t>
  </si>
  <si>
    <t>L-1551-315207787</t>
  </si>
  <si>
    <t>III 54, 1</t>
  </si>
  <si>
    <t>L-1550-315329017</t>
  </si>
  <si>
    <t>III 55, 2</t>
  </si>
  <si>
    <t>L-1550-315326816</t>
  </si>
  <si>
    <t>III 55, 3</t>
  </si>
  <si>
    <t>L-1549-678820821</t>
  </si>
  <si>
    <t>III 55, 2 (1. angebundenes Werk)</t>
  </si>
  <si>
    <t>L-1550-678820686</t>
  </si>
  <si>
    <t>III 55, 2 (2. angebundenes Werk)</t>
  </si>
  <si>
    <t>L-1550-678820554</t>
  </si>
  <si>
    <t>III 55, 2 (3. angebundenes Werk)</t>
  </si>
  <si>
    <t>L-1550-678532680</t>
  </si>
  <si>
    <t>III 55, 3 (1. angebundenes Werk)</t>
  </si>
  <si>
    <t>L-1550-67853246X</t>
  </si>
  <si>
    <t>III 55, 3 (2. angebundenes Werk)</t>
  </si>
  <si>
    <t>L-1527-315489995</t>
  </si>
  <si>
    <t>III 56, 1</t>
  </si>
  <si>
    <t>L-1509-315468238</t>
  </si>
  <si>
    <t>III 57, 1</t>
  </si>
  <si>
    <t>L-1509-315297670</t>
  </si>
  <si>
    <t>III 57, 2</t>
  </si>
  <si>
    <t>L-1514-31531687X</t>
  </si>
  <si>
    <t>III 57, 3</t>
  </si>
  <si>
    <t>L-1531-31530863X</t>
  </si>
  <si>
    <t>III 57, 4</t>
  </si>
  <si>
    <t>enth. Blindlagen</t>
  </si>
  <si>
    <t>L-1532-315468602</t>
  </si>
  <si>
    <t>III 57, 5</t>
  </si>
  <si>
    <t>L-1533-315463775</t>
  </si>
  <si>
    <t>III 57, 6</t>
  </si>
  <si>
    <t>L-1551-315207639</t>
  </si>
  <si>
    <t>106678602X</t>
  </si>
  <si>
    <t>III 57, 7</t>
  </si>
  <si>
    <t>L-1522-681003790</t>
  </si>
  <si>
    <t>III 57, 8</t>
  </si>
  <si>
    <t>Kassette im Schuber</t>
  </si>
  <si>
    <t xml:space="preserve">
wegen Rücken, auch nach Rest. sehr ws. nicht möglich/ratsam</t>
  </si>
  <si>
    <t>ja ÖW=0</t>
  </si>
  <si>
    <t>Restaurieren, wenn ÖW =0° ?</t>
  </si>
  <si>
    <t>Rücken vollständig ablösen, neu einledern und alten Rücken übertragen, auf hohlen Rücken arbeiten, da Rückenleder sehr brüchig</t>
  </si>
  <si>
    <t>L-1519-154739588</t>
  </si>
  <si>
    <t>III 57, 9</t>
  </si>
  <si>
    <t>L-1503-177752726</t>
  </si>
  <si>
    <t>100264612X</t>
  </si>
  <si>
    <t>III 57, 10</t>
  </si>
  <si>
    <t>L-1532-155962353</t>
  </si>
  <si>
    <t>III 57, 11 - 1</t>
  </si>
  <si>
    <t>L-1532-155962426</t>
  </si>
  <si>
    <t>99445807X</t>
  </si>
  <si>
    <t>III 57, 11 - 2</t>
  </si>
  <si>
    <t>L-1519-170340473</t>
  </si>
  <si>
    <t>III 57, 12 - 2</t>
  </si>
  <si>
    <t>L-1519-170340236</t>
  </si>
  <si>
    <t>100028736X</t>
  </si>
  <si>
    <t>III 57, 12</t>
  </si>
  <si>
    <t>L-1551-153918721</t>
  </si>
  <si>
    <t>III 57, 13</t>
  </si>
  <si>
    <t>L-1556-158415140</t>
  </si>
  <si>
    <t>III 57, 14</t>
  </si>
  <si>
    <t>B: 22x32
F: 38x42</t>
  </si>
  <si>
    <t>Falttafel mit Rissen</t>
  </si>
  <si>
    <t>L-1556-158414543</t>
  </si>
  <si>
    <t>III 57, 14 (angebunden)</t>
  </si>
  <si>
    <t>L-1555-315220481</t>
  </si>
  <si>
    <t>III 57, 15</t>
  </si>
  <si>
    <t xml:space="preserve">
weniger als 45° zu öffnen</t>
  </si>
  <si>
    <t>L-1552-157516660</t>
  </si>
  <si>
    <t>III 57, 11 a - 2</t>
  </si>
  <si>
    <t>L-1552-157516458</t>
  </si>
  <si>
    <t>III 57, 11 a - 1</t>
  </si>
  <si>
    <t>L-1553-157517098</t>
  </si>
  <si>
    <t>III 57, 11 a - 4</t>
  </si>
  <si>
    <t>L-1551-157516830</t>
  </si>
  <si>
    <t>III 57, 11 a - 3</t>
  </si>
  <si>
    <t>L-1511-670405795</t>
  </si>
  <si>
    <t>III 57, 2 (1. angebundenes Werk)</t>
  </si>
  <si>
    <t>L-9999-670405825</t>
  </si>
  <si>
    <t>III 57, 2 (2. angebundenes Werk)</t>
  </si>
  <si>
    <t>L-1536-17596596X</t>
  </si>
  <si>
    <t>III 57, 2 a</t>
  </si>
  <si>
    <t>L-1514-670546879</t>
  </si>
  <si>
    <t>III 57, 3 ( Angebundenes Werk)</t>
  </si>
  <si>
    <t>L-1549-671051946</t>
  </si>
  <si>
    <t>III 57, 7 (1. angebundenes Werk)</t>
  </si>
  <si>
    <t>L-1550-156068516</t>
  </si>
  <si>
    <t>III 57, 7 a</t>
  </si>
  <si>
    <t>L-1551-177021470</t>
  </si>
  <si>
    <t>100231917X</t>
  </si>
  <si>
    <t>III 57, 7 b</t>
  </si>
  <si>
    <t>L-1524-31549333X</t>
  </si>
  <si>
    <t>III 58, 1</t>
  </si>
  <si>
    <t>L-1534-154007358</t>
  </si>
  <si>
    <t>III 58, 2</t>
  </si>
  <si>
    <t>L-1537-315492368</t>
  </si>
  <si>
    <t>III 58, 3</t>
  </si>
  <si>
    <t>L-1875-670821322</t>
  </si>
  <si>
    <t>120880068X</t>
  </si>
  <si>
    <t>III 58, 1 (1.angebundenes Werk)</t>
  </si>
  <si>
    <t>L-1546-167294946</t>
  </si>
  <si>
    <t>99897188X</t>
  </si>
  <si>
    <t>III 58, 3 a</t>
  </si>
  <si>
    <t>L-1548-154006998</t>
  </si>
  <si>
    <t>III 58, 3 b</t>
  </si>
  <si>
    <t>L-1548-154041092</t>
  </si>
  <si>
    <t>III 58, 3 c</t>
  </si>
  <si>
    <t>L-1548-153700858</t>
  </si>
  <si>
    <t>III 58, 3 d</t>
  </si>
  <si>
    <t>L-1548-16758801X</t>
  </si>
  <si>
    <t>III 58, 3 e</t>
  </si>
  <si>
    <t>L-1549-169167011</t>
  </si>
  <si>
    <t>III 58, 3 f</t>
  </si>
  <si>
    <t>L-1549-154523437</t>
  </si>
  <si>
    <t>III 58, 3 g</t>
  </si>
  <si>
    <t>L-1549-154872075</t>
  </si>
  <si>
    <t>III 58, 3 h</t>
  </si>
  <si>
    <t>L-1549-15453336X</t>
  </si>
  <si>
    <t>III 58, 3 i</t>
  </si>
  <si>
    <t>L-1549-15453353X</t>
  </si>
  <si>
    <t>III 58, 3 ia</t>
  </si>
  <si>
    <t>L-1965-159364442</t>
  </si>
  <si>
    <t>III 58, 3 k</t>
  </si>
  <si>
    <t>L-1550-167081977</t>
  </si>
  <si>
    <t>III 58, 3 m</t>
  </si>
  <si>
    <t>L-1559-179548115</t>
  </si>
  <si>
    <t>III 58, 3 n</t>
  </si>
  <si>
    <t>L-1551-154031127</t>
  </si>
  <si>
    <t>III 58, 3 o</t>
  </si>
  <si>
    <t>L-1551-154011436</t>
  </si>
  <si>
    <t>III 58, 3 p</t>
  </si>
  <si>
    <t>L-1551-154007749</t>
  </si>
  <si>
    <t>III 58, 3 q</t>
  </si>
  <si>
    <t>L-1551-154007935</t>
  </si>
  <si>
    <t>III 58, 3 qa</t>
  </si>
  <si>
    <t>L-1552-16708402X</t>
  </si>
  <si>
    <t>III 58, 3 r</t>
  </si>
  <si>
    <t>L-1549-154067296</t>
  </si>
  <si>
    <t>III 58, 3 s</t>
  </si>
  <si>
    <t>L-1536-170698769</t>
  </si>
  <si>
    <t>III 58, 3 t</t>
  </si>
  <si>
    <t>L-1536-170698726</t>
  </si>
  <si>
    <t>III 58, 3 ta</t>
  </si>
  <si>
    <t>L-1529-167188550</t>
  </si>
  <si>
    <t>III 58, 3 u</t>
  </si>
  <si>
    <t>Einband mit Schutz- oder Stoßkanten, hohler Rücken</t>
  </si>
  <si>
    <t xml:space="preserve">
voll restauriert, Neueinband</t>
  </si>
  <si>
    <t>L-1550-154656631</t>
  </si>
  <si>
    <t>III 58, 3/1</t>
  </si>
  <si>
    <t>L-1548-160372135</t>
  </si>
  <si>
    <t>III 58, 4 b</t>
  </si>
  <si>
    <t>L-1549-154040134</t>
  </si>
  <si>
    <t>III 58, 4 c</t>
  </si>
  <si>
    <t>L-1550-153948892</t>
  </si>
  <si>
    <t>III 58, 4 d</t>
  </si>
  <si>
    <t>L-1550-160373263</t>
  </si>
  <si>
    <t>III 58, 4 e</t>
  </si>
  <si>
    <t>L-1550-175198233</t>
  </si>
  <si>
    <t>L-1550-17940069X</t>
  </si>
  <si>
    <t>III 58, 4 f</t>
  </si>
  <si>
    <t>L-1551-167083767</t>
  </si>
  <si>
    <t>99886126X</t>
  </si>
  <si>
    <t>III 58, 4 g</t>
  </si>
  <si>
    <t>L-1551-161282806</t>
  </si>
  <si>
    <t>III 58, 4 h</t>
  </si>
  <si>
    <t>L-1551-161282814</t>
  </si>
  <si>
    <t>III 58, 4 ha</t>
  </si>
  <si>
    <t>L-1551-161282822</t>
  </si>
  <si>
    <t>III 58, 4 hb</t>
  </si>
  <si>
    <t>L-1552-154040673</t>
  </si>
  <si>
    <t>III 58, 4 i</t>
  </si>
  <si>
    <t>L-1548-165520817</t>
  </si>
  <si>
    <t>III 58, 4 k</t>
  </si>
  <si>
    <t>L-1547-165521759</t>
  </si>
  <si>
    <t>III 58, 4 l</t>
  </si>
  <si>
    <t>L-1547-15402953X</t>
  </si>
  <si>
    <t>III 58, 4/1</t>
  </si>
  <si>
    <t>L-1548-154626945</t>
  </si>
  <si>
    <t>III 58, 4/a</t>
  </si>
  <si>
    <t>L-1506-315323124</t>
  </si>
  <si>
    <t>III 59, 1</t>
  </si>
  <si>
    <t>L-1506-315317515</t>
  </si>
  <si>
    <t>III 59, 2</t>
  </si>
  <si>
    <t>L-1513-315201282</t>
  </si>
  <si>
    <t>III 59, 3</t>
  </si>
  <si>
    <t>L-1523-315198222</t>
  </si>
  <si>
    <t>III 59, 4</t>
  </si>
  <si>
    <t>L-1505-315487100</t>
  </si>
  <si>
    <t>III 60, 1</t>
  </si>
  <si>
    <t>L-1506-315469579</t>
  </si>
  <si>
    <t>III 60, 2</t>
  </si>
  <si>
    <t>fixieren und mit JP überfangen</t>
  </si>
  <si>
    <t>L-1508-315493917</t>
  </si>
  <si>
    <t>III 60, 3</t>
  </si>
  <si>
    <t>L-1508-315492732</t>
  </si>
  <si>
    <t>III 60, 4</t>
  </si>
  <si>
    <t>L-1509-315307617</t>
  </si>
  <si>
    <t>III 60, 5</t>
  </si>
  <si>
    <t>L-1509-315059818</t>
  </si>
  <si>
    <t>III 60, 6</t>
  </si>
  <si>
    <t>L-9999-155008226</t>
  </si>
  <si>
    <t>III 60, 8</t>
  </si>
  <si>
    <t>L-1514-315487291</t>
  </si>
  <si>
    <t>III 60, 9</t>
  </si>
  <si>
    <t>Gelenk vorn mit Leder unterlegen, hinten belassen (ist stabil)</t>
  </si>
  <si>
    <t>L-1514-315487135</t>
  </si>
  <si>
    <t>III 60, 10</t>
  </si>
  <si>
    <t>L-1515-315493119</t>
  </si>
  <si>
    <t>III 60, 11</t>
  </si>
  <si>
    <t>L-1516-315494301</t>
  </si>
  <si>
    <t>III 60, 12</t>
  </si>
  <si>
    <t>Altreparaturen am Buchblock mit säurehaltigem Papier (belassen?) und auf Ergänzungen Schrift nachgezeichnet --&gt; etwas kurios --&gt; mit Stephanie besprechen</t>
  </si>
  <si>
    <t>L-1517-315492864</t>
  </si>
  <si>
    <t>III 60, 13</t>
  </si>
  <si>
    <t>L-1518-315061391</t>
  </si>
  <si>
    <t>106667292X</t>
  </si>
  <si>
    <t>III 60, 14</t>
  </si>
  <si>
    <t>Schaden im Gelenk vorn ist stabil (alles sehr steif)</t>
  </si>
  <si>
    <t>nur Schließe und Titelschild bearbeiten, Gelenk vorn ist stabil (alles steif)</t>
  </si>
  <si>
    <t>L-1518-315487267</t>
  </si>
  <si>
    <t>106695660X</t>
  </si>
  <si>
    <t>III 60, 15</t>
  </si>
  <si>
    <t>L-1519-315487208</t>
  </si>
  <si>
    <t>III 60, 16</t>
  </si>
  <si>
    <t>L-1519-315489987</t>
  </si>
  <si>
    <t>III 60, 17</t>
  </si>
  <si>
    <t>L-1520-315487283</t>
  </si>
  <si>
    <t>III 60, 19</t>
  </si>
  <si>
    <t>L-1520-315331054</t>
  </si>
  <si>
    <t>III 60, 20</t>
  </si>
  <si>
    <t>L-1521-154383287</t>
  </si>
  <si>
    <t>III 60, 22</t>
  </si>
  <si>
    <t>L-1521-679893105</t>
  </si>
  <si>
    <t>III 60, 23</t>
  </si>
  <si>
    <t>L-1521-679892613</t>
  </si>
  <si>
    <t>L-1521-315297972</t>
  </si>
  <si>
    <t>III 60, 24</t>
  </si>
  <si>
    <t>L-1521-315331518</t>
  </si>
  <si>
    <t>III 60, 25</t>
  </si>
  <si>
    <t>L-1521-315492309</t>
  </si>
  <si>
    <t>III 60, 26</t>
  </si>
  <si>
    <t>L-1521-315490217</t>
  </si>
  <si>
    <t>III 60, 27</t>
  </si>
  <si>
    <t>L-1521-679440615</t>
  </si>
  <si>
    <t>III 60, 28</t>
  </si>
  <si>
    <t>L-1521-315468289</t>
  </si>
  <si>
    <t>III 60, 29</t>
  </si>
  <si>
    <t>L-1522-315487364</t>
  </si>
  <si>
    <t>III 60, 30</t>
  </si>
  <si>
    <t>L-1523-315493658</t>
  </si>
  <si>
    <t>III 60, 31</t>
  </si>
  <si>
    <t>L-1523-315492147</t>
  </si>
  <si>
    <t>III 60, 32</t>
  </si>
  <si>
    <t>L-1524-315492244</t>
  </si>
  <si>
    <t>III 60, 33</t>
  </si>
  <si>
    <t>L-1524-315487224</t>
  </si>
  <si>
    <t>III 60, 34</t>
  </si>
  <si>
    <t>L-1520-315494026</t>
  </si>
  <si>
    <t>III 60, 35</t>
  </si>
  <si>
    <t>L-1525-315487216</t>
  </si>
  <si>
    <t>III 60, 36</t>
  </si>
  <si>
    <t>Leder am Rücken fixieren (ggf. JP einsetzen), Gelenk belassen (ist stabil)</t>
  </si>
  <si>
    <t>L-1525-315490144</t>
  </si>
  <si>
    <t>III 60, 37</t>
  </si>
  <si>
    <t>L-1521-315491876</t>
  </si>
  <si>
    <t>III 60, 38</t>
  </si>
  <si>
    <t>L-1527-315492066</t>
  </si>
  <si>
    <t>III 60, 39</t>
  </si>
  <si>
    <t>L-1529-315332352</t>
  </si>
  <si>
    <t>III 60, 40</t>
  </si>
  <si>
    <t>Originaleinband mit Schließen extra in Kassette</t>
  </si>
  <si>
    <t>L-1529-31530698X</t>
  </si>
  <si>
    <t>III 60, 41</t>
  </si>
  <si>
    <t>L-1529-17775334X</t>
  </si>
  <si>
    <t>III 60, 42</t>
  </si>
  <si>
    <t>L-1530-315303786</t>
  </si>
  <si>
    <t>III 60, 43</t>
  </si>
  <si>
    <t>L-1530-315487526</t>
  </si>
  <si>
    <t>III 60, 44</t>
  </si>
  <si>
    <t>fester Rücken mit Schmuckprägung, Kreide, Pastell oder Rußtinte</t>
  </si>
  <si>
    <t>L-1531-315491140</t>
  </si>
  <si>
    <t>III 60, 45</t>
  </si>
  <si>
    <t>L-1531-315328681</t>
  </si>
  <si>
    <t>III 60, 46</t>
  </si>
  <si>
    <t>L-1531-315323213</t>
  </si>
  <si>
    <t>III 60, 47</t>
  </si>
  <si>
    <t>L-1532-164689494</t>
  </si>
  <si>
    <t>III 60, 48</t>
  </si>
  <si>
    <t>L-1532-164704965</t>
  </si>
  <si>
    <t>III 60, 49</t>
  </si>
  <si>
    <t>L-1533-315462140</t>
  </si>
  <si>
    <t>III 60, 50</t>
  </si>
  <si>
    <t>L-1533-315487739</t>
  </si>
  <si>
    <t>III 60, 51</t>
  </si>
  <si>
    <t>L-1533-315487674</t>
  </si>
  <si>
    <t>III 60, 52</t>
  </si>
  <si>
    <t>L-1533-315493895</t>
  </si>
  <si>
    <t>III 60, 53</t>
  </si>
  <si>
    <t>L-1533-315470011</t>
  </si>
  <si>
    <t>III 60, 54</t>
  </si>
  <si>
    <t>L-1533-315491108</t>
  </si>
  <si>
    <t>III 60, 55</t>
  </si>
  <si>
    <t>L-1534-315490365</t>
  </si>
  <si>
    <t>III 60, 56</t>
  </si>
  <si>
    <t>L-1535-315490373</t>
  </si>
  <si>
    <t>III 60, 57</t>
  </si>
  <si>
    <t>L-1535-315492929</t>
  </si>
  <si>
    <t>106696257X</t>
  </si>
  <si>
    <t>III 60, 58</t>
  </si>
  <si>
    <t>L-1537-315492953</t>
  </si>
  <si>
    <t>106696260X</t>
  </si>
  <si>
    <t>III 60, 59</t>
  </si>
  <si>
    <t>L-1537-315468831</t>
  </si>
  <si>
    <t>III 60, 60</t>
  </si>
  <si>
    <t>L-1537-315492716</t>
  </si>
  <si>
    <t>III 60, 61</t>
  </si>
  <si>
    <t>L-1537-315316721</t>
  </si>
  <si>
    <t>III 60, 62</t>
  </si>
  <si>
    <t>L-1539-315493097</t>
  </si>
  <si>
    <t>III 60, 63</t>
  </si>
  <si>
    <t>L-1540-315493453</t>
  </si>
  <si>
    <t>III 60, 64</t>
  </si>
  <si>
    <t>Schaden stabil, Umschlag trotzt Buchschuh</t>
  </si>
  <si>
    <t>L-1540-315487429</t>
  </si>
  <si>
    <t>III 60, 65</t>
  </si>
  <si>
    <t>L-1540-315331186</t>
  </si>
  <si>
    <t>III 60, 66</t>
  </si>
  <si>
    <t>L-1541-164689737</t>
  </si>
  <si>
    <t>III 60, 67</t>
  </si>
  <si>
    <t>L-1541-315493437</t>
  </si>
  <si>
    <t>III 60, 68</t>
  </si>
  <si>
    <t>L-1541-315487666</t>
  </si>
  <si>
    <t>III 60, 69</t>
  </si>
  <si>
    <t>L-1542-315325887</t>
  </si>
  <si>
    <t>III 60, 70</t>
  </si>
  <si>
    <t>L-1544-315063092</t>
  </si>
  <si>
    <t>III 60, 71</t>
  </si>
  <si>
    <t>L-1546-154448621</t>
  </si>
  <si>
    <t>III 60, 72</t>
  </si>
  <si>
    <t>L-1546-315493399</t>
  </si>
  <si>
    <t>III 60, 73</t>
  </si>
  <si>
    <t>enthält Blindlagen</t>
  </si>
  <si>
    <t>L-1546-343788683</t>
  </si>
  <si>
    <t>III 60, 74</t>
  </si>
  <si>
    <t>fixieren, ggf. JP unterlegen im Gelenk, mit JP überfangen, ws. Klucel einsetzen?, ws. extrem(!) feuchteempfindliches Leder</t>
  </si>
  <si>
    <t>L-1548-164691529</t>
  </si>
  <si>
    <t>99774653X</t>
  </si>
  <si>
    <t>III 60, 75 (angebunden?)</t>
  </si>
  <si>
    <t>L-1548-164692118</t>
  </si>
  <si>
    <t>L-1548-164688943</t>
  </si>
  <si>
    <t>III 60, 75</t>
  </si>
  <si>
    <t>überprüfen, ob das das erst enthaltene Werk ist</t>
  </si>
  <si>
    <t>Kapital und Leder fixieren, Gelenk mit JP-Gewebe-Laminat unterlegen und dadurch Deckel fixieren, ggf. mit JP überfangen, ggf. innen den Falz abdecken, ws. extrem(!) feuchteempfindliches Leder</t>
  </si>
  <si>
    <t>L-1548-164696334</t>
  </si>
  <si>
    <t>99775110X</t>
  </si>
  <si>
    <t>L-1548-164700684</t>
  </si>
  <si>
    <t>L-1548-164693211</t>
  </si>
  <si>
    <t>L-1548-315323418</t>
  </si>
  <si>
    <t>III 60, 76</t>
  </si>
  <si>
    <t>L-1549-315326913</t>
  </si>
  <si>
    <t>III 60, 77</t>
  </si>
  <si>
    <t>L-1549-315324384</t>
  </si>
  <si>
    <t>III 60, 78</t>
  </si>
  <si>
    <t>L-1549-315490187</t>
  </si>
  <si>
    <t>III 60, 79</t>
  </si>
  <si>
    <t>Seiten glätten?</t>
  </si>
  <si>
    <t>L-1549-315326158</t>
  </si>
  <si>
    <t>III 60, 80</t>
  </si>
  <si>
    <t>L-1549-164690077</t>
  </si>
  <si>
    <t>III 60, 81</t>
  </si>
  <si>
    <t>L-1549-315493755</t>
  </si>
  <si>
    <t>III 60, 82</t>
  </si>
  <si>
    <t>mit Blindlagen</t>
  </si>
  <si>
    <t>L-1549-315326166</t>
  </si>
  <si>
    <t>III 60, 83</t>
  </si>
  <si>
    <t>L-1549-315192097</t>
  </si>
  <si>
    <t>III 60, 84</t>
  </si>
  <si>
    <t>L-1550-315324899</t>
  </si>
  <si>
    <t>III 60, 85</t>
  </si>
  <si>
    <t>L-1550-315329068</t>
  </si>
  <si>
    <t>106687123X</t>
  </si>
  <si>
    <t>III 60, 86</t>
  </si>
  <si>
    <t>L-1551-31548764X</t>
  </si>
  <si>
    <t>III 60, 87</t>
  </si>
  <si>
    <t>L-1551-164690565</t>
  </si>
  <si>
    <t>III 60, 88</t>
  </si>
  <si>
    <t>L-1551-315491086</t>
  </si>
  <si>
    <t>III 60, 89</t>
  </si>
  <si>
    <t>L-1552-314710604</t>
  </si>
  <si>
    <t>III 60, 90</t>
  </si>
  <si>
    <t>L-1555-315326255</t>
  </si>
  <si>
    <t>III 60, 91</t>
  </si>
  <si>
    <t>L-1557-315216573</t>
  </si>
  <si>
    <t>III 60, 92</t>
  </si>
  <si>
    <t>L-1507-315494514</t>
  </si>
  <si>
    <t>III 60, 93</t>
  </si>
  <si>
    <t>L-1509-315493356</t>
  </si>
  <si>
    <t>106696307X</t>
  </si>
  <si>
    <t>III 60, 94</t>
  </si>
  <si>
    <t>Einschlag fixieren, am Rücken evtl. nur überfangen</t>
  </si>
  <si>
    <t>L-1509-163089574</t>
  </si>
  <si>
    <t>III 60, 95</t>
  </si>
  <si>
    <t>Schaden ansonsten stabil</t>
  </si>
  <si>
    <t>nur Leder am Rücken fixieren, Schaden ist stabil</t>
  </si>
  <si>
    <t>L-1880-171088549</t>
  </si>
  <si>
    <t>III 60, 95 (angebunden)</t>
  </si>
  <si>
    <t>L-1509-315074647</t>
  </si>
  <si>
    <t>III 60, 96</t>
  </si>
  <si>
    <t>L-1509-315328045</t>
  </si>
  <si>
    <t>III 60, 97</t>
  </si>
  <si>
    <t>L-1529-315328231</t>
  </si>
  <si>
    <t>III 60, 98</t>
  </si>
  <si>
    <t xml:space="preserve">
leichter Schaden im Gelenk</t>
  </si>
  <si>
    <t>L-1531-315493623</t>
  </si>
  <si>
    <t>III 60, 99</t>
  </si>
  <si>
    <t>L-1532-315299770</t>
  </si>
  <si>
    <t>III 60, 100</t>
  </si>
  <si>
    <t>Gelenk vorn innen mit JP-Streifen stabilisieren, Gelenk außen unterlegen und/oder überfangen mit JP</t>
  </si>
  <si>
    <t>L-1532-315493607</t>
  </si>
  <si>
    <t>III 60, 101</t>
  </si>
  <si>
    <t>L-1534-315191538</t>
  </si>
  <si>
    <t>III 60, 102</t>
  </si>
  <si>
    <t>unbedingt Box! (Schließen schließen nicht)</t>
  </si>
  <si>
    <t xml:space="preserve">
ÖW ist eigentlich 60, dicker überformter Holzdeckelband</t>
  </si>
  <si>
    <t>Box! (Schließen schließen nicht)</t>
  </si>
  <si>
    <t>L-1535-315492813</t>
  </si>
  <si>
    <t>III 60, 103</t>
  </si>
  <si>
    <t>L-1541-154091103</t>
  </si>
  <si>
    <t>III 60, 104</t>
  </si>
  <si>
    <t xml:space="preserve">
unkompliziert, saures Füllmaterial</t>
  </si>
  <si>
    <t>ist doppelt</t>
  </si>
  <si>
    <t>L-1541-315489286</t>
  </si>
  <si>
    <t>106695867X</t>
  </si>
  <si>
    <t>III 60, 105</t>
  </si>
  <si>
    <t>L-1548-315470542</t>
  </si>
  <si>
    <t>III 60, 106</t>
  </si>
  <si>
    <t>L-1549-314709657</t>
  </si>
  <si>
    <t>III 60, 107</t>
  </si>
  <si>
    <t>L-1550-315493372</t>
  </si>
  <si>
    <t>III 60, 108</t>
  </si>
  <si>
    <t>L-1586-153970766</t>
  </si>
  <si>
    <t>III 60, 101 (1. angebundenes Werk)</t>
  </si>
  <si>
    <t>L-1521-315494298</t>
  </si>
  <si>
    <t>III 60, 18 - Fragm.</t>
  </si>
  <si>
    <t>L-1521-343788284</t>
  </si>
  <si>
    <t>III 60, 28 - Fragm.</t>
  </si>
  <si>
    <t>L-1529-177753358</t>
  </si>
  <si>
    <t>III 60, 42 a</t>
  </si>
  <si>
    <t>L-1529-67853358X</t>
  </si>
  <si>
    <t>III 60, 55 (1.angebundenes Werk)</t>
  </si>
  <si>
    <t>L-1552-169129314</t>
  </si>
  <si>
    <t>III 60, 90 a</t>
  </si>
  <si>
    <t>L-1531-667715355</t>
  </si>
  <si>
    <t>III 60, 98 (1. angebundenes Werk)</t>
  </si>
  <si>
    <t>L-1530-679671846</t>
  </si>
  <si>
    <t>III 60, 98 (2. angebundenes Werk)</t>
  </si>
  <si>
    <t>L-1541-315489251</t>
  </si>
  <si>
    <t>III 61, 1</t>
  </si>
  <si>
    <t>L-1504-154630012</t>
  </si>
  <si>
    <t>III 62, 1</t>
  </si>
  <si>
    <t>L-1520-315294949</t>
  </si>
  <si>
    <t>III 62, 2</t>
  </si>
  <si>
    <t>L-1528-315491752</t>
  </si>
  <si>
    <t>III 62, 3</t>
  </si>
  <si>
    <t>Einband mit Schutz- oder Stoßkanten</t>
  </si>
  <si>
    <t>L-1510-315492198</t>
  </si>
  <si>
    <t>III 63, 1</t>
  </si>
  <si>
    <t>L-1510-670800783</t>
  </si>
  <si>
    <t>III 63, 1 (1. angebundenes Werk)</t>
  </si>
  <si>
    <t>L-1854-677261616</t>
  </si>
  <si>
    <t>III 63, 1 (2. angebundenes Werk)</t>
  </si>
  <si>
    <t>L-1534-31546450X</t>
  </si>
  <si>
    <t>III 64, 1</t>
  </si>
  <si>
    <t>L-1545-315487992</t>
  </si>
  <si>
    <t>III 65, 1</t>
  </si>
  <si>
    <t>L-1556-315494115</t>
  </si>
  <si>
    <t>III 65, 2</t>
  </si>
  <si>
    <t>L-1557-315468149</t>
  </si>
  <si>
    <t>III 65, 3</t>
  </si>
  <si>
    <t>L-1535-315211164</t>
  </si>
  <si>
    <t>III 66, 1</t>
  </si>
  <si>
    <t>L-1552-315492902</t>
  </si>
  <si>
    <t>III 67, 1</t>
  </si>
  <si>
    <t>L-1508-315338229</t>
  </si>
  <si>
    <t>III 68, 1</t>
  </si>
  <si>
    <t>L-1502-315493445</t>
  </si>
  <si>
    <t>III 69, 1</t>
  </si>
  <si>
    <t>evtl. sehr schmale Hülse</t>
  </si>
  <si>
    <t>L-1502-315486910</t>
  </si>
  <si>
    <t>III 69, 2</t>
  </si>
  <si>
    <t>L-1512-315486945</t>
  </si>
  <si>
    <t>III 69, 3</t>
  </si>
  <si>
    <t>L-1503-315493534</t>
  </si>
  <si>
    <t>III 69, 4</t>
  </si>
  <si>
    <t>L-1506-15404587X</t>
  </si>
  <si>
    <t>III 69, 5</t>
  </si>
  <si>
    <t>L-1517-315490667</t>
  </si>
  <si>
    <t>III 69, 6</t>
  </si>
  <si>
    <t xml:space="preserve">
BB aus Papier mit Perg.lage</t>
  </si>
  <si>
    <t>L-1503-315494107</t>
  </si>
  <si>
    <t>III 69, 7</t>
  </si>
  <si>
    <t xml:space="preserve">
Rücken ggf. unterfüttern</t>
  </si>
  <si>
    <t>Gelenke trotzt Schaden stabil, ggf. nach Digit. Restaurieren</t>
  </si>
  <si>
    <t>Box</t>
  </si>
  <si>
    <t>nur loses Leder fixieren, Gelenke belassen (ist stabil genug), ggf. nach Digit. restaurieren)</t>
  </si>
  <si>
    <t>L-1508-315469676</t>
  </si>
  <si>
    <t>106694203X</t>
  </si>
  <si>
    <t>III 69, 8</t>
  </si>
  <si>
    <t>Originaleinband liegt bei</t>
  </si>
  <si>
    <t>L-1515-315492139</t>
  </si>
  <si>
    <t>III 69, 9</t>
  </si>
  <si>
    <t>L-1514-315490675</t>
  </si>
  <si>
    <t>III 69, 10</t>
  </si>
  <si>
    <t>L-1507-315491000</t>
  </si>
  <si>
    <t>III 69, 11</t>
  </si>
  <si>
    <t xml:space="preserve">
nur 110, wegen Schaden</t>
  </si>
  <si>
    <t>L-1509-315465298</t>
  </si>
  <si>
    <t>III 69, 12</t>
  </si>
  <si>
    <t>L-1510-315328789</t>
  </si>
  <si>
    <t>106687090X</t>
  </si>
  <si>
    <t>III 69, 13</t>
  </si>
  <si>
    <t>L-1524-315469986</t>
  </si>
  <si>
    <t>III 69, 15</t>
  </si>
  <si>
    <t>L-1527-153951540</t>
  </si>
  <si>
    <t>III 69, 16</t>
  </si>
  <si>
    <t xml:space="preserve">
knapp 15 cm hoch</t>
  </si>
  <si>
    <t>L-1525-315492678</t>
  </si>
  <si>
    <t>III 69, 17</t>
  </si>
  <si>
    <t xml:space="preserve">
aufgepilzte Ecken</t>
  </si>
  <si>
    <t>L-1525-315492708</t>
  </si>
  <si>
    <t>III 69, 18</t>
  </si>
  <si>
    <t>welliger Buchblock, fester Rücken mit Schmuckprägung</t>
  </si>
  <si>
    <t>L-1531-315488166</t>
  </si>
  <si>
    <t>III 69, 19</t>
  </si>
  <si>
    <t>mit Blindmaterial</t>
  </si>
  <si>
    <t>Umschlag (Leder pudert, Rücken ist beschädigt)</t>
  </si>
  <si>
    <t>nur unechte Bünde und Leder sichern, Gelenke belassen (ist stabil und bekommt Umschlag)</t>
  </si>
  <si>
    <t>L-1538-315493704</t>
  </si>
  <si>
    <t>III 69, 20</t>
  </si>
  <si>
    <t>L-1531-315488115</t>
  </si>
  <si>
    <t>III 69, 21</t>
  </si>
  <si>
    <t>L-1531-315330821</t>
  </si>
  <si>
    <t>III 69, 22</t>
  </si>
  <si>
    <t>L-1548-315493267</t>
  </si>
  <si>
    <t>III 69, 23</t>
  </si>
  <si>
    <t>L-1551-315488050</t>
  </si>
  <si>
    <t>106695741X</t>
  </si>
  <si>
    <t>III 69, 24</t>
  </si>
  <si>
    <t>fester Rücken mit Schmuckprägung, welliger Buchblock, stark brüchiges Einbandmaterial</t>
  </si>
  <si>
    <t>L-1552-315493666</t>
  </si>
  <si>
    <t>106696341X</t>
  </si>
  <si>
    <t>III 69, 25</t>
  </si>
  <si>
    <t>L-1553-315491868</t>
  </si>
  <si>
    <t>III 69, 26</t>
  </si>
  <si>
    <t>L-1553-315181508</t>
  </si>
  <si>
    <t>III 69, 27</t>
  </si>
  <si>
    <t>L-1554-315199806</t>
  </si>
  <si>
    <t>III 69, 28</t>
  </si>
  <si>
    <t>L-1523-315488344</t>
  </si>
  <si>
    <t>106695772X</t>
  </si>
  <si>
    <t>III 69, 29</t>
  </si>
  <si>
    <t>L-1519-315489049</t>
  </si>
  <si>
    <t>III 69, 30</t>
  </si>
  <si>
    <t>III 69, 31</t>
  </si>
  <si>
    <t>III 69, 32</t>
  </si>
  <si>
    <t>L-1557-16331375X</t>
  </si>
  <si>
    <t>III 69, 33</t>
  </si>
  <si>
    <t>L-1880-678829454</t>
  </si>
  <si>
    <t>III 69, 13 (Angebundenes Werk)</t>
  </si>
  <si>
    <t>L-1517-167583956</t>
  </si>
  <si>
    <t>III 69, 14 a</t>
  </si>
  <si>
    <t>L-1524-315328851</t>
  </si>
  <si>
    <t>III 69, 15 a</t>
  </si>
  <si>
    <t>L-1518-31549235X</t>
  </si>
  <si>
    <t>III 69, 15 b</t>
  </si>
  <si>
    <t>L-1523-178750948</t>
  </si>
  <si>
    <t>III 69, 15 c</t>
  </si>
  <si>
    <t>L-1531-166921947</t>
  </si>
  <si>
    <t>III 69, 15 d</t>
  </si>
  <si>
    <t>L-1530-16960019X</t>
  </si>
  <si>
    <t>L-2009-324232</t>
  </si>
  <si>
    <t>III 69, 15 e</t>
  </si>
  <si>
    <t>L-1528-163068933</t>
  </si>
  <si>
    <t>III 69, 16 a - 2</t>
  </si>
  <si>
    <t>L-1528-153951982</t>
  </si>
  <si>
    <t>III 69, 16 a</t>
  </si>
  <si>
    <t>L-1525-176005064</t>
  </si>
  <si>
    <t>III 69, 18 a</t>
  </si>
  <si>
    <t>L-1524-315490179</t>
  </si>
  <si>
    <t>106695965X</t>
  </si>
  <si>
    <t>III 69, 18 b</t>
  </si>
  <si>
    <t>L-1525-166163945</t>
  </si>
  <si>
    <t>III 69, 23 a</t>
  </si>
  <si>
    <t>L-1546-157202518</t>
  </si>
  <si>
    <t>III 69, 23 b (angebunden)</t>
  </si>
  <si>
    <t>L-1546-167639609</t>
  </si>
  <si>
    <t>L-1525-168342626</t>
  </si>
  <si>
    <t>III 69, 23 b</t>
  </si>
  <si>
    <t>Box (wegen Einband)</t>
  </si>
  <si>
    <t>Leder niederkleben, Fehlstellen belassen (ist alles stabil)</t>
  </si>
  <si>
    <t>x (eher Ecken wattiert)</t>
  </si>
  <si>
    <t>wattierte Ecken vorn und hinten nachleimen und ggf. mit JP stabilisieren</t>
  </si>
  <si>
    <t>III 69, 29 a</t>
  </si>
  <si>
    <t>mit  Blindmaterial</t>
  </si>
  <si>
    <t>III 69, 29 b</t>
  </si>
  <si>
    <t>L-1880-433408642</t>
  </si>
  <si>
    <t>01831189X</t>
  </si>
  <si>
    <t>III 69, 5 (angebunden)</t>
  </si>
  <si>
    <t>III 70, 1</t>
  </si>
  <si>
    <t>am ehesten Gelenke mit JP+Gewebe unterlegen (Bünde selbst nicht stabilisieren), ob Leder sich gut anheben lässt?, am Rücken die Kapitale sichern durch überkleben mit JP</t>
  </si>
  <si>
    <t>L-1518-315492805</t>
  </si>
  <si>
    <t>III 71, 1</t>
  </si>
  <si>
    <t>L-1518-315191333</t>
  </si>
  <si>
    <t>106676882X</t>
  </si>
  <si>
    <t>III 72, 1</t>
  </si>
  <si>
    <t>L-1502-315186100</t>
  </si>
  <si>
    <t>III 73, 1</t>
  </si>
  <si>
    <t>L-1514-315294973</t>
  </si>
  <si>
    <t>III 73, 2</t>
  </si>
  <si>
    <t>L-1510-315220503</t>
  </si>
  <si>
    <t>III 73, 3</t>
  </si>
  <si>
    <t>loses Leder fixieren, Gelenke ggf. mit JP überfangen</t>
  </si>
  <si>
    <t>L-1512-40695920X</t>
  </si>
  <si>
    <t>III 73, 4</t>
  </si>
  <si>
    <t>L-1512-406959226</t>
  </si>
  <si>
    <t>III 73, 4 (angebunden)</t>
  </si>
  <si>
    <t>L-1507-315465352</t>
  </si>
  <si>
    <t>III 73, 5</t>
  </si>
  <si>
    <t>L-1548-315200790</t>
  </si>
  <si>
    <t>III 73, 6</t>
  </si>
  <si>
    <t>L-1502-154136255</t>
  </si>
  <si>
    <t>III 73, 7</t>
  </si>
  <si>
    <t>L-1502-154136115</t>
  </si>
  <si>
    <t>L-1502-332794555</t>
  </si>
  <si>
    <t>III 73, 8</t>
  </si>
  <si>
    <t>L-1503-31508166X</t>
  </si>
  <si>
    <t>III 73, 9</t>
  </si>
  <si>
    <t>III 73, 11</t>
  </si>
  <si>
    <t>Band steht in Austellung</t>
  </si>
  <si>
    <t>L-1509-315337001</t>
  </si>
  <si>
    <t>III 73, 12</t>
  </si>
  <si>
    <t>L-1504-154135763</t>
  </si>
  <si>
    <t>III 73, 13</t>
  </si>
  <si>
    <t>L-1505-315174781</t>
  </si>
  <si>
    <t>III 73, 14</t>
  </si>
  <si>
    <t>L-1506-315208791</t>
  </si>
  <si>
    <t>III 73, 15</t>
  </si>
  <si>
    <t>L-1507-315208481</t>
  </si>
  <si>
    <t>III 73, 16</t>
  </si>
  <si>
    <t>L-1514-315308478</t>
  </si>
  <si>
    <t>III 73, 17</t>
  </si>
  <si>
    <t>L-1513-315294841</t>
  </si>
  <si>
    <t>III 73, 18</t>
  </si>
  <si>
    <t>Originaleinband liegt der Kassette bei</t>
  </si>
  <si>
    <t>x max 110</t>
  </si>
  <si>
    <t xml:space="preserve">
Neueinband (Perg.)</t>
  </si>
  <si>
    <t>L-1529-315318066</t>
  </si>
  <si>
    <t>III 73, 19</t>
  </si>
  <si>
    <t>L-1556-315309423</t>
  </si>
  <si>
    <t>III 73, 20</t>
  </si>
  <si>
    <t>L-1507-315176296</t>
  </si>
  <si>
    <t>III 73, 21</t>
  </si>
  <si>
    <t>L-1509-315199296</t>
  </si>
  <si>
    <t>III 73, 22</t>
  </si>
  <si>
    <t>L-1512-315468505</t>
  </si>
  <si>
    <t>III 73, 23</t>
  </si>
  <si>
    <t>L-1510-315461829</t>
  </si>
  <si>
    <t>III 73, 24</t>
  </si>
  <si>
    <t>L-1514-315333987</t>
  </si>
  <si>
    <t>III 73, 25</t>
  </si>
  <si>
    <t>L-1514-314736093</t>
  </si>
  <si>
    <t>III 73, 26</t>
  </si>
  <si>
    <t>L-1510-315465328</t>
  </si>
  <si>
    <t>III 73, 27</t>
  </si>
  <si>
    <t>L-1512-314736255</t>
  </si>
  <si>
    <t>III 73, 28</t>
  </si>
  <si>
    <t>L-1514-31546304X</t>
  </si>
  <si>
    <t>106693505X</t>
  </si>
  <si>
    <t>III 73, 29</t>
  </si>
  <si>
    <t>L-1523-315469390</t>
  </si>
  <si>
    <t>III 73, 30</t>
  </si>
  <si>
    <t>lose Seiten befestigen</t>
  </si>
  <si>
    <t>L-1514-315328649</t>
  </si>
  <si>
    <t>III 73, 31</t>
  </si>
  <si>
    <t>L-1514-31506286X</t>
  </si>
  <si>
    <t>III 73, 32</t>
  </si>
  <si>
    <t>L-1517-315331739</t>
  </si>
  <si>
    <t>III 73, 33</t>
  </si>
  <si>
    <t>L-1517-315310413</t>
  </si>
  <si>
    <t>III 73, 34</t>
  </si>
  <si>
    <t>L-1520-315457872</t>
  </si>
  <si>
    <t>III 73, 35</t>
  </si>
  <si>
    <t>III 73, 36</t>
  </si>
  <si>
    <t>L-1520-315335866</t>
  </si>
  <si>
    <t>III 73, 37</t>
  </si>
  <si>
    <t>L-1520-315464259</t>
  </si>
  <si>
    <t>III 73, 38</t>
  </si>
  <si>
    <t>hohler Rücken, erhabene Illuminationen</t>
  </si>
  <si>
    <t>nicht auflegen</t>
  </si>
  <si>
    <t>L-1521-315300833</t>
  </si>
  <si>
    <t>106684092X</t>
  </si>
  <si>
    <t>III 73, 39</t>
  </si>
  <si>
    <t>Rest des Klemmeinbandes steht bei GF (in Mappe) hätte aber bei NF von Höhe her Platz (Regalboden ist allerdings mehr als voll)</t>
  </si>
  <si>
    <t>L-1531-315469765</t>
  </si>
  <si>
    <t>III 73, 40</t>
  </si>
  <si>
    <t>L-1531-315463600</t>
  </si>
  <si>
    <t>III 73, 41</t>
  </si>
  <si>
    <t>L-1536-315464526</t>
  </si>
  <si>
    <t>III 73, 42</t>
  </si>
  <si>
    <t>L-1539-154002895</t>
  </si>
  <si>
    <t>III 73, 43</t>
  </si>
  <si>
    <t>L-1542-315456256</t>
  </si>
  <si>
    <t>III 73, 44</t>
  </si>
  <si>
    <t>L-1544-315208775</t>
  </si>
  <si>
    <t>III 73, 45</t>
  </si>
  <si>
    <t>L-1545-315209046</t>
  </si>
  <si>
    <t>III 73, 46</t>
  </si>
  <si>
    <t>L-1546-315465875</t>
  </si>
  <si>
    <t>III 73, 47</t>
  </si>
  <si>
    <t>L-1550-315463007</t>
  </si>
  <si>
    <t>III 73, 48</t>
  </si>
  <si>
    <t>L-1552-155412345</t>
  </si>
  <si>
    <t>III 73, 49</t>
  </si>
  <si>
    <t>L-1553-315332344</t>
  </si>
  <si>
    <t>III 73, 50</t>
  </si>
  <si>
    <t>III 73, 51</t>
  </si>
  <si>
    <t>L-1556-315175923</t>
  </si>
  <si>
    <t>III 73, 52</t>
  </si>
  <si>
    <t>L-1556-315468548</t>
  </si>
  <si>
    <t>III 73, 53</t>
  </si>
  <si>
    <t>Gelenk ggf. mit JP unterlegen</t>
  </si>
  <si>
    <t>L-1557-315202866</t>
  </si>
  <si>
    <t>106678132X</t>
  </si>
  <si>
    <t>III 73, 54</t>
  </si>
  <si>
    <t xml:space="preserve">mit Blindmaterial </t>
  </si>
  <si>
    <t>L-1556-315297743</t>
  </si>
  <si>
    <t>III 73, 55</t>
  </si>
  <si>
    <t>Buchschuh (wg. Schließen)</t>
  </si>
  <si>
    <t>o/u</t>
  </si>
  <si>
    <t>L-1559-315463422</t>
  </si>
  <si>
    <t>III 73, 56</t>
  </si>
  <si>
    <t>L-1558-315297123</t>
  </si>
  <si>
    <t>III 73, 57</t>
  </si>
  <si>
    <t>L-1560-315207531</t>
  </si>
  <si>
    <t>III 73, 58</t>
  </si>
  <si>
    <t>Leder fixieren, Einschlag stabilisieren, Gelenke mit JP überfangen</t>
  </si>
  <si>
    <t>L-1560-175715408</t>
  </si>
  <si>
    <t>III 73, 59</t>
  </si>
  <si>
    <t>L-1534-163758778</t>
  </si>
  <si>
    <t>III 73, 60</t>
  </si>
  <si>
    <t>Ledereinband, Buchblock aus Pergament</t>
  </si>
  <si>
    <t>nicht verwenden</t>
  </si>
  <si>
    <t>L-2012-313164</t>
  </si>
  <si>
    <t>III 73, 61</t>
  </si>
  <si>
    <t>mit JP unterlegen und überfangen</t>
  </si>
  <si>
    <t>L-9999-239120728</t>
  </si>
  <si>
    <t>III 73, 61 (angebunden)</t>
  </si>
  <si>
    <t>L-1509-31518079X</t>
  </si>
  <si>
    <t>III 73, 11 @</t>
  </si>
  <si>
    <t>L-1509-670032476</t>
  </si>
  <si>
    <t>III 73, 12 (1. angebundenes Werk)</t>
  </si>
  <si>
    <t>L-1510-670032921</t>
  </si>
  <si>
    <t>III 73, 12 (2. angebundenes Werk)</t>
  </si>
  <si>
    <t>L-1509-670032875</t>
  </si>
  <si>
    <t>III 73, 12 (3. angebundenes Werk)</t>
  </si>
  <si>
    <t>L-1531-163758182</t>
  </si>
  <si>
    <t>III 73, 12 b</t>
  </si>
  <si>
    <t>L-1545-15952797X</t>
  </si>
  <si>
    <t>III 73, 19 a (angebunden)</t>
  </si>
  <si>
    <t>L-1544-159528925</t>
  </si>
  <si>
    <t>III 73, 19 a</t>
  </si>
  <si>
    <t>L-1546-176987142</t>
  </si>
  <si>
    <t>III 73, 19 b</t>
  </si>
  <si>
    <t>Umschlag (bes. Einband)</t>
  </si>
  <si>
    <t>L-1521-315082267</t>
  </si>
  <si>
    <t>III 73, 2 a</t>
  </si>
  <si>
    <t>L-1514-167032437</t>
  </si>
  <si>
    <t>99882707X</t>
  </si>
  <si>
    <t>III 73, 2 b</t>
  </si>
  <si>
    <t>L-1518-16992209X</t>
  </si>
  <si>
    <t>III 73, 2 c</t>
  </si>
  <si>
    <t>L-1536-156637766</t>
  </si>
  <si>
    <t>III 73, 21 a</t>
  </si>
  <si>
    <t>Fragmente beiliegend</t>
  </si>
  <si>
    <t>L-1512-66771572X</t>
  </si>
  <si>
    <t>III 73, 23 (angebunden)</t>
  </si>
  <si>
    <t>L-1813-162058691</t>
  </si>
  <si>
    <t>99637356X</t>
  </si>
  <si>
    <t>III 73, 23 a</t>
  </si>
  <si>
    <t>Bibliogr. Angaben klären, kein Titelblatt</t>
  </si>
  <si>
    <t>L-1513-154629308</t>
  </si>
  <si>
    <t>L-1514-315470828</t>
  </si>
  <si>
    <t>III 73, 31/a</t>
  </si>
  <si>
    <t>L-1511-17930142X</t>
  </si>
  <si>
    <t>III 73, 32 a  (2. Angebundenes Werk)</t>
  </si>
  <si>
    <t>L-1509-17930125X</t>
  </si>
  <si>
    <t>III 73, 32 a  (1. Angebundenes Werk)</t>
  </si>
  <si>
    <t>L-1509-156069016</t>
  </si>
  <si>
    <t>99451011X</t>
  </si>
  <si>
    <t>III 73, 32 a</t>
  </si>
  <si>
    <t>L-1555-171141768</t>
  </si>
  <si>
    <t>III 73, 33 a</t>
  </si>
  <si>
    <t>L-1557-171141873</t>
  </si>
  <si>
    <t>III 73, 33 a ( angebundenes Werk)</t>
  </si>
  <si>
    <t>L-1543-156070618</t>
  </si>
  <si>
    <t>III 73, 40 a</t>
  </si>
  <si>
    <t>L-1524-154740756</t>
  </si>
  <si>
    <t>III 73, 40 b (angebundenes Werk)</t>
  </si>
  <si>
    <t>L-1529-177064625</t>
  </si>
  <si>
    <t>III 73, 40 b</t>
  </si>
  <si>
    <t>L-1535-158504658</t>
  </si>
  <si>
    <t>III 73, 42 a</t>
  </si>
  <si>
    <t>fester Rücken mit Schmuckprägung, gefaltete Blätter, welliger Buchblock</t>
  </si>
  <si>
    <t>B: 22x33
F: 34x33</t>
  </si>
  <si>
    <t>L-1549-15411684X</t>
  </si>
  <si>
    <t>III 73, 42/b</t>
  </si>
  <si>
    <t>L-1545-670022586</t>
  </si>
  <si>
    <t>III 73, 45 (1. angebundenes Werk)</t>
  </si>
  <si>
    <t>L-1553-674668146</t>
  </si>
  <si>
    <t>III 73, 50 (1. angebundenes Werk)</t>
  </si>
  <si>
    <t>L-1544-154505633</t>
  </si>
  <si>
    <t>99409843X</t>
  </si>
  <si>
    <t>III 73, 6 a (angebunden)</t>
  </si>
  <si>
    <t>L-1545-154505285</t>
  </si>
  <si>
    <t>III 73, 6 a</t>
  </si>
  <si>
    <t>L-1503-670825824</t>
  </si>
  <si>
    <t>III 73, 9 (1. angebundenes Werk)</t>
  </si>
  <si>
    <t>L-1503-670825719</t>
  </si>
  <si>
    <t>III 73, 9 (2. angebundenes Werk)</t>
  </si>
  <si>
    <t>L-1519-315324341</t>
  </si>
  <si>
    <t>III 74, 1</t>
  </si>
  <si>
    <t xml:space="preserve">
ÖW eigentlich 60</t>
  </si>
  <si>
    <t>L-1503-306836378</t>
  </si>
  <si>
    <t>III 75, 1</t>
  </si>
  <si>
    <t>L-1504-315491787</t>
  </si>
  <si>
    <t>III 75, 2</t>
  </si>
  <si>
    <t>L-1505-31549185X</t>
  </si>
  <si>
    <t>III 75, 3</t>
  </si>
  <si>
    <t>L-1507-154135283</t>
  </si>
  <si>
    <t>III 75, 4</t>
  </si>
  <si>
    <t>L-1506-170682692</t>
  </si>
  <si>
    <t>III 75, 5</t>
  </si>
  <si>
    <t>L-1541-315201436</t>
  </si>
  <si>
    <t>III 76, 1</t>
  </si>
  <si>
    <t>L-1558-315189622</t>
  </si>
  <si>
    <t>III 76, 2</t>
  </si>
  <si>
    <t>evtl. kleine Hülse, Fragment inneliegend, ggf. Rücken mit JP überfangen</t>
  </si>
  <si>
    <t>III 77, 1</t>
  </si>
  <si>
    <t xml:space="preserve">
Pergamentumschlag</t>
  </si>
  <si>
    <t xml:space="preserve">
bes. Vorsicht wegen Lage hinten</t>
  </si>
  <si>
    <t>v.a. Risse im Titelblatt , ggf auch letztes Blatt, Lage hinten belassen</t>
  </si>
  <si>
    <t>L-1554-315464313</t>
  </si>
  <si>
    <t>III 78, 1</t>
  </si>
  <si>
    <t>L-1560-161002250</t>
  </si>
  <si>
    <t>III 78, 2</t>
  </si>
  <si>
    <t>L-1501-315326328</t>
  </si>
  <si>
    <t>106686814X</t>
  </si>
  <si>
    <t>III 79, 1</t>
  </si>
  <si>
    <t>L-1517-315487054</t>
  </si>
  <si>
    <t>III 80, 1</t>
  </si>
  <si>
    <t>L-1504-315220163</t>
  </si>
  <si>
    <t>III 81, 1</t>
  </si>
  <si>
    <t>L-1504-315220155</t>
  </si>
  <si>
    <t>doppelt?</t>
  </si>
  <si>
    <t>L-1521-315218711</t>
  </si>
  <si>
    <t>III 82, 1</t>
  </si>
  <si>
    <t>L-1520-315294493</t>
  </si>
  <si>
    <t>III 83, 1</t>
  </si>
  <si>
    <t>nur Einband (Papierband) am Standort (Inhalt offenbar heraus gelöst)</t>
  </si>
  <si>
    <t>L-1522-170280322</t>
  </si>
  <si>
    <t>III 83, 3</t>
  </si>
  <si>
    <t>L-1545-154870943</t>
  </si>
  <si>
    <t>III 83, 4</t>
  </si>
  <si>
    <t>L-1533-157862151</t>
  </si>
  <si>
    <t>L-1529-315490942</t>
  </si>
  <si>
    <t>III 84, 1</t>
  </si>
  <si>
    <t>L-1557-315490489</t>
  </si>
  <si>
    <t>III 84, 2</t>
  </si>
  <si>
    <t>L-1544-315201215</t>
  </si>
  <si>
    <t>106677935X</t>
  </si>
  <si>
    <t>III 85, 1</t>
  </si>
  <si>
    <t>Deckel stark nach innen gerundet</t>
  </si>
  <si>
    <t>Box (wegen Deckeln)</t>
  </si>
  <si>
    <t>L-1552-315186844</t>
  </si>
  <si>
    <t>III 86, 1</t>
  </si>
  <si>
    <t>L-1880-671059777</t>
  </si>
  <si>
    <t>III 86, 1 (1. angebundenes Werk)</t>
  </si>
  <si>
    <t>L-1879-679671137</t>
  </si>
  <si>
    <t>III 86, 1 (2. angebundenes Werk)</t>
  </si>
  <si>
    <t>L-1878-671060147</t>
  </si>
  <si>
    <t>III 86, 1 (3. angebundenes Werk)</t>
  </si>
  <si>
    <t>L-1555-315465506</t>
  </si>
  <si>
    <t>III 87, 1</t>
  </si>
  <si>
    <t>JP+Gewebe unterlegen</t>
  </si>
  <si>
    <t>L-1519-315494727</t>
  </si>
  <si>
    <t>III 88, 1</t>
  </si>
  <si>
    <t>L-1520-315492600</t>
  </si>
  <si>
    <t>III 88, 2</t>
  </si>
  <si>
    <t>L-1520-315493070</t>
  </si>
  <si>
    <t>106696274X</t>
  </si>
  <si>
    <t>III 88, 3</t>
  </si>
  <si>
    <t>L-1520-315493380</t>
  </si>
  <si>
    <t>106696310X</t>
  </si>
  <si>
    <t>III 88, 4</t>
  </si>
  <si>
    <t>L-1501-315463732</t>
  </si>
  <si>
    <t>III 89, 1</t>
  </si>
  <si>
    <t>L-1538-315493712</t>
  </si>
  <si>
    <t>III 90, 1</t>
  </si>
  <si>
    <t>L-1538-315208074</t>
  </si>
  <si>
    <t>III 90, 2</t>
  </si>
  <si>
    <t>L-1516-154007579</t>
  </si>
  <si>
    <t>99391909X</t>
  </si>
  <si>
    <t>III 91, 1</t>
  </si>
  <si>
    <t>L-1516-154006947</t>
  </si>
  <si>
    <t>L-1530-315492384</t>
  </si>
  <si>
    <t>III 92, 1</t>
  </si>
  <si>
    <t>L-1532-315488522</t>
  </si>
  <si>
    <t>III 92, 2</t>
  </si>
  <si>
    <t>L-1532-315488530</t>
  </si>
  <si>
    <t>III 92, 3</t>
  </si>
  <si>
    <t>L-1538-315490985</t>
  </si>
  <si>
    <t>III 93, 1</t>
  </si>
  <si>
    <t>L-1539-315466340</t>
  </si>
  <si>
    <t>106693858X</t>
  </si>
  <si>
    <t>III 93, 2</t>
  </si>
  <si>
    <t>L-1540-315470054</t>
  </si>
  <si>
    <t>III 93, 3</t>
  </si>
  <si>
    <t>L-1527-315490160</t>
  </si>
  <si>
    <t>III 94, 1</t>
  </si>
  <si>
    <t>L-1523-67293793X</t>
  </si>
  <si>
    <t>III 94, 1 (1. angebundenesWerk)</t>
  </si>
  <si>
    <t>L-1501-315492236</t>
  </si>
  <si>
    <t>III 95, 1</t>
  </si>
  <si>
    <t>L-1502-315469005</t>
  </si>
  <si>
    <t>III 95, 2</t>
  </si>
  <si>
    <t>L-1503-315331259</t>
  </si>
  <si>
    <t>III 95, 3</t>
  </si>
  <si>
    <t>L-1507-315492724</t>
  </si>
  <si>
    <t>III 95, 4</t>
  </si>
  <si>
    <t>L-1510-31549350X</t>
  </si>
  <si>
    <t>III 95, 5</t>
  </si>
  <si>
    <t>L-1512-315494379</t>
  </si>
  <si>
    <t>III 95, 6</t>
  </si>
  <si>
    <t>L-1502-315493100</t>
  </si>
  <si>
    <t>III 95, 7</t>
  </si>
  <si>
    <t>L-1502-406964831</t>
  </si>
  <si>
    <t>III 95, 8 (angebunden)</t>
  </si>
  <si>
    <t>L-1502-406964823</t>
  </si>
  <si>
    <t>L-1503-406964815</t>
  </si>
  <si>
    <t>III 95, 8</t>
  </si>
  <si>
    <t>L-1516-315488557</t>
  </si>
  <si>
    <t>III 95, 9</t>
  </si>
  <si>
    <t>L-1518-315488549</t>
  </si>
  <si>
    <t>III 95, 10</t>
  </si>
  <si>
    <t>L-1505-315493402</t>
  </si>
  <si>
    <t>III 95, 11</t>
  </si>
  <si>
    <t>L-1511-315467916</t>
  </si>
  <si>
    <t>III 95, 12</t>
  </si>
  <si>
    <t>L-1513-161493610</t>
  </si>
  <si>
    <t>III 95, 13</t>
  </si>
  <si>
    <t>L-1513-170717194</t>
  </si>
  <si>
    <t>III 95, 13 (angebunden)</t>
  </si>
  <si>
    <t>L-1516-315465034</t>
  </si>
  <si>
    <t>III 95, 14</t>
  </si>
  <si>
    <t>L-1519-315219564</t>
  </si>
  <si>
    <t>III 95, 15</t>
  </si>
  <si>
    <t>L-1519-315493003</t>
  </si>
  <si>
    <t>III 95, 16</t>
  </si>
  <si>
    <t>L-1521-315469374</t>
  </si>
  <si>
    <t>III 95, 17</t>
  </si>
  <si>
    <t>L-1504-31549252X</t>
  </si>
  <si>
    <t>106696212X</t>
  </si>
  <si>
    <t>III 95, 18</t>
  </si>
  <si>
    <t>L-1505-315332115</t>
  </si>
  <si>
    <t>III 95, 19</t>
  </si>
  <si>
    <t>L-1513-315317884</t>
  </si>
  <si>
    <t>III 95, 20</t>
  </si>
  <si>
    <t>L-1513-153914203</t>
  </si>
  <si>
    <t>III 95, 21</t>
  </si>
  <si>
    <t>L-1510-31546884X</t>
  </si>
  <si>
    <t>III 95, 22</t>
  </si>
  <si>
    <t>L-1511-315492260</t>
  </si>
  <si>
    <t>III 95, 23</t>
  </si>
  <si>
    <t>L-1512-342900307</t>
  </si>
  <si>
    <t>III 95, 24</t>
  </si>
  <si>
    <t>L-1522-315468971</t>
  </si>
  <si>
    <t>III 95, 25</t>
  </si>
  <si>
    <t>L-1522-315488735</t>
  </si>
  <si>
    <t>III 95, 26</t>
  </si>
  <si>
    <t>L-1524-315488654</t>
  </si>
  <si>
    <t>III 95, 27</t>
  </si>
  <si>
    <t>L-1525-315487143</t>
  </si>
  <si>
    <t>III 95, 28</t>
  </si>
  <si>
    <t>L-1524-315490535</t>
  </si>
  <si>
    <t>III 95, 29</t>
  </si>
  <si>
    <t>L-1524-315493518</t>
  </si>
  <si>
    <t>106696324X</t>
  </si>
  <si>
    <t>III 95, 30</t>
  </si>
  <si>
    <t>L-1530-31530765X</t>
  </si>
  <si>
    <t>III 95, 31</t>
  </si>
  <si>
    <t>L-1531-315331909</t>
  </si>
  <si>
    <t>III 95, 32</t>
  </si>
  <si>
    <t>L-1535-315487003</t>
  </si>
  <si>
    <t>III 95, 33</t>
  </si>
  <si>
    <t>L-1536-315487097</t>
  </si>
  <si>
    <t>III 95, 34</t>
  </si>
  <si>
    <t>L-1538-315306270</t>
  </si>
  <si>
    <t>III 95, 35</t>
  </si>
  <si>
    <t>L-1549-315487682</t>
  </si>
  <si>
    <t>III 95, 36</t>
  </si>
  <si>
    <t>L-1538-315301953</t>
  </si>
  <si>
    <t>III 95, 37</t>
  </si>
  <si>
    <t>mit JP+Gewebe unterlegen</t>
  </si>
  <si>
    <t>L-1539-31549056X</t>
  </si>
  <si>
    <t>III 95, 38</t>
  </si>
  <si>
    <t>L-1541-315493178</t>
  </si>
  <si>
    <t>III 95, 39</t>
  </si>
  <si>
    <t>L-1538-315494328</t>
  </si>
  <si>
    <t>III 95, 40</t>
  </si>
  <si>
    <t>L-1540-31549073X</t>
  </si>
  <si>
    <t>III 95, 41</t>
  </si>
  <si>
    <t>L-1545-315488328</t>
  </si>
  <si>
    <t>III 95, 42</t>
  </si>
  <si>
    <t>L-1522-315490918</t>
  </si>
  <si>
    <t>III 95, 43</t>
  </si>
  <si>
    <t>L-1545-163209340</t>
  </si>
  <si>
    <t>99701475X</t>
  </si>
  <si>
    <t>III 95, 44</t>
  </si>
  <si>
    <t>L-1518-161495788</t>
  </si>
  <si>
    <t>III 95, 10 a</t>
  </si>
  <si>
    <t>L-2007-325491</t>
  </si>
  <si>
    <t>III 95, 10 b</t>
  </si>
  <si>
    <t>L-1507-169623483</t>
  </si>
  <si>
    <t>III 95, 11 a</t>
  </si>
  <si>
    <t>L-1503-169616517</t>
  </si>
  <si>
    <t>III 95, 11 b</t>
  </si>
  <si>
    <t>L-1513-16149370X</t>
  </si>
  <si>
    <t>III 95, 13/a</t>
  </si>
  <si>
    <t>L-1517-165577657</t>
  </si>
  <si>
    <t>99810082X</t>
  </si>
  <si>
    <t>III 95, 14 a</t>
  </si>
  <si>
    <t>L-1516-155603256</t>
  </si>
  <si>
    <t>III 95, 14/b</t>
  </si>
  <si>
    <t>L-1521-177021292</t>
  </si>
  <si>
    <t>III 95, 17 a</t>
  </si>
  <si>
    <t>L-1521-177021284</t>
  </si>
  <si>
    <t>III 95, 17 b</t>
  </si>
  <si>
    <t>L-1508-16618859X</t>
  </si>
  <si>
    <t>III 95, 22 a</t>
  </si>
  <si>
    <t>L-1521-31533049X</t>
  </si>
  <si>
    <t>III 95, 24 a</t>
  </si>
  <si>
    <t>L-1521-170885348</t>
  </si>
  <si>
    <t>III 95, 24 b</t>
  </si>
  <si>
    <t>L-1515-156064022</t>
  </si>
  <si>
    <t>III 95, 24 c (angebunden)</t>
  </si>
  <si>
    <t>L-1516-156068133</t>
  </si>
  <si>
    <t>III 95, 24 c</t>
  </si>
  <si>
    <t>L-1521-315487038</t>
  </si>
  <si>
    <t>III 95, 25 a</t>
  </si>
  <si>
    <t>L-1520-31529941X</t>
  </si>
  <si>
    <t>III 95, 25 b</t>
  </si>
  <si>
    <t>L-1520-315487232</t>
  </si>
  <si>
    <t>III 95, 25 c</t>
  </si>
  <si>
    <t>L-1523-315488700</t>
  </si>
  <si>
    <t>III 95, 25 d</t>
  </si>
  <si>
    <t>L-1511-167077805</t>
  </si>
  <si>
    <t>III 95, 25 e</t>
  </si>
  <si>
    <t>L-1525-163627339</t>
  </si>
  <si>
    <t>III 95, 28 a</t>
  </si>
  <si>
    <t>L-1503-177481706</t>
  </si>
  <si>
    <t>III 95, 3 a</t>
  </si>
  <si>
    <t>L-1561-669847550</t>
  </si>
  <si>
    <t>III 95, 35 (Angebundenes Werk)</t>
  </si>
  <si>
    <t>L-1541-156066491</t>
  </si>
  <si>
    <t>III 95, 35 a</t>
  </si>
  <si>
    <t>L-1559-175394415</t>
  </si>
  <si>
    <t>III 95, 36 a</t>
  </si>
  <si>
    <t>L-1540-674669541</t>
  </si>
  <si>
    <t>III 95, 38 (1. angebundenes Werk)</t>
  </si>
  <si>
    <t>ws. GF</t>
  </si>
  <si>
    <t>L-1521-315469749</t>
  </si>
  <si>
    <t>III 96, 1</t>
  </si>
  <si>
    <t>L-1532-177606290</t>
  </si>
  <si>
    <t>III 96, 2</t>
  </si>
  <si>
    <t xml:space="preserve">
Verlegereinband</t>
  </si>
  <si>
    <t>Schaden ist stabil genug --&gt; belassen; mit Büttenrand</t>
  </si>
  <si>
    <t>L-1521-315334355</t>
  </si>
  <si>
    <t>III 97, 1</t>
  </si>
  <si>
    <t>L-1518-315462760</t>
  </si>
  <si>
    <t>III 98, 1</t>
  </si>
  <si>
    <t>Gelenk vorn ganz durchtrennen?, mit JP+Gewebe unterlegen</t>
  </si>
  <si>
    <t>L-1522-315326115</t>
  </si>
  <si>
    <t>III 99, 1</t>
  </si>
  <si>
    <t>L-1534-315492589</t>
  </si>
  <si>
    <t>III 99, 2</t>
  </si>
  <si>
    <t>L-9999-406966141</t>
  </si>
  <si>
    <t>III 99, 3</t>
  </si>
  <si>
    <t>Schaden am Einband ist stabil genug</t>
  </si>
  <si>
    <t>ca. mittig des BB am Fuß immer wieder Risse; Schaden am Einband belassen (ist m.E. stabil genug)</t>
  </si>
  <si>
    <t>L-9999-40696615X</t>
  </si>
  <si>
    <t>III 99, 3 (angebunden)</t>
  </si>
  <si>
    <t>L-9999-406966168</t>
  </si>
  <si>
    <t>113264884X</t>
  </si>
  <si>
    <t>L-1546-315462531</t>
  </si>
  <si>
    <t>III 100, 1</t>
  </si>
  <si>
    <t>L-1501-315293942</t>
  </si>
  <si>
    <t>III 101, 1</t>
  </si>
  <si>
    <t>Aldine</t>
  </si>
  <si>
    <t>L-1503-315463260</t>
  </si>
  <si>
    <t>III 101, 2</t>
  </si>
  <si>
    <t>L-1521-156398605</t>
  </si>
  <si>
    <t>III 101, 3 Bd. 2</t>
  </si>
  <si>
    <t>L-1523-156398680</t>
  </si>
  <si>
    <t>III 101, 3 Bd. 3</t>
  </si>
  <si>
    <t>L-1519-156398532</t>
  </si>
  <si>
    <t>III 101, 3 Bd. 1</t>
  </si>
  <si>
    <t>Kapital sichern, Gelenke/Rücken mit JP überfangen</t>
  </si>
  <si>
    <t>L-1559-315318430</t>
  </si>
  <si>
    <t>106685968X</t>
  </si>
  <si>
    <t>III 101, 4</t>
  </si>
  <si>
    <t>Box (weg. Deckeln)</t>
  </si>
  <si>
    <t>L-1501-315317256</t>
  </si>
  <si>
    <t>III 101, 5</t>
  </si>
  <si>
    <t xml:space="preserve">
Rücken ausfüttern</t>
  </si>
  <si>
    <t>Schaden(Insektenfraß) ggf. belassen, ist relativ stabil</t>
  </si>
  <si>
    <t>L-1503-315464275</t>
  </si>
  <si>
    <t>III 101, 6</t>
  </si>
  <si>
    <t>steht bei GF</t>
  </si>
  <si>
    <t>nur loses Leder Fixieren, Gelenke belassen (ist stabil genug)</t>
  </si>
  <si>
    <t>L-1503-31545430X</t>
  </si>
  <si>
    <t>III 101, 7</t>
  </si>
  <si>
    <t>L-1504-315300701</t>
  </si>
  <si>
    <t>III 101, 8</t>
  </si>
  <si>
    <t>L-1554-406969795</t>
  </si>
  <si>
    <t>III 101, 9</t>
  </si>
  <si>
    <t>Bundsteg=0 wegen durchgängigen Tafeln</t>
  </si>
  <si>
    <t>Buchschuh (abriebgefährdet)</t>
  </si>
  <si>
    <t>L-1507-154281166</t>
  </si>
  <si>
    <t>99400091X</t>
  </si>
  <si>
    <t>III 101, 10</t>
  </si>
  <si>
    <t>L-1507-315463481</t>
  </si>
  <si>
    <t>III 101, 11</t>
  </si>
  <si>
    <t>L-1509-315326840</t>
  </si>
  <si>
    <t>III 101, 12</t>
  </si>
  <si>
    <t>L-1520-31530085X</t>
  </si>
  <si>
    <t>III 101, 13</t>
  </si>
  <si>
    <t>Reste des Klemmeinbandes liegen der Kassette bei</t>
  </si>
  <si>
    <t>L-1512-315465379</t>
  </si>
  <si>
    <t>III 101, 14</t>
  </si>
  <si>
    <t>L-1519-315461691</t>
  </si>
  <si>
    <t>III 101, 15</t>
  </si>
  <si>
    <t xml:space="preserve">
wegen Rücken (der klappt ab)</t>
  </si>
  <si>
    <t>Rücken für die Digit. am besten belassen (oder flexibles Gelenk erzeugen)</t>
  </si>
  <si>
    <t xml:space="preserve">
ist mit Begleitung wg. Rücken</t>
  </si>
  <si>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</si>
  <si>
    <t>L-1522-154606200</t>
  </si>
  <si>
    <t>III 101, 16</t>
  </si>
  <si>
    <t>L-1534-177157356</t>
  </si>
  <si>
    <t>III 101, 17</t>
  </si>
  <si>
    <t>L-1524-315468866</t>
  </si>
  <si>
    <t>III 101, 18</t>
  </si>
  <si>
    <t>L-1534-315201002</t>
  </si>
  <si>
    <t>III 101, 19</t>
  </si>
  <si>
    <t>L-1542-315211334</t>
  </si>
  <si>
    <t>III 101, 20</t>
  </si>
  <si>
    <t xml:space="preserve">
BB baucht</t>
  </si>
  <si>
    <t>L-1542-315461683</t>
  </si>
  <si>
    <t>106693360X</t>
  </si>
  <si>
    <t>III 101, 21</t>
  </si>
  <si>
    <t>L-1543-315465255</t>
  </si>
  <si>
    <t>III 101, 22</t>
  </si>
  <si>
    <t xml:space="preserve">
durchbrochener Perg.bd. mit Damast unterlegt</t>
  </si>
  <si>
    <t>durchbrochener Perg.bd. mit Damast unterlegt</t>
  </si>
  <si>
    <t>L-1557-15396765X</t>
  </si>
  <si>
    <t>99390601X</t>
  </si>
  <si>
    <t>III 101, 23</t>
  </si>
  <si>
    <t>L-1560-406972435</t>
  </si>
  <si>
    <t>III 101, 24</t>
  </si>
  <si>
    <t>L-1543-154047686</t>
  </si>
  <si>
    <t>III 101, 25</t>
  </si>
  <si>
    <t>L-1549-315323094</t>
  </si>
  <si>
    <t>III 101, 27 -1</t>
  </si>
  <si>
    <t>III 101, 27 -2</t>
  </si>
  <si>
    <t>L-5305-31530958X</t>
  </si>
  <si>
    <t>III 101, 28</t>
  </si>
  <si>
    <t>evtl. festigen mit Klucel</t>
  </si>
  <si>
    <t>L-1548-315323426</t>
  </si>
  <si>
    <t>III 101, 29</t>
  </si>
  <si>
    <t>Rücken ist bereits gebrochen, scheint aber stabil genug</t>
  </si>
  <si>
    <t>L-1503-177699183</t>
  </si>
  <si>
    <t>III 101, 30 (angebunden?)</t>
  </si>
  <si>
    <t>L-1503-169953904</t>
  </si>
  <si>
    <t>100005554X</t>
  </si>
  <si>
    <t>III 101, 30</t>
  </si>
  <si>
    <t>L-1503-169954072</t>
  </si>
  <si>
    <t>L-1524-315461527</t>
  </si>
  <si>
    <t>III 101, 31</t>
  </si>
  <si>
    <t>L-1551-177066873</t>
  </si>
  <si>
    <t>III 101, 32</t>
  </si>
  <si>
    <t>L-1552-166775851</t>
  </si>
  <si>
    <t>III 101, 33</t>
  </si>
  <si>
    <t>L-1540-161526535</t>
  </si>
  <si>
    <t>III 101, 34 (angebunden?)</t>
  </si>
  <si>
    <t>L-1540-158110234</t>
  </si>
  <si>
    <t>III 101, 34</t>
  </si>
  <si>
    <t>L-1555-177913347</t>
  </si>
  <si>
    <t>III 101, 35</t>
  </si>
  <si>
    <t>L-1550-154864390</t>
  </si>
  <si>
    <t>III 101, 36</t>
  </si>
  <si>
    <t>L-1540-163763593</t>
  </si>
  <si>
    <t>III 101, 37</t>
  </si>
  <si>
    <t xml:space="preserve">
flexibler Perg.bd.</t>
  </si>
  <si>
    <t>L-1540-169770877</t>
  </si>
  <si>
    <t>??</t>
  </si>
  <si>
    <t>L-1540-169496759</t>
  </si>
  <si>
    <t>99981530X</t>
  </si>
  <si>
    <t>III 101, 38</t>
  </si>
  <si>
    <t>L-1548-160341663</t>
  </si>
  <si>
    <t>III 101, 39</t>
  </si>
  <si>
    <t>L-1558-169513238</t>
  </si>
  <si>
    <t>III 101, 40</t>
  </si>
  <si>
    <t>L-1501-15663757X</t>
  </si>
  <si>
    <t>III 101, 41</t>
  </si>
  <si>
    <t>Vorsatz trocken reinigen (v.a. hinten)</t>
  </si>
  <si>
    <t>L-1536-17692017X</t>
  </si>
  <si>
    <t>III 101, 42</t>
  </si>
  <si>
    <t>L-2012-327106</t>
  </si>
  <si>
    <t>III 101, 43</t>
  </si>
  <si>
    <t>L-2019-302232</t>
  </si>
  <si>
    <t>118582569X</t>
  </si>
  <si>
    <t>III 101, 44</t>
  </si>
  <si>
    <t>L-1507-670401528</t>
  </si>
  <si>
    <t>III 101, 12 (Angebunden, Fragment)</t>
  </si>
  <si>
    <t>L-1534-154988871</t>
  </si>
  <si>
    <t>III 101, 14 a</t>
  </si>
  <si>
    <t xml:space="preserve">
vorn klebt ein Zettel mit Infos drin (ähnlich wie Rest.bericht hinten)</t>
  </si>
  <si>
    <t>L-1558-175074690</t>
  </si>
  <si>
    <t>100154014X</t>
  </si>
  <si>
    <t>III 101, 14 b</t>
  </si>
  <si>
    <t>L-1533-158991907</t>
  </si>
  <si>
    <t>III 101, 19 a</t>
  </si>
  <si>
    <t>L-1512-315463279</t>
  </si>
  <si>
    <t>III 101, 2 a</t>
  </si>
  <si>
    <t>L-1512-166255823</t>
  </si>
  <si>
    <t>L-1502-169491854</t>
  </si>
  <si>
    <t>III 101, 2 b</t>
  </si>
  <si>
    <t>L-1516-315195681</t>
  </si>
  <si>
    <t>III 101, 2 c</t>
  </si>
  <si>
    <t>Ecken festigen, Gelenk hinten überfangen</t>
  </si>
  <si>
    <t>L-1515-167033263</t>
  </si>
  <si>
    <t>III 101, 2 d</t>
  </si>
  <si>
    <t xml:space="preserve">
Pergamentumschlag mit Einschlägen</t>
  </si>
  <si>
    <t>L-1540-315063815</t>
  </si>
  <si>
    <t>III 101, 22 a</t>
  </si>
  <si>
    <t>L-1557-169504190</t>
  </si>
  <si>
    <t>III 101, 27 a</t>
  </si>
  <si>
    <t>L-1540-15639877X</t>
  </si>
  <si>
    <t>III 101, 3 a</t>
  </si>
  <si>
    <t>L-1523-315317000</t>
  </si>
  <si>
    <t>III 101, 3 b</t>
  </si>
  <si>
    <t>L-1551-171070313</t>
  </si>
  <si>
    <t>III 101, 4 a</t>
  </si>
  <si>
    <t>doppelter Katalogeintrag?</t>
  </si>
  <si>
    <t>L-1551-169106802</t>
  </si>
  <si>
    <t>L-1554-157751198</t>
  </si>
  <si>
    <t>III 101, 4b</t>
  </si>
  <si>
    <t>L-1505-31549025X</t>
  </si>
  <si>
    <t>III 102, 1</t>
  </si>
  <si>
    <t>L-1516-315491884</t>
  </si>
  <si>
    <t>III 103, 1</t>
  </si>
  <si>
    <t>L-1516-169679969</t>
  </si>
  <si>
    <t>III 103, 2</t>
  </si>
  <si>
    <t>L-1539-315490756</t>
  </si>
  <si>
    <t>III 103, 3</t>
  </si>
  <si>
    <t>L-1554-155912364</t>
  </si>
  <si>
    <t>III 103, 4</t>
  </si>
  <si>
    <t>L-1555-177026413</t>
  </si>
  <si>
    <t>III 103, 5</t>
  </si>
  <si>
    <t>einige Einlagen inneliegend, Vorderdeckel stark deformiert</t>
  </si>
  <si>
    <t>L-1515-169169995</t>
  </si>
  <si>
    <t>III 103, 1a (angebunden)</t>
  </si>
  <si>
    <t>L-1515-169171450</t>
  </si>
  <si>
    <t>III 103, 1a</t>
  </si>
  <si>
    <t>Schonernagel aus Holz hinten unten rechts fragil: loses Fragment gehört auf Position 4-6</t>
  </si>
  <si>
    <t>L-1532-169952711</t>
  </si>
  <si>
    <t>L-1520-175435847</t>
  </si>
  <si>
    <t>III 103, 1b (angebunden)</t>
  </si>
  <si>
    <t>L-1522-167626604</t>
  </si>
  <si>
    <t>L-1520-155918680</t>
  </si>
  <si>
    <t>III 103, 1b</t>
  </si>
  <si>
    <t>L-1880-161836186</t>
  </si>
  <si>
    <t>III 103, 2 (2. angebundenes Werk)</t>
  </si>
  <si>
    <t>L-1522-167210017</t>
  </si>
  <si>
    <t>III 103, 2 a</t>
  </si>
  <si>
    <t>x (Leder)</t>
  </si>
  <si>
    <t>Broschur in Ledermappe</t>
  </si>
  <si>
    <t>L-1504-154448257</t>
  </si>
  <si>
    <t>III 104, 1</t>
  </si>
  <si>
    <t>L-1504-315493054</t>
  </si>
  <si>
    <t>III 104, 2</t>
  </si>
  <si>
    <t>L-1508-315487321</t>
  </si>
  <si>
    <t>III 104, 3</t>
  </si>
  <si>
    <t>III 104, 4</t>
  </si>
  <si>
    <t>Einband liegt in der Mappe bei</t>
  </si>
  <si>
    <t>L-1520-315489227</t>
  </si>
  <si>
    <t>III 104, 5</t>
  </si>
  <si>
    <t>L-1524-315491906</t>
  </si>
  <si>
    <t>III 104, 6</t>
  </si>
  <si>
    <t>L-1523-315488670</t>
  </si>
  <si>
    <t>III 104, 7</t>
  </si>
  <si>
    <t>L-1525-31548912X</t>
  </si>
  <si>
    <t>III 104, 8</t>
  </si>
  <si>
    <t>L-1521-315470100</t>
  </si>
  <si>
    <t>III 104, 9</t>
  </si>
  <si>
    <t>L-1521-315488026</t>
  </si>
  <si>
    <t>106695738X</t>
  </si>
  <si>
    <t>III 104, 10</t>
  </si>
  <si>
    <t>L-1522-315488212</t>
  </si>
  <si>
    <t>III 104, 11</t>
  </si>
  <si>
    <t>L-1542-315491949</t>
  </si>
  <si>
    <t>III 104, 12</t>
  </si>
  <si>
    <t>L-1532-315488085</t>
  </si>
  <si>
    <t>III 104, 13</t>
  </si>
  <si>
    <t>L-1525-315492082</t>
  </si>
  <si>
    <t>III 104, 14</t>
  </si>
  <si>
    <t>L-1527-315493208</t>
  </si>
  <si>
    <t>III 104, 15</t>
  </si>
  <si>
    <t>L-1531-315494573</t>
  </si>
  <si>
    <t>III 104, 16</t>
  </si>
  <si>
    <t>L-1531-315489243</t>
  </si>
  <si>
    <t>III 104, 17</t>
  </si>
  <si>
    <t>Einband liegt der Kassette bei</t>
  </si>
  <si>
    <t>L-1532-315307668</t>
  </si>
  <si>
    <t>III 104, 18</t>
  </si>
  <si>
    <t>L-1538-315492058</t>
  </si>
  <si>
    <t>III 104, 19</t>
  </si>
  <si>
    <t>L-1539-315083689</t>
  </si>
  <si>
    <t>III 104, 20</t>
  </si>
  <si>
    <t>L-1540-315494549</t>
  </si>
  <si>
    <t>III 104, 21</t>
  </si>
  <si>
    <t>L-1542-315488190</t>
  </si>
  <si>
    <t>III 104, 22</t>
  </si>
  <si>
    <t>L-1556-315306971</t>
  </si>
  <si>
    <t>III 104, 23</t>
  </si>
  <si>
    <t xml:space="preserve">
13 cm dick, Bundsteg 0, steife Schließe</t>
  </si>
  <si>
    <t>Box (wg. Schließe)</t>
  </si>
  <si>
    <t>L-1526-15395048X</t>
  </si>
  <si>
    <t>III 104, 24</t>
  </si>
  <si>
    <t>L-1529-315488611</t>
  </si>
  <si>
    <t>III 104, 25</t>
  </si>
  <si>
    <t>L-1544-315492015</t>
  </si>
  <si>
    <t>III 104, 27</t>
  </si>
  <si>
    <t>QF (21x15,5)</t>
  </si>
  <si>
    <t>L-1546-315487704</t>
  </si>
  <si>
    <t>III 104, 28</t>
  </si>
  <si>
    <t>L-1551-343799960</t>
  </si>
  <si>
    <t>III 104, 29</t>
  </si>
  <si>
    <t>L-1559-167208330</t>
  </si>
  <si>
    <t>99892413X</t>
  </si>
  <si>
    <t>III 104, 30</t>
  </si>
  <si>
    <t>L-1527-315490543</t>
  </si>
  <si>
    <t>III 104, 31</t>
  </si>
  <si>
    <t>L-1531-315488182</t>
  </si>
  <si>
    <t>106695755X</t>
  </si>
  <si>
    <t>III 104, 32</t>
  </si>
  <si>
    <t>L-1543-315488204</t>
  </si>
  <si>
    <t>III 104, 33</t>
  </si>
  <si>
    <t>Buchschuh (hat Schließen)</t>
  </si>
  <si>
    <t>L-1545-315332085</t>
  </si>
  <si>
    <t>III 104, 34</t>
  </si>
  <si>
    <t>L-1535-315492155</t>
  </si>
  <si>
    <t>III 104, 35</t>
  </si>
  <si>
    <t>L-1548-315487852</t>
  </si>
  <si>
    <t>III 104, 36</t>
  </si>
  <si>
    <t xml:space="preserve">
12°</t>
  </si>
  <si>
    <t>L-1522-315489073</t>
  </si>
  <si>
    <t>III 104, 37</t>
  </si>
  <si>
    <t>L-1523-315493569</t>
  </si>
  <si>
    <t>III 104, 38</t>
  </si>
  <si>
    <t>L-1524-315308095</t>
  </si>
  <si>
    <t>106684903X</t>
  </si>
  <si>
    <t>III 104, 39</t>
  </si>
  <si>
    <t>L-1521-315489014</t>
  </si>
  <si>
    <t>III 104, 40</t>
  </si>
  <si>
    <t>L-1523-167640313</t>
  </si>
  <si>
    <t>III 104, 41</t>
  </si>
  <si>
    <t>L-1559-16764470X</t>
  </si>
  <si>
    <t>99917097X</t>
  </si>
  <si>
    <t>III 104, 42</t>
  </si>
  <si>
    <t>Buchschließe mit Grünspan</t>
  </si>
  <si>
    <t xml:space="preserve">
hat Bauch, Textverlust</t>
  </si>
  <si>
    <t>L-1555-167644955</t>
  </si>
  <si>
    <t>III 104, 42 (angebunden)</t>
  </si>
  <si>
    <t>L-1560-178434418</t>
  </si>
  <si>
    <t>III 104, 43</t>
  </si>
  <si>
    <t>L-1551-167081187</t>
  </si>
  <si>
    <t>III 104, 44</t>
  </si>
  <si>
    <t>GF</t>
  </si>
  <si>
    <t>L-2017-325817</t>
  </si>
  <si>
    <t>III 104, 45</t>
  </si>
  <si>
    <t>L-1520-164981233</t>
  </si>
  <si>
    <t>III 104, 10 a</t>
  </si>
  <si>
    <t>L-1523-170687309</t>
  </si>
  <si>
    <t>III 104, 10 b</t>
  </si>
  <si>
    <t>L-1528-167085565</t>
  </si>
  <si>
    <t>III 104, 10 c</t>
  </si>
  <si>
    <t>L-1524-167183281</t>
  </si>
  <si>
    <t>III 104, 14 a</t>
  </si>
  <si>
    <t>L-1525-168342634</t>
  </si>
  <si>
    <t>III 104, 14 b</t>
  </si>
  <si>
    <t>L-1524-156068702</t>
  </si>
  <si>
    <t>III 104, 14/b (angebunden)</t>
  </si>
  <si>
    <t>L-1527-167684795</t>
  </si>
  <si>
    <t>III 104, 15 a</t>
  </si>
  <si>
    <t>L-1529-167684949</t>
  </si>
  <si>
    <t>III 104, 15 b</t>
  </si>
  <si>
    <t>L-1556-315062746</t>
  </si>
  <si>
    <t>106667423X</t>
  </si>
  <si>
    <t>III 104, 16 a</t>
  </si>
  <si>
    <t xml:space="preserve">
evtl. Rücken ausfüttern</t>
  </si>
  <si>
    <t>Buch ist stärker beschädigt, aber mit JP notgesichert, daher stabil genug für Digit. --&gt; mit Stephanie besprechen, ob Rest. dennoch erwünscht (dann ws. aber nicht mehr so gut aufzuschlagen); fester Rücken inzwischen hohl</t>
  </si>
  <si>
    <t>x nur 110, mit Begleitung</t>
  </si>
  <si>
    <t>Box (Kassette ist zu klein)</t>
  </si>
  <si>
    <t>L-1536-167113534</t>
  </si>
  <si>
    <t>III 104, 18 a</t>
  </si>
  <si>
    <t>L-1536-167934902</t>
  </si>
  <si>
    <t>III 104, 18 b</t>
  </si>
  <si>
    <t>L-1880-669845418</t>
  </si>
  <si>
    <t>III 104, 19 (1. angebundenes Werk)</t>
  </si>
  <si>
    <t>L-1880-669844985</t>
  </si>
  <si>
    <t>III 104, 19 (2. angebundenes Werk)</t>
  </si>
  <si>
    <t>L-1537-159443032</t>
  </si>
  <si>
    <t>III 104, 19 a</t>
  </si>
  <si>
    <t>L-1506-679691367</t>
  </si>
  <si>
    <t>III 104, 2 (1. angebundenes Werk)</t>
  </si>
  <si>
    <t>L-1619-670404942</t>
  </si>
  <si>
    <t>III 104, 20 (1. angebundenes Werk)</t>
  </si>
  <si>
    <t>L-1619-670405078</t>
  </si>
  <si>
    <t>III 104, 20 (2. angebundenes Werk)</t>
  </si>
  <si>
    <t>L-1550-16708013X</t>
  </si>
  <si>
    <t>III 104, 20 a - 3</t>
  </si>
  <si>
    <t>untere Schließe haltendes Teil</t>
  </si>
  <si>
    <t>L-1553-167080180</t>
  </si>
  <si>
    <t>III 104, 20 a - 6</t>
  </si>
  <si>
    <t>L-1539-167079905</t>
  </si>
  <si>
    <t>III 104, 20 a - 1</t>
  </si>
  <si>
    <t>L-1539-167183672</t>
  </si>
  <si>
    <t>III 104, 20 b</t>
  </si>
  <si>
    <t>mit anderen Büchern gemeinsam in einer Kassette</t>
  </si>
  <si>
    <t>L-1539-167109278</t>
  </si>
  <si>
    <t>III 104, 21 a</t>
  </si>
  <si>
    <t>L-1542-153948558</t>
  </si>
  <si>
    <t>III 104, 22 a</t>
  </si>
  <si>
    <t>L-1543-167685090</t>
  </si>
  <si>
    <t>III 104, 22 e</t>
  </si>
  <si>
    <t>L-1537-170696677</t>
  </si>
  <si>
    <t>III 104, 22 g (angebunden)</t>
  </si>
  <si>
    <t>L-1537-164064389</t>
  </si>
  <si>
    <t>L-1549-167645609</t>
  </si>
  <si>
    <t>III 104, 22 g</t>
  </si>
  <si>
    <t>L-1539-167629344</t>
  </si>
  <si>
    <t>L-1615-164493816</t>
  </si>
  <si>
    <t>L-1549-167646265</t>
  </si>
  <si>
    <t>III 104, 22 h</t>
  </si>
  <si>
    <t>L-1521-670015342</t>
  </si>
  <si>
    <t>III 104, 25 (1. angebundenes Werk)</t>
  </si>
  <si>
    <t>L-1529-156634635</t>
  </si>
  <si>
    <t>99456354X</t>
  </si>
  <si>
    <t>III 104, 25 a</t>
  </si>
  <si>
    <t>L-1534-167205846</t>
  </si>
  <si>
    <t>III 104, 25 b</t>
  </si>
  <si>
    <t>L-1534-164451234</t>
  </si>
  <si>
    <t>III 104, 26 a</t>
  </si>
  <si>
    <t>L-1535-154040312</t>
  </si>
  <si>
    <t>III 104, 26 b</t>
  </si>
  <si>
    <t>L-1536-171223543</t>
  </si>
  <si>
    <t>III 104, 26 c</t>
  </si>
  <si>
    <t>L-1535-167648985</t>
  </si>
  <si>
    <t>III 104, 26 d</t>
  </si>
  <si>
    <t>L-1532-167641727</t>
  </si>
  <si>
    <t>III 104, 32 a (angebunden)</t>
  </si>
  <si>
    <t>L-1531-167640917</t>
  </si>
  <si>
    <t>III 104, 32 a</t>
  </si>
  <si>
    <t>L-1540-167629735</t>
  </si>
  <si>
    <t>III 104, 32 b</t>
  </si>
  <si>
    <t>L-1541-16763996X</t>
  </si>
  <si>
    <t>III 104, 32 c</t>
  </si>
  <si>
    <t>L-1529-167648578</t>
  </si>
  <si>
    <t>III 104, 32 d (angebunden)</t>
  </si>
  <si>
    <t>L-1538-167110322</t>
  </si>
  <si>
    <t>III 104, 32 d</t>
  </si>
  <si>
    <t>Schaden stabil, fester Rücken inzwischen hohl</t>
  </si>
  <si>
    <t>L-1538-167209035</t>
  </si>
  <si>
    <t>L-1530-167209701</t>
  </si>
  <si>
    <t>III 104, 32 e</t>
  </si>
  <si>
    <t xml:space="preserve">
mit eingeklebten Infoblatt vorn</t>
  </si>
  <si>
    <t>L-1536-167186949</t>
  </si>
  <si>
    <t>III 104, 32 f</t>
  </si>
  <si>
    <t>L-1536-167187783</t>
  </si>
  <si>
    <t>III 104, 32 g</t>
  </si>
  <si>
    <t>L-1536-158186060</t>
  </si>
  <si>
    <t>III 104, 32 h</t>
  </si>
  <si>
    <t>L-1536-167648225</t>
  </si>
  <si>
    <t>III 104, 32 i</t>
  </si>
  <si>
    <t>L-1537-164064397</t>
  </si>
  <si>
    <t>III 104, 32 k</t>
  </si>
  <si>
    <t>L-1530-167110020</t>
  </si>
  <si>
    <t>III 104, 32 m</t>
  </si>
  <si>
    <t>mit 6 weiteren HPg in einer Kassette, Makulatur der Deckel des Originaleinbandes beiliegend</t>
  </si>
  <si>
    <t>L-1532-156356422</t>
  </si>
  <si>
    <t>III 104, 32/a</t>
  </si>
  <si>
    <t>ws. GF, steht nicht bei NF</t>
  </si>
  <si>
    <t>L-1546-167638696</t>
  </si>
  <si>
    <t>III 104, 34 a</t>
  </si>
  <si>
    <t>L-1546-16763013X</t>
  </si>
  <si>
    <t>III 104, 34 b</t>
  </si>
  <si>
    <t>L-1530-167206249</t>
  </si>
  <si>
    <t>III 104, 35 a</t>
  </si>
  <si>
    <t>L-1522-175547769</t>
  </si>
  <si>
    <t>III 104, 37 a</t>
  </si>
  <si>
    <t>L-1533-153916281</t>
  </si>
  <si>
    <t>III 104, 37 b</t>
  </si>
  <si>
    <t>L-1535-16710943X</t>
  </si>
  <si>
    <t>III 104, 37 c</t>
  </si>
  <si>
    <t>L-1538-167685309</t>
  </si>
  <si>
    <t>III 104, 37 d</t>
  </si>
  <si>
    <t>L-1540-154381578</t>
  </si>
  <si>
    <t>99405288X</t>
  </si>
  <si>
    <t>III 104, 37 e</t>
  </si>
  <si>
    <t>L-1536-163195579</t>
  </si>
  <si>
    <t>III 104, 37 f</t>
  </si>
  <si>
    <t>L-1542-167110535</t>
  </si>
  <si>
    <t>III 104, 37 g</t>
  </si>
  <si>
    <t>L-2006-318808</t>
  </si>
  <si>
    <t>III 104, 37 h</t>
  </si>
  <si>
    <t>L-1523-668129328</t>
  </si>
  <si>
    <t>III 104, 39 (1. angebundenes Werk)</t>
  </si>
  <si>
    <t>L-1524-668132728</t>
  </si>
  <si>
    <t>III 104, 39 (10. angebundenes Werk)</t>
  </si>
  <si>
    <t>L-1524-668129654</t>
  </si>
  <si>
    <t>III 104, 39 (11. angebundenes Werk)</t>
  </si>
  <si>
    <t>L-1524-668129565</t>
  </si>
  <si>
    <t>III 104, 39 (12. angebundenes Werk)</t>
  </si>
  <si>
    <t>L-1524-668130490</t>
  </si>
  <si>
    <t>III 104, 39 (2. angebundenes Werk)</t>
  </si>
  <si>
    <t>L-1523-668130350</t>
  </si>
  <si>
    <t>III 104, 39 (3. angebundenes Werk)</t>
  </si>
  <si>
    <t>L-1522-668129840</t>
  </si>
  <si>
    <t>120757645X</t>
  </si>
  <si>
    <t>III 104, 39 (4. angebundenes Werk)</t>
  </si>
  <si>
    <t>L-1521-668130164</t>
  </si>
  <si>
    <t>III 104, 39 (5. angebundenes Werk)</t>
  </si>
  <si>
    <t>L-1521-667831495</t>
  </si>
  <si>
    <t>III 104, 39 (6. angebundenes Werk)</t>
  </si>
  <si>
    <t>L-1521-668130687</t>
  </si>
  <si>
    <t>III 104, 39 (7. angebundenes Werk)</t>
  </si>
  <si>
    <t>L-1523-66813268X</t>
  </si>
  <si>
    <t>III 104, 39 (8. angebundenes Werk)</t>
  </si>
  <si>
    <t>L-1524-668129700</t>
  </si>
  <si>
    <t>III 104, 39 (9. angebundenes Werk)</t>
  </si>
  <si>
    <t>L-1521-167207245</t>
  </si>
  <si>
    <t>III 104, 4 a</t>
  </si>
  <si>
    <t>L-1522-165117656</t>
  </si>
  <si>
    <t>99785636X</t>
  </si>
  <si>
    <t>III 104, 5 a</t>
  </si>
  <si>
    <t>L-1522-167107100</t>
  </si>
  <si>
    <t>99888409X</t>
  </si>
  <si>
    <t>III 104, 5 b</t>
  </si>
  <si>
    <t>L-1522-167107844</t>
  </si>
  <si>
    <t>99888488X</t>
  </si>
  <si>
    <t>III 104, 5 b (angebunden)</t>
  </si>
  <si>
    <t>L-1524-315488034</t>
  </si>
  <si>
    <t>III 104, 6 (1. angebundenes Werk)</t>
  </si>
  <si>
    <t>x (Streckmappe ungünstig, Einband pudert)</t>
  </si>
  <si>
    <t>Box (Einband lose, der pudert)</t>
  </si>
  <si>
    <t>L-1524-670826324</t>
  </si>
  <si>
    <t>III 104, 6 (2. angebundenes Werk)</t>
  </si>
  <si>
    <t>mit III 104,6 (1. angeb. Werk) in einer Mappe</t>
  </si>
  <si>
    <t>L-1521-667967079</t>
  </si>
  <si>
    <t>III 104, 9 (1. angebundenes Werk)</t>
  </si>
  <si>
    <t>L-1523-667966862</t>
  </si>
  <si>
    <t>III 104, 9 (2. angebundenes Werk)</t>
  </si>
  <si>
    <t>L-1602-667962522</t>
  </si>
  <si>
    <t>III 104, 9 (3. angebundenes Werk)</t>
  </si>
  <si>
    <t>L-1635-666831262</t>
  </si>
  <si>
    <t>III 104, 9 (4. angebundenes Werk)</t>
  </si>
  <si>
    <t>L-1634-667962638</t>
  </si>
  <si>
    <t>III 104, 9 (5. angebundenes Werk)</t>
  </si>
  <si>
    <t>L-2009-324235</t>
  </si>
  <si>
    <t>III 104, 9 a</t>
  </si>
  <si>
    <t>L-1540-315332417</t>
  </si>
  <si>
    <t>III 105, 1</t>
  </si>
  <si>
    <t>L-1541-31533214X</t>
  </si>
  <si>
    <t>III 105, 2</t>
  </si>
  <si>
    <t>Box (sperrt, Schließe)</t>
  </si>
  <si>
    <t>L-1541-315327685</t>
  </si>
  <si>
    <t>III 105, 3</t>
  </si>
  <si>
    <t>L-1529-331723204</t>
  </si>
  <si>
    <t>III 106, 1</t>
  </si>
  <si>
    <t>nur das Nötigste</t>
  </si>
  <si>
    <t>L-1530-315487763</t>
  </si>
  <si>
    <t>III 106, 2</t>
  </si>
  <si>
    <t>L-1536-315326794</t>
  </si>
  <si>
    <t>III 106, 3</t>
  </si>
  <si>
    <t xml:space="preserve">
oder 0 (Ledernarben ist extrem brüchig und bröselig)</t>
  </si>
  <si>
    <t>Ledernarben ist extrem rissig, spröde und bröselig -&gt; Festigen? Mit Stephanie besprechen</t>
  </si>
  <si>
    <t>Umschlag (Ledernarben extrem empfindlich)</t>
  </si>
  <si>
    <t>Festigen oder belassen? Klucel? Rest.bedarf genauer kalkulieren!!</t>
  </si>
  <si>
    <t>L-1539-31533102X</t>
  </si>
  <si>
    <t>III 106, 4</t>
  </si>
  <si>
    <t>L-1535-670685798</t>
  </si>
  <si>
    <t>III 106, 3 (Angebundenes Werk)</t>
  </si>
  <si>
    <t>L-1503-315490683</t>
  </si>
  <si>
    <t>III 107, 1</t>
  </si>
  <si>
    <t>steht in ÜF</t>
  </si>
  <si>
    <t>L-1524-315493550</t>
  </si>
  <si>
    <t>III 108, 1</t>
  </si>
  <si>
    <t>L-1526-315493542</t>
  </si>
  <si>
    <t>III 108, 2</t>
  </si>
  <si>
    <t>L-1551-315317175</t>
  </si>
  <si>
    <t>III 108, 3</t>
  </si>
  <si>
    <t>L-1557-315491930</t>
  </si>
  <si>
    <t>III 108, 4</t>
  </si>
  <si>
    <t>L-1544-315218762</t>
  </si>
  <si>
    <t>106679863X</t>
  </si>
  <si>
    <t>III 108, 5</t>
  </si>
  <si>
    <t>L-1522-180631152</t>
  </si>
  <si>
    <t>III 108, 2 a</t>
  </si>
  <si>
    <t>L-1528-163047200</t>
  </si>
  <si>
    <t>III 108, 2 b</t>
  </si>
  <si>
    <t>L-1530-180629530</t>
  </si>
  <si>
    <t>III 108, 2 c (angebunden)</t>
  </si>
  <si>
    <t>L-1536-18062928X</t>
  </si>
  <si>
    <t>L-1535-180631810</t>
  </si>
  <si>
    <t>III 108, 2 c</t>
  </si>
  <si>
    <t>L-1563-67490303X</t>
  </si>
  <si>
    <t>120970370X</t>
  </si>
  <si>
    <t>III 108, 4 (1. angebundenes Werk)</t>
  </si>
  <si>
    <t>L-1563-674895401</t>
  </si>
  <si>
    <t>III 108, 4 (2. angebundenes Werk)</t>
  </si>
  <si>
    <t>L-1524-16738046X</t>
  </si>
  <si>
    <t>III 109, 1</t>
  </si>
  <si>
    <t>L-1523-315469854</t>
  </si>
  <si>
    <t>III 109, 2</t>
  </si>
  <si>
    <t>L-1523-315494522</t>
  </si>
  <si>
    <t>III 109, 3</t>
  </si>
  <si>
    <t>L-1524-315492341</t>
  </si>
  <si>
    <t>III 109, 4</t>
  </si>
  <si>
    <t>L-1540-315487720</t>
  </si>
  <si>
    <t>106695710X</t>
  </si>
  <si>
    <t>III 109, 5</t>
  </si>
  <si>
    <t>L-1523-678531870</t>
  </si>
  <si>
    <t>III 109, 2 (1. angebundenes Werk)</t>
  </si>
  <si>
    <t>L-1523-679441379</t>
  </si>
  <si>
    <t>III 109, 2 (2. angebundenes Werk)</t>
  </si>
  <si>
    <t>L-1879-670535966</t>
  </si>
  <si>
    <t>III 109, 4 (1. angebundenes Werk)</t>
  </si>
  <si>
    <t>L-1880-670535192</t>
  </si>
  <si>
    <t>III 109, 4 (2.angebundenes Werk)</t>
  </si>
  <si>
    <t>L-1858-67053563X</t>
  </si>
  <si>
    <t>III 109, 4 (3. angebundenes Werk)</t>
  </si>
  <si>
    <t>L-1870-670534641</t>
  </si>
  <si>
    <t>III 109, 4 (angebunden)</t>
  </si>
  <si>
    <t>L-1525-315494344</t>
  </si>
  <si>
    <t>III 110, 1</t>
  </si>
  <si>
    <t>L-1559-180416669</t>
  </si>
  <si>
    <t>III 110, 2</t>
  </si>
  <si>
    <t>L-1519-315487658</t>
  </si>
  <si>
    <t>III 110, 3</t>
  </si>
  <si>
    <t>III 110, 4</t>
  </si>
  <si>
    <t>L-1546-175573042</t>
  </si>
  <si>
    <t>III 110, 5</t>
  </si>
  <si>
    <t>Jurismappe</t>
  </si>
  <si>
    <t>L-1583-315465247</t>
  </si>
  <si>
    <t>III 110, 6</t>
  </si>
  <si>
    <t>L-1521-315490349</t>
  </si>
  <si>
    <t>106695982X</t>
  </si>
  <si>
    <t>III 110, 7</t>
  </si>
  <si>
    <t>L-1546-15823796X</t>
  </si>
  <si>
    <t>III 110, 8</t>
  </si>
  <si>
    <t>L-1539-170700631</t>
  </si>
  <si>
    <t>100048369X</t>
  </si>
  <si>
    <t>III 11 D, 1</t>
  </si>
  <si>
    <t>L-1539-170700836</t>
  </si>
  <si>
    <t>III 11 D, 1 a</t>
  </si>
  <si>
    <t>L-1519-171699971</t>
  </si>
  <si>
    <t>III 2 B, 1</t>
  </si>
  <si>
    <t>III 38 A, 1</t>
  </si>
  <si>
    <t>hohler Rücken, Schrift bis in den Falz, welliger Buchblock</t>
  </si>
  <si>
    <t>L-1557-155411853</t>
  </si>
  <si>
    <t>III 38 C, 1</t>
  </si>
  <si>
    <t>L-1550-154006726</t>
  </si>
  <si>
    <t>III 38 G, 1</t>
  </si>
  <si>
    <t>L-1523-165116986</t>
  </si>
  <si>
    <t>III 47 D, 1</t>
  </si>
  <si>
    <t>L-1520-31549462X</t>
  </si>
  <si>
    <t>III 61 A, 1</t>
  </si>
  <si>
    <t>Signaturschild ist mit kleinem "a" beschriftet</t>
  </si>
  <si>
    <t xml:space="preserve">
durch Rest. leichter! Bauch, sonst unkompliziert</t>
  </si>
  <si>
    <t>L-1516-162612133</t>
  </si>
  <si>
    <t>III 73 A, 1</t>
  </si>
  <si>
    <t>hohler Rücken, gefaltete Blätter</t>
  </si>
  <si>
    <t>L-1510-15538287X</t>
  </si>
  <si>
    <t>99431339X</t>
  </si>
  <si>
    <t>III 74 A, 1</t>
  </si>
  <si>
    <t>L-1558-154381950</t>
  </si>
  <si>
    <t>III 99 D, 1</t>
  </si>
  <si>
    <t xml:space="preserve">
flexibel mit Klappe (Kopert)</t>
  </si>
  <si>
    <t>Flexibler Perg.bd. mit Klappe (Kopert)</t>
  </si>
  <si>
    <t>L-1564-163253587</t>
  </si>
  <si>
    <t>DA III 104, 23 d</t>
  </si>
  <si>
    <t>L-1559-165267879</t>
  </si>
  <si>
    <t>L-1531-315216824</t>
  </si>
  <si>
    <t>DA III 104, 26</t>
  </si>
  <si>
    <t>L-1521-315488409</t>
  </si>
  <si>
    <t>DA III 3, 14 a</t>
  </si>
  <si>
    <t>L-1522-159340187</t>
  </si>
  <si>
    <t>DA III 51, 14 a</t>
  </si>
  <si>
    <t>L-1520-163974322</t>
  </si>
  <si>
    <t>DA III 51, 23 b</t>
  </si>
  <si>
    <t>L-1519-315490586</t>
  </si>
  <si>
    <t>DA III 51, 31</t>
  </si>
  <si>
    <t>L-1519-167114379</t>
  </si>
  <si>
    <t>DA III 51, 6 a</t>
  </si>
  <si>
    <t>L-1520-315469781</t>
  </si>
  <si>
    <t>DA III 60, 21</t>
  </si>
  <si>
    <t>L-1524-678834245</t>
  </si>
  <si>
    <t>DA III 60, 21 (Angebundenes Werk)</t>
  </si>
  <si>
    <t>L-1525-158505301</t>
  </si>
  <si>
    <t>DA III 69, 32</t>
  </si>
  <si>
    <t>L-1527-158502809</t>
  </si>
  <si>
    <t>DA III 69, 32 angebunden</t>
  </si>
  <si>
    <t>Datentransferblatt für III Drucke 1501-1560</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</si>
  <si>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</si>
  <si>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</si>
  <si>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</si>
  <si>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</si>
  <si>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</si>
  <si>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</si>
  <si>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</si>
  <si>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</si>
  <si>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</si>
  <si>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</si>
  <si>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</si>
  <si>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</si>
  <si>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</si>
  <si>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</si>
  <si>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</si>
  <si>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</si>
  <si>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</si>
  <si>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</si>
  <si>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</si>
  <si>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</si>
  <si>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</si>
  <si>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</si>
  <si>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</si>
  <si>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</si>
  <si>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</si>
  <si>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</si>
  <si>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</si>
  <si>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</si>
  <si>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</si>
  <si>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</si>
  <si>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</si>
  <si>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45</t>
  </si>
  <si>
    <t>max 60</t>
  </si>
  <si>
    <t>max 80</t>
  </si>
  <si>
    <t>max 180</t>
  </si>
  <si>
    <t>Digit. mit Begleitung</t>
  </si>
  <si>
    <t>Verschmutzung (Vorsatz / Ränder /
ges. BB)</t>
  </si>
  <si>
    <t>mikrobieller Befall</t>
  </si>
  <si>
    <t>Rest.-Bericht eingeklebt</t>
  </si>
  <si>
    <t>Rest.
notwendig</t>
  </si>
  <si>
    <t>gesamt</t>
  </si>
  <si>
    <t>vor Digit.</t>
  </si>
  <si>
    <t>nach Digit.</t>
  </si>
  <si>
    <t>vor und nach Digit.</t>
  </si>
  <si>
    <t>Rest.-Aufwand gesamt
(in Std.)</t>
  </si>
  <si>
    <t>Anzahl erfolgter Restaurierung</t>
  </si>
  <si>
    <t>Umschlag</t>
  </si>
  <si>
    <t>Öffnungswinkel 45</t>
  </si>
  <si>
    <t>Öffnungswinkel 110</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</si>
  <si>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</si>
  <si>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</si>
  <si>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</si>
  <si>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</si>
  <si>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</si>
  <si>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</si>
  <si>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</si>
  <si>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</si>
  <si>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</si>
  <si>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</si>
  <si>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</si>
  <si>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Kapsel</t>
  </si>
  <si>
    <t>Buchblock nicht aufgeschnitten</t>
  </si>
  <si>
    <t>stark brüchiges Papier</t>
  </si>
  <si>
    <t>Folie</t>
  </si>
  <si>
    <t>Buchblock aus Pergament</t>
  </si>
  <si>
    <t>Tintenfraß</t>
  </si>
  <si>
    <t>Mappen</t>
  </si>
  <si>
    <t>Kupferfraß</t>
  </si>
  <si>
    <t>Originale Schutzhülle</t>
  </si>
  <si>
    <t>seitliche Klammerung oder Bindung</t>
  </si>
  <si>
    <t>erhabene Illuminationen</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</si>
  <si>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</si>
  <si>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</si>
  <si>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</si>
  <si>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</si>
  <si>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</si>
  <si>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</si>
  <si>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</si>
  <si>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</si>
  <si>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</si>
  <si>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</si>
  <si>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Einbandsicherung</t>
  </si>
  <si>
    <t>Heftung sichern</t>
  </si>
  <si>
    <t>Kapital sichern</t>
  </si>
  <si>
    <t>Bindung lösen</t>
  </si>
  <si>
    <t>Seiten glätten</t>
  </si>
  <si>
    <t>Verklebung lösen</t>
  </si>
  <si>
    <t>Klebestreifen entfernen</t>
  </si>
  <si>
    <t>Kupferfraß sichern</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</si>
  <si>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</si>
  <si>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</si>
  <si>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</si>
  <si>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</si>
  <si>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</si>
  <si>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</si>
  <si>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</si>
  <si>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</si>
  <si>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max. Öffnungs-winkel Kommentar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</si>
</sst>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5"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u/>
      <sz val="9"/>
      <color theme="10"/>
      <name val="Verdana"/>
      <family val="2"/>
    </font>
    <font>
      <u/>
      <sz val="9"/>
      <color theme="10"/>
      <name val="Verdana"/>
      <family val="2"/>
    </font>
    <font>
      <sz val="11"/>
      <color theme="1"/>
      <name val="Calibri"/>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3">
    <xf numFmtId="0" fontId="0" fillId="0" borderId="0"/>
    <xf numFmtId="9" fontId="5" fillId="0" borderId="0"/>
    <xf numFmtId="0" fontId="9" fillId="0" borderId="0"/>
  </cellStyleXfs>
  <cellXfs count="102">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3" fillId="2" borderId="1" xfId="0" applyFont="1" applyFill="1" applyBorder="1" applyAlignment="1">
      <alignment horizontal="left" vertical="top"/>
    </xf>
    <xf numFmtId="0" fontId="0" fillId="0" borderId="6" xfId="0" applyBorder="1"/>
    <xf numFmtId="0" fontId="13" fillId="0" borderId="0" xfId="0" applyFont="1" applyAlignment="1">
      <alignment horizontal="left" vertical="top" wrapText="1"/>
    </xf>
    <xf numFmtId="0" fontId="13" fillId="0" borderId="0" xfId="0" applyFont="1" applyAlignment="1">
      <alignment horizontal="left" vertical="top"/>
    </xf>
    <xf numFmtId="0" fontId="0" fillId="0" borderId="0" xfId="0"/>
    <xf numFmtId="0" fontId="2" fillId="0" borderId="0" xfId="0" applyFont="1" applyAlignment="1">
      <alignment horizontal="left" vertical="top"/>
    </xf>
    <xf numFmtId="0" fontId="3" fillId="2" borderId="4"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top" wrapText="1"/>
    </xf>
    <xf numFmtId="0" fontId="0" fillId="0" borderId="1" xfId="0" applyBorder="1" applyAlignment="1">
      <alignment horizontal="left" vertical="top"/>
    </xf>
    <xf numFmtId="0" fontId="9" fillId="0" borderId="0" xfId="0" applyFont="1" applyAlignment="1">
      <alignment horizontal="left" vertical="top"/>
    </xf>
    <xf numFmtId="0" fontId="4" fillId="0" borderId="1" xfId="0" applyFont="1" applyBorder="1" applyAlignment="1">
      <alignment horizontal="left" vertical="top"/>
    </xf>
    <xf numFmtId="0" fontId="8" fillId="0" borderId="0" xfId="2" applyFont="1" applyAlignment="1">
      <alignment horizontal="left" vertical="top"/>
    </xf>
    <xf numFmtId="0" fontId="10" fillId="0" borderId="0" xfId="0" applyFont="1" applyAlignment="1">
      <alignment horizontal="left" vertical="top"/>
    </xf>
    <xf numFmtId="0" fontId="8" fillId="0" borderId="0" xfId="2" applyFont="1" applyAlignment="1">
      <alignment horizontal="center" vertical="top"/>
    </xf>
    <xf numFmtId="0" fontId="0" fillId="0" borderId="0" xfId="0" applyAlignment="1">
      <alignment horizontal="right" vertical="top"/>
    </xf>
    <xf numFmtId="165" fontId="0" fillId="0" borderId="0" xfId="0" applyNumberFormat="1" applyAlignment="1">
      <alignment horizontal="right" vertical="top"/>
    </xf>
    <xf numFmtId="0" fontId="0" fillId="0" borderId="0" xfId="0" applyAlignment="1">
      <alignment horizontal="left" vertical="top"/>
    </xf>
    <xf numFmtId="0" fontId="0" fillId="0" borderId="0" xfId="0" applyAlignment="1">
      <alignment horizontal="center" vertical="top"/>
    </xf>
    <xf numFmtId="0" fontId="0" fillId="0" borderId="0" xfId="0" applyAlignment="1">
      <alignment horizontal="center" vertical="top" wrapText="1"/>
    </xf>
    <xf numFmtId="0" fontId="0" fillId="4" borderId="1" xfId="0" applyFill="1" applyBorder="1" applyAlignment="1">
      <alignment horizontal="left" vertical="top"/>
    </xf>
    <xf numFmtId="0" fontId="0" fillId="0" borderId="0" xfId="0" applyAlignment="1">
      <alignment horizontal="left" vertical="top" wrapText="1"/>
    </xf>
    <xf numFmtId="0" fontId="0" fillId="0" borderId="12" xfId="0" applyBorder="1" applyAlignment="1">
      <alignment horizontal="left" vertical="top" wrapText="1"/>
    </xf>
    <xf numFmtId="0" fontId="0" fillId="0" borderId="12" xfId="0" applyBorder="1"/>
    <xf numFmtId="0" fontId="0" fillId="0" borderId="12" xfId="0" applyBorder="1" applyAlignment="1">
      <alignment horizontal="left" vertical="top"/>
    </xf>
    <xf numFmtId="0" fontId="14" fillId="0" borderId="0" xfId="0" applyFont="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0" fillId="0" borderId="0" xfId="0" applyAlignment="1">
      <alignment vertical="top"/>
    </xf>
    <xf numFmtId="0" fontId="2" fillId="0" borderId="0" xfId="0" applyFont="1" applyAlignment="1">
      <alignment vertical="top"/>
    </xf>
    <xf numFmtId="0" fontId="3" fillId="0" borderId="0" xfId="0" applyFont="1" applyAlignment="1">
      <alignment vertical="top"/>
    </xf>
    <xf numFmtId="0" fontId="11" fillId="0" borderId="0" xfId="0" applyFont="1" applyAlignment="1">
      <alignment vertical="top"/>
    </xf>
    <xf numFmtId="0" fontId="12" fillId="0" borderId="0" xfId="0" applyFont="1" applyAlignment="1">
      <alignment vertical="top"/>
    </xf>
    <xf numFmtId="14" fontId="0" fillId="0" borderId="0" xfId="0" applyNumberFormat="1" applyAlignment="1">
      <alignment horizontal="left" vertical="top"/>
    </xf>
    <xf numFmtId="0" fontId="0" fillId="0" borderId="0" xfId="0" applyAlignment="1">
      <alignment vertical="top" wrapText="1"/>
    </xf>
    <xf numFmtId="0" fontId="3" fillId="5" borderId="1" xfId="0" applyFont="1" applyFill="1" applyBorder="1" applyAlignment="1">
      <alignment horizontal="center" vertical="top" wrapText="1"/>
    </xf>
    <xf numFmtId="0" fontId="3" fillId="5" borderId="6" xfId="0" applyFont="1" applyFill="1" applyBorder="1" applyAlignment="1">
      <alignment horizontal="center" vertical="top" wrapText="1"/>
    </xf>
    <xf numFmtId="0" fontId="3" fillId="6" borderId="1" xfId="0" applyFont="1" applyFill="1" applyBorder="1" applyAlignment="1">
      <alignment horizontal="center" vertical="top" wrapText="1"/>
    </xf>
    <xf numFmtId="0" fontId="3" fillId="6" borderId="6" xfId="0" applyFont="1" applyFill="1" applyBorder="1" applyAlignment="1">
      <alignment horizontal="center"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1" xfId="0" applyFont="1" applyBorder="1" applyAlignment="1">
      <alignment horizontal="left" vertical="top" wrapText="1"/>
    </xf>
    <xf numFmtId="0" fontId="3" fillId="0" borderId="11" xfId="0" applyFont="1" applyBorder="1" applyAlignment="1">
      <alignment horizontal="left" vertical="top"/>
    </xf>
    <xf numFmtId="0" fontId="0" fillId="0" borderId="1" xfId="0" applyBorder="1" applyAlignment="1">
      <alignment horizontal="left" vertical="top" wrapText="1"/>
    </xf>
    <xf numFmtId="0" fontId="2" fillId="0" borderId="0" xfId="0" applyFont="1" applyAlignment="1">
      <alignment horizontal="left" vertical="top" wrapText="1"/>
    </xf>
    <xf numFmtId="0" fontId="2" fillId="0" borderId="12" xfId="0" applyFont="1" applyBorder="1" applyAlignment="1">
      <alignment horizontal="left" vertical="top" wrapText="1"/>
    </xf>
    <xf numFmtId="0" fontId="0" fillId="0" borderId="12" xfId="0" applyBorder="1"/>
  </cellXfs>
  <cellStyles count="3">
    <cellStyle name="Link" xfId="2" builtinId="8"/>
    <cellStyle name="Prozent" xfId="1" builtinId="5"/>
    <cellStyle name="Standard" xfId="0" builtinId="0"/>
  </cellStyles>
  <dxfs count="3">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NB-FS01\DNB-Gesamt\06_DBSM\08_Projekte\99_Digital%20Humanities\Datenlabor\Wendler\dbsm-altbestand\DBSM-Altbestand-Signaturlist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ö Ink"/>
      <sheetName val="Bö M"/>
      <sheetName val="I Handschriften"/>
      <sheetName val="II Inkunabeln"/>
      <sheetName val="III Drucke 1501-1560"/>
      <sheetName val="IV Drucke 1561-1800"/>
      <sheetName val="V Drucke 1801-1830"/>
      <sheetName val="VIII"/>
      <sheetName val="Bö Fachbib"/>
      <sheetName val="Klemm Fachbib"/>
      <sheetName val="DBSM-Altbestand-Signaturlisten"/>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portal.dnb.de/opac.htm?query=idn%3D1066871604&amp;method=simpleSearch&amp;cqlMode=true"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1"/>
  <sheetViews>
    <sheetView topLeftCell="A2" workbookViewId="0">
      <selection activeCell="A31" sqref="A31:XFD31"/>
    </sheetView>
  </sheetViews>
  <sheetFormatPr baseColWidth="10" defaultColWidth="11" defaultRowHeight="11.25" x14ac:dyDescent="0.15"/>
  <cols>
    <col min="1" max="2" width="13.625" style="83" customWidth="1"/>
    <col min="3" max="3" width="155.625" style="83" customWidth="1"/>
    <col min="4" max="4" width="11" style="83" customWidth="1"/>
    <col min="5" max="16384" width="11" style="83"/>
  </cols>
  <sheetData>
    <row r="2" spans="1:3" ht="14.25" customHeight="1" x14ac:dyDescent="0.15">
      <c r="A2" s="82" t="s">
        <v>0</v>
      </c>
      <c r="B2" s="72"/>
      <c r="C2" s="72"/>
    </row>
    <row r="3" spans="1:3" x14ac:dyDescent="0.15">
      <c r="B3" s="72"/>
      <c r="C3" s="72" t="s">
        <v>1</v>
      </c>
    </row>
    <row r="4" spans="1:3" x14ac:dyDescent="0.15">
      <c r="A4" s="84" t="s">
        <v>2</v>
      </c>
      <c r="B4" s="72"/>
      <c r="C4" s="72"/>
    </row>
    <row r="5" spans="1:3" x14ac:dyDescent="0.15">
      <c r="B5" s="72"/>
      <c r="C5" s="72"/>
    </row>
    <row r="6" spans="1:3" x14ac:dyDescent="0.15">
      <c r="A6" s="83" t="s">
        <v>3</v>
      </c>
      <c r="B6" s="72"/>
      <c r="C6" s="72"/>
    </row>
    <row r="7" spans="1:3" x14ac:dyDescent="0.15">
      <c r="A7" s="83" t="s">
        <v>4</v>
      </c>
      <c r="B7" s="72"/>
      <c r="C7" s="72"/>
    </row>
    <row r="8" spans="1:3" x14ac:dyDescent="0.15">
      <c r="B8" s="72"/>
      <c r="C8" s="72"/>
    </row>
    <row r="9" spans="1:3" x14ac:dyDescent="0.15">
      <c r="A9" s="83" t="s">
        <v>5</v>
      </c>
      <c r="B9" s="72"/>
      <c r="C9" s="72"/>
    </row>
    <row r="10" spans="1:3" x14ac:dyDescent="0.15">
      <c r="A10" s="83" t="s">
        <v>6</v>
      </c>
      <c r="B10" s="72"/>
      <c r="C10" s="72"/>
    </row>
    <row r="16" spans="1:3" ht="12.75" customHeight="1" x14ac:dyDescent="0.15">
      <c r="A16" s="85" t="s">
        <v>7</v>
      </c>
    </row>
    <row r="18" spans="1:3" x14ac:dyDescent="0.15">
      <c r="A18" s="83" t="s">
        <v>8</v>
      </c>
    </row>
    <row r="20" spans="1:3" x14ac:dyDescent="0.15">
      <c r="A20" s="86" t="s">
        <v>9</v>
      </c>
    </row>
    <row r="21" spans="1:3" s="87" customFormat="1" x14ac:dyDescent="0.15">
      <c r="A21" s="87" t="s">
        <v>10</v>
      </c>
    </row>
    <row r="23" spans="1:3" x14ac:dyDescent="0.15">
      <c r="A23" s="83" t="s">
        <v>11</v>
      </c>
      <c r="B23" s="83" t="s">
        <v>12</v>
      </c>
      <c r="C23" s="83" t="s">
        <v>13</v>
      </c>
    </row>
    <row r="25" spans="1:3" x14ac:dyDescent="0.15">
      <c r="A25" s="88">
        <v>44595</v>
      </c>
      <c r="B25" s="83" t="s">
        <v>14</v>
      </c>
      <c r="C25" s="83" t="s">
        <v>15</v>
      </c>
    </row>
    <row r="26" spans="1:3" x14ac:dyDescent="0.15">
      <c r="A26" s="88"/>
      <c r="C26" s="83" t="s">
        <v>16</v>
      </c>
    </row>
    <row r="27" spans="1:3" x14ac:dyDescent="0.15">
      <c r="A27" s="88"/>
      <c r="C27" s="83" t="s">
        <v>17</v>
      </c>
    </row>
    <row r="28" spans="1:3" x14ac:dyDescent="0.15">
      <c r="A28" s="88"/>
      <c r="C28" s="83" t="s">
        <v>18</v>
      </c>
    </row>
    <row r="29" spans="1:3" x14ac:dyDescent="0.15">
      <c r="C29" s="83" t="s">
        <v>19</v>
      </c>
    </row>
    <row r="30" spans="1:3" ht="33.75" customHeight="1" x14ac:dyDescent="0.15">
      <c r="C30" s="89" t="s">
        <v>20</v>
      </c>
    </row>
    <row r="31" spans="1:3" ht="33.75" customHeight="1" x14ac:dyDescent="0.15">
      <c r="A31" s="88">
        <v>44734</v>
      </c>
      <c r="B31" s="83" t="s">
        <v>14</v>
      </c>
      <c r="C31" s="89" t="s">
        <v>21</v>
      </c>
    </row>
  </sheetData>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topLeftCell="A4" workbookViewId="0">
      <selection activeCell="B8" sqref="B8:B19"/>
    </sheetView>
  </sheetViews>
  <sheetFormatPr baseColWidth="10" defaultColWidth="10.875" defaultRowHeight="11.25" x14ac:dyDescent="0.15"/>
  <cols>
    <col min="1" max="1" width="17.5" style="72" bestFit="1" customWidth="1"/>
    <col min="2" max="2" width="75.25" style="72" bestFit="1" customWidth="1"/>
    <col min="3" max="3" width="10.875" style="72" customWidth="1"/>
    <col min="4" max="16384" width="10.875" style="72"/>
  </cols>
  <sheetData>
    <row r="1" spans="1:2" s="60" customFormat="1" x14ac:dyDescent="0.15">
      <c r="A1" s="99" t="s">
        <v>22</v>
      </c>
      <c r="B1" s="60" t="s">
        <v>23</v>
      </c>
    </row>
    <row r="3" spans="1:2" x14ac:dyDescent="0.15">
      <c r="A3" s="58" t="s">
        <v>24</v>
      </c>
    </row>
    <row r="4" spans="1:2" x14ac:dyDescent="0.15">
      <c r="A4" s="72" t="s">
        <v>25</v>
      </c>
      <c r="B4" s="72" t="s">
        <v>26</v>
      </c>
    </row>
    <row r="5" spans="1:2" x14ac:dyDescent="0.15">
      <c r="A5" s="72" t="s">
        <v>27</v>
      </c>
      <c r="B5" s="72" t="s">
        <v>28</v>
      </c>
    </row>
    <row r="7" spans="1:2" x14ac:dyDescent="0.15">
      <c r="A7" s="58" t="s">
        <v>29</v>
      </c>
    </row>
    <row r="8" spans="1:2" x14ac:dyDescent="0.15">
      <c r="A8" s="72" t="s">
        <v>30</v>
      </c>
      <c r="B8" t="s">
        <v>31</v>
      </c>
    </row>
    <row r="9" spans="1:2" x14ac:dyDescent="0.15">
      <c r="A9" s="72" t="s">
        <v>32</v>
      </c>
      <c r="B9" t="s">
        <v>33</v>
      </c>
    </row>
    <row r="10" spans="1:2" x14ac:dyDescent="0.15">
      <c r="A10" s="72" t="s">
        <v>34</v>
      </c>
      <c r="B10" t="s">
        <v>35</v>
      </c>
    </row>
    <row r="11" spans="1:2" x14ac:dyDescent="0.15">
      <c r="A11" s="72" t="s">
        <v>36</v>
      </c>
      <c r="B11" t="s">
        <v>37</v>
      </c>
    </row>
    <row r="12" spans="1:2" x14ac:dyDescent="0.15">
      <c r="A12" s="72" t="s">
        <v>38</v>
      </c>
      <c r="B12" s="72" t="s">
        <v>39</v>
      </c>
    </row>
    <row r="13" spans="1:2" x14ac:dyDescent="0.15">
      <c r="A13" s="72" t="s">
        <v>40</v>
      </c>
      <c r="B13" t="s">
        <v>41</v>
      </c>
    </row>
    <row r="14" spans="1:2" x14ac:dyDescent="0.15">
      <c r="A14" s="72" t="s">
        <v>42</v>
      </c>
      <c r="B14" t="s">
        <v>43</v>
      </c>
    </row>
    <row r="15" spans="1:2" x14ac:dyDescent="0.15">
      <c r="A15" s="72" t="s">
        <v>44</v>
      </c>
      <c r="B15" t="s">
        <v>45</v>
      </c>
    </row>
    <row r="16" spans="1:2" x14ac:dyDescent="0.15">
      <c r="A16" s="72" t="s">
        <v>46</v>
      </c>
      <c r="B16" t="s">
        <v>47</v>
      </c>
    </row>
    <row r="17" spans="1:2" x14ac:dyDescent="0.15">
      <c r="A17" s="72" t="s">
        <v>48</v>
      </c>
      <c r="B17" t="s">
        <v>49</v>
      </c>
    </row>
    <row r="18" spans="1:2" x14ac:dyDescent="0.15">
      <c r="A18" s="72" t="s">
        <v>50</v>
      </c>
      <c r="B18" t="s">
        <v>51</v>
      </c>
    </row>
    <row r="19" spans="1:2" x14ac:dyDescent="0.15">
      <c r="A19" s="72" t="s">
        <v>52</v>
      </c>
      <c r="B19" s="72" t="s">
        <v>53</v>
      </c>
    </row>
    <row r="21" spans="1:2" x14ac:dyDescent="0.15">
      <c r="A21" s="58" t="s">
        <v>54</v>
      </c>
    </row>
    <row r="22" spans="1:2" x14ac:dyDescent="0.15">
      <c r="A22" s="72" t="s">
        <v>55</v>
      </c>
      <c r="B22" s="72" t="s">
        <v>56</v>
      </c>
    </row>
    <row r="23" spans="1:2" x14ac:dyDescent="0.15">
      <c r="A23" s="72" t="s">
        <v>57</v>
      </c>
      <c r="B23" s="72" t="s">
        <v>58</v>
      </c>
    </row>
    <row r="24" spans="1:2" x14ac:dyDescent="0.15">
      <c r="A24" s="72" t="s">
        <v>59</v>
      </c>
      <c r="B24" s="72" t="s">
        <v>60</v>
      </c>
    </row>
    <row r="25" spans="1:2" x14ac:dyDescent="0.15">
      <c r="A25" s="72" t="s">
        <v>61</v>
      </c>
      <c r="B25" s="72" t="s">
        <v>62</v>
      </c>
    </row>
    <row r="27" spans="1:2" x14ac:dyDescent="0.15">
      <c r="A27" s="58" t="s">
        <v>63</v>
      </c>
    </row>
    <row r="28" spans="1:2" x14ac:dyDescent="0.15">
      <c r="A28" s="72" t="s">
        <v>64</v>
      </c>
      <c r="B28" s="72" t="s">
        <v>65</v>
      </c>
    </row>
    <row r="29" spans="1:2" x14ac:dyDescent="0.15">
      <c r="A29" s="72" t="s">
        <v>66</v>
      </c>
      <c r="B29" s="72" t="s">
        <v>67</v>
      </c>
    </row>
    <row r="30" spans="1:2" x14ac:dyDescent="0.15">
      <c r="A30" s="72" t="s">
        <v>68</v>
      </c>
      <c r="B30" s="72" t="s">
        <v>69</v>
      </c>
    </row>
    <row r="31" spans="1:2" x14ac:dyDescent="0.15">
      <c r="A31" s="72" t="s">
        <v>70</v>
      </c>
      <c r="B31" s="72" t="s">
        <v>71</v>
      </c>
    </row>
    <row r="33" spans="1:2" x14ac:dyDescent="0.15">
      <c r="A33" s="58" t="s">
        <v>72</v>
      </c>
    </row>
    <row r="34" spans="1:2" x14ac:dyDescent="0.15">
      <c r="A34" s="72" t="s">
        <v>73</v>
      </c>
      <c r="B34" s="72" t="s">
        <v>74</v>
      </c>
    </row>
    <row r="35" spans="1:2" ht="45" customHeight="1" x14ac:dyDescent="0.15">
      <c r="A35" s="72" t="s">
        <v>75</v>
      </c>
      <c r="B35" s="76" t="s">
        <v>76</v>
      </c>
    </row>
    <row r="37" spans="1:2" ht="22.5" customHeight="1" x14ac:dyDescent="0.15">
      <c r="A37" s="57" t="s">
        <v>77</v>
      </c>
    </row>
    <row r="38" spans="1:2" x14ac:dyDescent="0.15">
      <c r="A38" s="72" t="s">
        <v>78</v>
      </c>
      <c r="B38" s="72" t="s">
        <v>79</v>
      </c>
    </row>
    <row r="39" spans="1:2" x14ac:dyDescent="0.15">
      <c r="A39" s="72" t="s">
        <v>59</v>
      </c>
      <c r="B39" s="72" t="s">
        <v>80</v>
      </c>
    </row>
    <row r="40" spans="1:2" x14ac:dyDescent="0.15">
      <c r="A40" s="72" t="s">
        <v>81</v>
      </c>
      <c r="B40" s="72" t="s">
        <v>82</v>
      </c>
    </row>
    <row r="41" spans="1:2" x14ac:dyDescent="0.15">
      <c r="A41" s="72" t="s">
        <v>83</v>
      </c>
      <c r="B41" s="72" t="s">
        <v>84</v>
      </c>
    </row>
    <row r="42" spans="1:2" x14ac:dyDescent="0.15">
      <c r="A42" s="72" t="s">
        <v>85</v>
      </c>
      <c r="B42" s="72" t="s">
        <v>86</v>
      </c>
    </row>
    <row r="43" spans="1:2" x14ac:dyDescent="0.15">
      <c r="A43" s="72" t="s">
        <v>87</v>
      </c>
      <c r="B43" s="72" t="s">
        <v>88</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pageSetUpPr fitToPage="1"/>
  </sheetPr>
  <dimension ref="A1:CW1238"/>
  <sheetViews>
    <sheetView tabSelected="1" topLeftCell="CE1" zoomScale="90" zoomScaleNormal="90" workbookViewId="0">
      <pane ySplit="1" topLeftCell="A1226" activePane="bottomLeft" state="frozen"/>
      <selection activeCell="AR1" sqref="AR1"/>
      <selection pane="bottomLeft" activeCell="A1239" sqref="A1239:XFD1275"/>
    </sheetView>
  </sheetViews>
  <sheetFormatPr baseColWidth="10" defaultColWidth="11" defaultRowHeight="11.25" outlineLevelRow="1" x14ac:dyDescent="0.15"/>
  <cols>
    <col min="1" max="1" width="7.5" style="72" customWidth="1"/>
    <col min="2" max="2" width="17.375" style="72" customWidth="1"/>
    <col min="3" max="3" width="11.125" style="72" bestFit="1" customWidth="1"/>
    <col min="4" max="4" width="22.5" style="72" customWidth="1"/>
    <col min="5" max="5" width="20.625" style="72" customWidth="1"/>
    <col min="6" max="6" width="9.25" style="72" customWidth="1"/>
    <col min="7" max="7" width="8.375" style="72" hidden="1" customWidth="1"/>
    <col min="8" max="8" width="25" style="76" hidden="1" customWidth="1"/>
    <col min="9" max="9" width="10.875" style="72" customWidth="1"/>
    <col min="10" max="10" width="30.875" style="76" hidden="1" customWidth="1"/>
    <col min="11" max="11" width="28.875" style="76" hidden="1" customWidth="1"/>
    <col min="12" max="12" width="13.5" style="72" hidden="1" customWidth="1"/>
    <col min="13" max="13" width="17" style="72" hidden="1" customWidth="1"/>
    <col min="14" max="14" width="20.625" style="72" hidden="1" customWidth="1"/>
    <col min="15" max="15" width="6.625" style="72" hidden="1" customWidth="1"/>
    <col min="16" max="16" width="25" style="72" hidden="1" customWidth="1"/>
    <col min="17" max="17" width="30.125" style="72" hidden="1" customWidth="1"/>
    <col min="18" max="18" width="28.125" style="72" hidden="1" customWidth="1"/>
    <col min="19" max="19" width="21.75" style="72" hidden="1" customWidth="1"/>
    <col min="20" max="21" width="9.25" style="73" customWidth="1"/>
    <col min="22" max="22" width="9.125" style="73" customWidth="1"/>
    <col min="23" max="24" width="8" style="73" customWidth="1"/>
    <col min="25" max="37" width="10.875" style="73" customWidth="1"/>
    <col min="38" max="38" width="10.5" style="73" bestFit="1" customWidth="1"/>
    <col min="39" max="45" width="10.875" style="73" customWidth="1"/>
    <col min="46" max="46" width="10.875" style="73" bestFit="1" customWidth="1"/>
    <col min="47" max="47" width="9.125" style="73" bestFit="1" customWidth="1"/>
    <col min="48" max="48" width="9.125" style="73" customWidth="1"/>
    <col min="49" max="49" width="10.625" style="73" bestFit="1" customWidth="1"/>
    <col min="50" max="50" width="10.625" style="73" customWidth="1"/>
    <col min="51" max="52" width="9.125" style="73" customWidth="1"/>
    <col min="53" max="53" width="10.875" style="73" customWidth="1"/>
    <col min="54" max="54" width="11" style="73" customWidth="1"/>
    <col min="55" max="55" width="10.875" style="74" customWidth="1"/>
    <col min="56" max="56" width="10.875" style="70" customWidth="1"/>
    <col min="57" max="63" width="10.875" style="73" customWidth="1"/>
    <col min="64" max="64" width="33.625" style="76" customWidth="1"/>
    <col min="65" max="66" width="11" style="72" customWidth="1"/>
    <col min="67" max="67" width="11" style="76" customWidth="1"/>
    <col min="68" max="68" width="11" style="72" customWidth="1"/>
    <col min="69" max="69" width="11" style="73" customWidth="1"/>
    <col min="70" max="70" width="11.125" style="73" customWidth="1"/>
    <col min="71" max="71" width="11" style="73" customWidth="1"/>
    <col min="72" max="72" width="11.125" style="73" customWidth="1"/>
    <col min="73" max="80" width="11" style="73" customWidth="1"/>
    <col min="81" max="81" width="11" style="70" customWidth="1"/>
    <col min="82" max="82" width="33.625" style="76" customWidth="1"/>
    <col min="83" max="99" width="11" style="73" customWidth="1"/>
    <col min="100" max="100" width="11" style="70" customWidth="1"/>
    <col min="101" max="101" width="33.625" style="76" customWidth="1"/>
    <col min="102" max="102" width="11" style="72" customWidth="1"/>
    <col min="103" max="16384" width="11" style="72"/>
  </cols>
  <sheetData>
    <row r="1" spans="1:101" ht="102" customHeight="1" x14ac:dyDescent="0.15">
      <c r="A1" s="55" t="s">
        <v>89</v>
      </c>
      <c r="B1" s="55" t="s">
        <v>90</v>
      </c>
      <c r="C1" s="55" t="s">
        <v>91</v>
      </c>
      <c r="D1" s="55" t="s">
        <v>92</v>
      </c>
      <c r="E1" s="55" t="s">
        <v>93</v>
      </c>
      <c r="F1" s="62" t="s">
        <v>94</v>
      </c>
      <c r="G1" s="94" t="s">
        <v>95</v>
      </c>
      <c r="H1" s="94" t="s">
        <v>96</v>
      </c>
      <c r="I1" s="55" t="s">
        <v>97</v>
      </c>
      <c r="J1" s="94" t="s">
        <v>98</v>
      </c>
      <c r="K1" s="94" t="s">
        <v>99</v>
      </c>
      <c r="L1" s="95" t="s">
        <v>100</v>
      </c>
      <c r="M1" s="95" t="s">
        <v>101</v>
      </c>
      <c r="N1" s="94" t="s">
        <v>102</v>
      </c>
      <c r="O1" s="95" t="s">
        <v>103</v>
      </c>
      <c r="P1" s="94" t="s">
        <v>104</v>
      </c>
      <c r="Q1" s="95" t="s">
        <v>105</v>
      </c>
      <c r="R1" s="96" t="s">
        <v>106</v>
      </c>
      <c r="S1" s="97" t="s">
        <v>107</v>
      </c>
      <c r="T1" s="61" t="s">
        <v>108</v>
      </c>
      <c r="U1" s="61" t="s">
        <v>109</v>
      </c>
      <c r="V1" s="62" t="s">
        <v>110</v>
      </c>
      <c r="W1" s="62" t="s">
        <v>111</v>
      </c>
      <c r="X1" s="62" t="s">
        <v>112</v>
      </c>
      <c r="Y1" s="62" t="s">
        <v>113</v>
      </c>
      <c r="Z1" s="62" t="s">
        <v>114</v>
      </c>
      <c r="AA1" s="62" t="s">
        <v>115</v>
      </c>
      <c r="AB1" s="62" t="s">
        <v>116</v>
      </c>
      <c r="AC1" s="62" t="s">
        <v>117</v>
      </c>
      <c r="AD1" s="62" t="s">
        <v>118</v>
      </c>
      <c r="AE1" s="62" t="s">
        <v>119</v>
      </c>
      <c r="AF1" s="62" t="s">
        <v>120</v>
      </c>
      <c r="AG1" s="62" t="s">
        <v>121</v>
      </c>
      <c r="AH1" s="62" t="s">
        <v>122</v>
      </c>
      <c r="AI1" s="62" t="s">
        <v>123</v>
      </c>
      <c r="AJ1" s="62" t="s">
        <v>124</v>
      </c>
      <c r="AK1" s="62" t="s">
        <v>125</v>
      </c>
      <c r="AL1" s="62" t="s">
        <v>126</v>
      </c>
      <c r="AM1" s="62" t="s">
        <v>127</v>
      </c>
      <c r="AN1" s="62" t="s">
        <v>128</v>
      </c>
      <c r="AO1" s="62" t="s">
        <v>129</v>
      </c>
      <c r="AP1" s="62" t="s">
        <v>130</v>
      </c>
      <c r="AQ1" s="62" t="s">
        <v>131</v>
      </c>
      <c r="AR1" s="62" t="s">
        <v>132</v>
      </c>
      <c r="AS1" s="62" t="s">
        <v>133</v>
      </c>
      <c r="AT1" s="62" t="s">
        <v>134</v>
      </c>
      <c r="AU1" s="62" t="s">
        <v>135</v>
      </c>
      <c r="AV1" s="62" t="s">
        <v>136</v>
      </c>
      <c r="AW1" s="62" t="s">
        <v>137</v>
      </c>
      <c r="AX1" s="62" t="s">
        <v>3129</v>
      </c>
      <c r="AY1" s="62" t="s">
        <v>138</v>
      </c>
      <c r="AZ1" s="62" t="s">
        <v>139</v>
      </c>
      <c r="BA1" s="62" t="s">
        <v>140</v>
      </c>
      <c r="BB1" s="62" t="s">
        <v>141</v>
      </c>
      <c r="BC1" s="62" t="s">
        <v>142</v>
      </c>
      <c r="BD1" s="62" t="s">
        <v>143</v>
      </c>
      <c r="BE1" s="63" t="s">
        <v>144</v>
      </c>
      <c r="BF1" s="62" t="s">
        <v>145</v>
      </c>
      <c r="BG1" s="62" t="s">
        <v>146</v>
      </c>
      <c r="BH1" s="62" t="s">
        <v>147</v>
      </c>
      <c r="BI1" s="62" t="s">
        <v>148</v>
      </c>
      <c r="BJ1" s="62" t="s">
        <v>149</v>
      </c>
      <c r="BK1" s="62" t="s">
        <v>150</v>
      </c>
      <c r="BL1" s="62" t="s">
        <v>151</v>
      </c>
      <c r="BM1" s="74" t="s">
        <v>152</v>
      </c>
      <c r="BN1" s="74" t="s">
        <v>153</v>
      </c>
      <c r="BO1" s="74" t="s">
        <v>154</v>
      </c>
      <c r="BP1" s="74" t="s">
        <v>155</v>
      </c>
      <c r="BQ1" s="90" t="s">
        <v>156</v>
      </c>
      <c r="BR1" s="90" t="s">
        <v>157</v>
      </c>
      <c r="BS1" s="90" t="s">
        <v>158</v>
      </c>
      <c r="BT1" s="90" t="s">
        <v>159</v>
      </c>
      <c r="BU1" s="90" t="s">
        <v>160</v>
      </c>
      <c r="BV1" s="90" t="s">
        <v>161</v>
      </c>
      <c r="BW1" s="90" t="s">
        <v>162</v>
      </c>
      <c r="BX1" s="90" t="s">
        <v>163</v>
      </c>
      <c r="BY1" s="90" t="s">
        <v>164</v>
      </c>
      <c r="BZ1" s="90" t="s">
        <v>165</v>
      </c>
      <c r="CA1" s="90" t="s">
        <v>166</v>
      </c>
      <c r="CB1" s="90" t="s">
        <v>167</v>
      </c>
      <c r="CC1" s="90" t="s">
        <v>168</v>
      </c>
      <c r="CD1" s="91" t="s">
        <v>169</v>
      </c>
      <c r="CE1" s="92" t="s">
        <v>170</v>
      </c>
      <c r="CF1" s="92" t="s">
        <v>171</v>
      </c>
      <c r="CG1" s="92" t="s">
        <v>172</v>
      </c>
      <c r="CH1" s="92" t="s">
        <v>173</v>
      </c>
      <c r="CI1" s="92" t="s">
        <v>174</v>
      </c>
      <c r="CJ1" s="92" t="s">
        <v>175</v>
      </c>
      <c r="CK1" s="92" t="s">
        <v>176</v>
      </c>
      <c r="CL1" s="92" t="s">
        <v>177</v>
      </c>
      <c r="CM1" s="92" t="s">
        <v>178</v>
      </c>
      <c r="CN1" s="92" t="s">
        <v>179</v>
      </c>
      <c r="CO1" s="92" t="s">
        <v>180</v>
      </c>
      <c r="CP1" s="92" t="s">
        <v>181</v>
      </c>
      <c r="CQ1" s="92" t="s">
        <v>182</v>
      </c>
      <c r="CR1" s="92" t="s">
        <v>183</v>
      </c>
      <c r="CS1" s="92" t="s">
        <v>184</v>
      </c>
      <c r="CT1" s="92" t="s">
        <v>185</v>
      </c>
      <c r="CU1" s="92" t="s">
        <v>186</v>
      </c>
      <c r="CV1" s="92" t="s">
        <v>187</v>
      </c>
      <c r="CW1" s="93" t="s">
        <v>188</v>
      </c>
    </row>
    <row r="2" spans="1:101" outlineLevel="1" x14ac:dyDescent="0.15">
      <c r="A2" s="64">
        <v>1</v>
      </c>
      <c r="B2" s="64" t="s">
        <v>189</v>
      </c>
      <c r="C2" s="64">
        <v>1066859469</v>
      </c>
      <c r="D2" s="67" t="e">
        <f>HYPERLINK(CONCATENATE("https://portal.dnb.de/opac.htm?method=simpleSearch&amp;cqlMode=true&amp;query=idn%3D",[1]!Tabelle5[[#This Row],[idn]]))</f>
        <v>#REF!</v>
      </c>
      <c r="E2" s="64" t="s">
        <v>190</v>
      </c>
      <c r="F2" s="64"/>
      <c r="G2" s="64" t="s">
        <v>191</v>
      </c>
      <c r="H2" s="98" t="s">
        <v>41</v>
      </c>
      <c r="I2" s="64" t="s">
        <v>192</v>
      </c>
      <c r="J2" s="98" t="s">
        <v>193</v>
      </c>
      <c r="K2" s="98" t="s">
        <v>194</v>
      </c>
      <c r="L2" s="64"/>
      <c r="M2" s="64"/>
      <c r="N2" s="64"/>
      <c r="O2" s="64">
        <v>3</v>
      </c>
      <c r="P2" s="64"/>
      <c r="Q2" s="64"/>
      <c r="R2" s="64"/>
      <c r="S2" s="64"/>
      <c r="X2" s="73" t="s">
        <v>195</v>
      </c>
      <c r="Y2" s="73" t="s">
        <v>40</v>
      </c>
      <c r="AB2" s="73" t="s">
        <v>195</v>
      </c>
      <c r="AC2" s="73" t="s">
        <v>61</v>
      </c>
      <c r="AI2" s="73" t="s">
        <v>30</v>
      </c>
      <c r="AS2" s="73" t="s">
        <v>70</v>
      </c>
      <c r="AT2" s="73" t="s">
        <v>195</v>
      </c>
      <c r="AU2" s="73">
        <v>4</v>
      </c>
      <c r="AV2" s="73" t="s">
        <v>195</v>
      </c>
      <c r="AW2" s="73">
        <v>45</v>
      </c>
      <c r="BC2" s="74" t="s">
        <v>196</v>
      </c>
      <c r="BD2" s="71">
        <f t="shared" ref="BD2:BD65" si="0">CC2+CV2</f>
        <v>0</v>
      </c>
      <c r="BL2" s="76" t="s">
        <v>197</v>
      </c>
      <c r="BM2" s="72" t="s">
        <v>198</v>
      </c>
      <c r="BN2" t="s">
        <v>199</v>
      </c>
      <c r="CC2" s="71"/>
      <c r="CV2" s="71"/>
    </row>
    <row r="3" spans="1:101" ht="22.5" customHeight="1" outlineLevel="1" x14ac:dyDescent="0.15">
      <c r="A3" s="64">
        <v>2</v>
      </c>
      <c r="B3" s="64" t="s">
        <v>200</v>
      </c>
      <c r="C3" s="64">
        <v>1066859000</v>
      </c>
      <c r="D3" s="65" t="e">
        <f>HYPERLINK(CONCATENATE("https://portal.dnb.de/opac.htm?method=simpleSearch&amp;cqlMode=true&amp;query=idn%3D",[1]!Tabelle5[[#This Row],[idn]]))</f>
        <v>#REF!</v>
      </c>
      <c r="E3" s="64" t="s">
        <v>201</v>
      </c>
      <c r="F3" s="64"/>
      <c r="G3" s="64" t="s">
        <v>191</v>
      </c>
      <c r="H3" s="98" t="s">
        <v>202</v>
      </c>
      <c r="I3" s="64" t="s">
        <v>203</v>
      </c>
      <c r="J3" s="98" t="s">
        <v>204</v>
      </c>
      <c r="K3" s="98" t="s">
        <v>194</v>
      </c>
      <c r="L3" s="64"/>
      <c r="M3" s="64" t="s">
        <v>205</v>
      </c>
      <c r="N3" s="64" t="s">
        <v>206</v>
      </c>
      <c r="O3" s="64">
        <v>3</v>
      </c>
      <c r="P3" s="64"/>
      <c r="Q3" s="64" t="s">
        <v>207</v>
      </c>
      <c r="R3" s="64"/>
      <c r="S3" s="64"/>
      <c r="Y3" s="73" t="s">
        <v>38</v>
      </c>
      <c r="AC3" s="73" t="s">
        <v>59</v>
      </c>
      <c r="AI3" s="73" t="s">
        <v>30</v>
      </c>
      <c r="AW3" s="73">
        <v>110</v>
      </c>
      <c r="BC3" s="74" t="s">
        <v>196</v>
      </c>
      <c r="BD3" s="71">
        <f t="shared" si="0"/>
        <v>0</v>
      </c>
      <c r="BH3" s="73" t="s">
        <v>195</v>
      </c>
      <c r="BL3" s="76" t="s">
        <v>208</v>
      </c>
      <c r="BM3" s="72" t="s">
        <v>209</v>
      </c>
      <c r="BN3" t="s">
        <v>199</v>
      </c>
      <c r="CC3" s="71"/>
      <c r="CV3" s="71"/>
    </row>
    <row r="4" spans="1:101" ht="33.75" customHeight="1" outlineLevel="1" x14ac:dyDescent="0.15">
      <c r="A4" s="64">
        <v>3</v>
      </c>
      <c r="B4" s="64" t="s">
        <v>210</v>
      </c>
      <c r="C4" s="64">
        <v>1003653014</v>
      </c>
      <c r="D4" s="65" t="e">
        <f>HYPERLINK(CONCATENATE("https://portal.dnb.de/opac.htm?method=simpleSearch&amp;cqlMode=true&amp;query=idn%3D",[1]!Tabelle5[[#This Row],[idn]]))</f>
        <v>#REF!</v>
      </c>
      <c r="E4" s="64" t="s">
        <v>211</v>
      </c>
      <c r="F4" s="64"/>
      <c r="G4" s="64" t="s">
        <v>191</v>
      </c>
      <c r="H4" s="98" t="s">
        <v>45</v>
      </c>
      <c r="I4" s="64" t="s">
        <v>192</v>
      </c>
      <c r="J4" s="98" t="s">
        <v>193</v>
      </c>
      <c r="K4" s="98" t="s">
        <v>212</v>
      </c>
      <c r="L4" s="64"/>
      <c r="M4" s="64" t="s">
        <v>145</v>
      </c>
      <c r="N4" s="64" t="s">
        <v>206</v>
      </c>
      <c r="O4" s="64">
        <v>1</v>
      </c>
      <c r="P4" s="64"/>
      <c r="Q4" s="64"/>
      <c r="R4" s="64"/>
      <c r="S4" s="64"/>
      <c r="AC4" s="73">
        <v>3</v>
      </c>
      <c r="BD4" s="71">
        <f t="shared" si="0"/>
        <v>0</v>
      </c>
      <c r="CC4" s="71"/>
      <c r="CV4" s="71"/>
    </row>
    <row r="5" spans="1:101" outlineLevel="1" x14ac:dyDescent="0.15">
      <c r="A5" s="64">
        <v>4</v>
      </c>
      <c r="B5" s="64" t="s">
        <v>213</v>
      </c>
      <c r="C5" s="64">
        <v>999397737</v>
      </c>
      <c r="D5" s="65" t="e">
        <f>HYPERLINK(CONCATENATE("https://portal.dnb.de/opac.htm?method=simpleSearch&amp;cqlMode=true&amp;query=idn%3D",[1]!Tabelle5[[#This Row],[idn]]))</f>
        <v>#REF!</v>
      </c>
      <c r="E5" s="64" t="s">
        <v>214</v>
      </c>
      <c r="F5" s="64"/>
      <c r="G5" s="64"/>
      <c r="H5" s="98" t="s">
        <v>47</v>
      </c>
      <c r="I5" s="64" t="s">
        <v>192</v>
      </c>
      <c r="J5" s="98" t="s">
        <v>193</v>
      </c>
      <c r="K5" s="98" t="s">
        <v>194</v>
      </c>
      <c r="L5" s="64"/>
      <c r="M5" s="64"/>
      <c r="N5" s="64"/>
      <c r="O5" s="64">
        <v>0</v>
      </c>
      <c r="P5" s="64"/>
      <c r="Q5" s="64"/>
      <c r="R5" s="64"/>
      <c r="S5" s="64"/>
      <c r="BD5" s="71">
        <f t="shared" si="0"/>
        <v>0</v>
      </c>
      <c r="CC5" s="71"/>
      <c r="CV5" s="71"/>
    </row>
    <row r="6" spans="1:101" outlineLevel="1" x14ac:dyDescent="0.15">
      <c r="A6" s="64">
        <v>5</v>
      </c>
      <c r="B6" s="64" t="s">
        <v>215</v>
      </c>
      <c r="C6" s="64">
        <v>1001530470</v>
      </c>
      <c r="D6" s="65" t="e">
        <f>HYPERLINK(CONCATENATE("https://portal.dnb.de/opac.htm?method=simpleSearch&amp;cqlMode=true&amp;query=idn%3D",[1]!Tabelle5[[#This Row],[idn]]))</f>
        <v>#REF!</v>
      </c>
      <c r="E6" s="64" t="s">
        <v>216</v>
      </c>
      <c r="F6" s="64"/>
      <c r="G6" s="64" t="s">
        <v>191</v>
      </c>
      <c r="H6" s="98" t="s">
        <v>45</v>
      </c>
      <c r="I6" s="64" t="s">
        <v>192</v>
      </c>
      <c r="J6" s="98" t="s">
        <v>193</v>
      </c>
      <c r="K6" s="98" t="s">
        <v>194</v>
      </c>
      <c r="L6" s="64"/>
      <c r="M6" s="64"/>
      <c r="N6" s="64" t="s">
        <v>217</v>
      </c>
      <c r="O6" s="64">
        <v>0</v>
      </c>
      <c r="P6" s="64"/>
      <c r="Q6" s="64"/>
      <c r="R6" s="64"/>
      <c r="S6" s="64"/>
      <c r="BD6" s="71">
        <f t="shared" si="0"/>
        <v>0</v>
      </c>
      <c r="CC6" s="71"/>
      <c r="CV6" s="71"/>
    </row>
    <row r="7" spans="1:101" ht="22.5" customHeight="1" outlineLevel="1" x14ac:dyDescent="0.15">
      <c r="A7" s="64">
        <v>6</v>
      </c>
      <c r="B7" s="64" t="s">
        <v>218</v>
      </c>
      <c r="C7" s="64">
        <v>999996789</v>
      </c>
      <c r="D7" s="65" t="e">
        <f>HYPERLINK(CONCATENATE("https://portal.dnb.de/opac.htm?method=simpleSearch&amp;cqlMode=true&amp;query=idn%3D",[1]!Tabelle5[[#This Row],[idn]]))</f>
        <v>#REF!</v>
      </c>
      <c r="E7" s="64" t="s">
        <v>219</v>
      </c>
      <c r="F7" s="64"/>
      <c r="G7" s="64" t="s">
        <v>191</v>
      </c>
      <c r="H7" s="98" t="s">
        <v>45</v>
      </c>
      <c r="I7" s="64" t="s">
        <v>192</v>
      </c>
      <c r="J7" s="98" t="s">
        <v>193</v>
      </c>
      <c r="K7" s="98" t="s">
        <v>220</v>
      </c>
      <c r="L7" s="64"/>
      <c r="M7" s="64" t="s">
        <v>145</v>
      </c>
      <c r="N7" s="64" t="s">
        <v>206</v>
      </c>
      <c r="O7" s="64">
        <v>0</v>
      </c>
      <c r="P7" s="64"/>
      <c r="Q7" s="64"/>
      <c r="R7" s="64"/>
      <c r="S7" s="64"/>
      <c r="V7" s="69"/>
      <c r="BD7" s="71">
        <f t="shared" si="0"/>
        <v>0</v>
      </c>
      <c r="CC7" s="71"/>
      <c r="CV7" s="71"/>
    </row>
    <row r="8" spans="1:101" ht="33.75" customHeight="1" outlineLevel="1" x14ac:dyDescent="0.15">
      <c r="A8" s="64">
        <v>7</v>
      </c>
      <c r="B8" s="64" t="s">
        <v>221</v>
      </c>
      <c r="C8" s="64">
        <v>998774278</v>
      </c>
      <c r="D8" s="65" t="e">
        <f>HYPERLINK(CONCATENATE("https://portal.dnb.de/opac.htm?method=simpleSearch&amp;cqlMode=true&amp;query=idn%3D",[1]!Tabelle5[[#This Row],[idn]]))</f>
        <v>#REF!</v>
      </c>
      <c r="E8" s="64" t="s">
        <v>222</v>
      </c>
      <c r="F8" s="64"/>
      <c r="G8" s="64" t="s">
        <v>191</v>
      </c>
      <c r="H8" s="98" t="s">
        <v>41</v>
      </c>
      <c r="I8" s="64" t="s">
        <v>192</v>
      </c>
      <c r="J8" s="98" t="s">
        <v>193</v>
      </c>
      <c r="K8" s="98" t="s">
        <v>223</v>
      </c>
      <c r="L8" s="64"/>
      <c r="M8" s="64" t="s">
        <v>145</v>
      </c>
      <c r="N8" s="64" t="s">
        <v>206</v>
      </c>
      <c r="O8" s="64">
        <v>1</v>
      </c>
      <c r="P8" s="64"/>
      <c r="Q8" s="64"/>
      <c r="R8" s="64"/>
      <c r="S8" s="64"/>
      <c r="Y8" s="73" t="s">
        <v>40</v>
      </c>
      <c r="AC8" s="73" t="s">
        <v>57</v>
      </c>
      <c r="AI8" s="73" t="s">
        <v>30</v>
      </c>
      <c r="AW8" s="73">
        <v>45</v>
      </c>
      <c r="BC8" s="74" t="s">
        <v>224</v>
      </c>
      <c r="BD8" s="71">
        <f t="shared" si="0"/>
        <v>1</v>
      </c>
      <c r="BF8" s="73" t="s">
        <v>225</v>
      </c>
      <c r="BL8" s="76" t="s">
        <v>226</v>
      </c>
      <c r="BM8" s="72" t="s">
        <v>198</v>
      </c>
      <c r="BN8" t="s">
        <v>227</v>
      </c>
      <c r="BP8" s="72" t="s">
        <v>195</v>
      </c>
      <c r="BQ8" s="73" t="s">
        <v>195</v>
      </c>
      <c r="BR8" s="73" t="s">
        <v>195</v>
      </c>
      <c r="BT8" s="73" t="s">
        <v>228</v>
      </c>
      <c r="CB8" s="73" t="s">
        <v>195</v>
      </c>
      <c r="CC8" s="71">
        <v>1</v>
      </c>
      <c r="CD8" s="76" t="s">
        <v>229</v>
      </c>
      <c r="CV8" s="71"/>
    </row>
    <row r="9" spans="1:101" outlineLevel="1" x14ac:dyDescent="0.15">
      <c r="A9" s="64">
        <v>8</v>
      </c>
      <c r="B9" s="64" t="s">
        <v>230</v>
      </c>
      <c r="C9" s="64">
        <v>994470045</v>
      </c>
      <c r="D9" s="65" t="e">
        <f>HYPERLINK(CONCATENATE("https://portal.dnb.de/opac.htm?method=simpleSearch&amp;cqlMode=true&amp;query=idn%3D",[1]!Tabelle5[[#This Row],[idn]]))</f>
        <v>#REF!</v>
      </c>
      <c r="E9" s="64" t="s">
        <v>231</v>
      </c>
      <c r="F9" s="64"/>
      <c r="G9" s="64" t="s">
        <v>191</v>
      </c>
      <c r="H9" s="98" t="s">
        <v>43</v>
      </c>
      <c r="I9" s="64" t="s">
        <v>192</v>
      </c>
      <c r="J9" s="98" t="s">
        <v>193</v>
      </c>
      <c r="K9" s="98" t="s">
        <v>232</v>
      </c>
      <c r="L9" s="64"/>
      <c r="M9" s="64" t="s">
        <v>145</v>
      </c>
      <c r="N9" s="64" t="s">
        <v>206</v>
      </c>
      <c r="O9" s="64">
        <v>0</v>
      </c>
      <c r="P9" s="64"/>
      <c r="Q9" s="64"/>
      <c r="R9" s="64"/>
      <c r="S9" s="64"/>
      <c r="BD9" s="71">
        <f t="shared" si="0"/>
        <v>0</v>
      </c>
      <c r="CC9" s="71"/>
      <c r="CV9" s="71"/>
    </row>
    <row r="10" spans="1:101" ht="33.75" customHeight="1" outlineLevel="1" x14ac:dyDescent="0.15">
      <c r="A10" s="64">
        <v>9</v>
      </c>
      <c r="B10" s="64" t="s">
        <v>233</v>
      </c>
      <c r="C10" s="64">
        <v>1066835527</v>
      </c>
      <c r="D10" s="65" t="e">
        <f>HYPERLINK(CONCATENATE("https://portal.dnb.de/opac.htm?method=simpleSearch&amp;cqlMode=true&amp;query=idn%3D",[1]!Tabelle5[[#This Row],[idn]]))</f>
        <v>#REF!</v>
      </c>
      <c r="E10" s="64" t="s">
        <v>234</v>
      </c>
      <c r="F10" s="64"/>
      <c r="G10" s="64" t="s">
        <v>191</v>
      </c>
      <c r="H10" s="98" t="s">
        <v>202</v>
      </c>
      <c r="I10" s="64" t="s">
        <v>203</v>
      </c>
      <c r="J10" s="98" t="s">
        <v>193</v>
      </c>
      <c r="K10" s="98" t="s">
        <v>235</v>
      </c>
      <c r="L10" s="64"/>
      <c r="M10" s="64" t="s">
        <v>145</v>
      </c>
      <c r="N10" s="64" t="s">
        <v>206</v>
      </c>
      <c r="O10" s="64">
        <v>2</v>
      </c>
      <c r="P10" s="64"/>
      <c r="Q10" s="64"/>
      <c r="R10" s="64"/>
      <c r="S10" s="64"/>
      <c r="Y10" s="73" t="s">
        <v>38</v>
      </c>
      <c r="AA10" s="73" t="s">
        <v>195</v>
      </c>
      <c r="AC10" s="73" t="s">
        <v>55</v>
      </c>
      <c r="AE10" s="73" t="s">
        <v>195</v>
      </c>
      <c r="AI10" s="73" t="s">
        <v>30</v>
      </c>
      <c r="AW10" s="73">
        <v>110</v>
      </c>
      <c r="BC10" s="74" t="s">
        <v>224</v>
      </c>
      <c r="BD10" s="71">
        <f t="shared" si="0"/>
        <v>2</v>
      </c>
      <c r="BF10" s="73" t="s">
        <v>225</v>
      </c>
      <c r="BM10" s="72" t="s">
        <v>209</v>
      </c>
      <c r="BN10" t="s">
        <v>236</v>
      </c>
      <c r="BO10" s="76" t="s">
        <v>237</v>
      </c>
      <c r="BP10" s="72" t="s">
        <v>195</v>
      </c>
      <c r="BQ10" s="73" t="s">
        <v>195</v>
      </c>
      <c r="BR10" s="73" t="s">
        <v>195</v>
      </c>
      <c r="CC10" s="71">
        <v>2</v>
      </c>
      <c r="CV10" s="71"/>
    </row>
    <row r="11" spans="1:101" ht="22.5" customHeight="1" outlineLevel="1" x14ac:dyDescent="0.15">
      <c r="A11" s="64">
        <v>10</v>
      </c>
      <c r="B11" s="64" t="s">
        <v>238</v>
      </c>
      <c r="C11" s="64">
        <v>1066964440</v>
      </c>
      <c r="D11" s="65" t="e">
        <f>HYPERLINK(CONCATENATE("https://portal.dnb.de/opac.htm?method=simpleSearch&amp;cqlMode=true&amp;query=idn%3D",[1]!Tabelle5[[#This Row],[idn]]))</f>
        <v>#REF!</v>
      </c>
      <c r="E11" s="64" t="s">
        <v>239</v>
      </c>
      <c r="F11" s="64"/>
      <c r="G11" s="64"/>
      <c r="H11" s="98" t="s">
        <v>202</v>
      </c>
      <c r="I11" s="64" t="s">
        <v>192</v>
      </c>
      <c r="J11" s="98" t="s">
        <v>204</v>
      </c>
      <c r="K11" s="98" t="s">
        <v>60</v>
      </c>
      <c r="L11" s="64"/>
      <c r="M11" s="64" t="s">
        <v>205</v>
      </c>
      <c r="N11" s="64" t="s">
        <v>206</v>
      </c>
      <c r="O11" s="64">
        <v>0</v>
      </c>
      <c r="P11" s="64"/>
      <c r="Q11" s="64"/>
      <c r="R11" s="64"/>
      <c r="S11" s="64"/>
      <c r="Y11" s="73" t="s">
        <v>40</v>
      </c>
      <c r="AA11" s="73" t="s">
        <v>195</v>
      </c>
      <c r="AB11" s="73" t="s">
        <v>195</v>
      </c>
      <c r="AC11" s="73" t="s">
        <v>61</v>
      </c>
      <c r="AI11" s="73" t="s">
        <v>30</v>
      </c>
      <c r="AJ11" s="73" t="s">
        <v>195</v>
      </c>
      <c r="AW11" s="73">
        <v>80</v>
      </c>
      <c r="BC11" s="74" t="s">
        <v>224</v>
      </c>
      <c r="BD11" s="71">
        <f t="shared" si="0"/>
        <v>0.5</v>
      </c>
      <c r="BH11" s="73" t="s">
        <v>195</v>
      </c>
      <c r="BP11" s="72" t="s">
        <v>195</v>
      </c>
      <c r="BT11" s="73" t="s">
        <v>78</v>
      </c>
      <c r="CC11" s="71">
        <v>0.5</v>
      </c>
      <c r="CD11" s="76" t="s">
        <v>240</v>
      </c>
      <c r="CV11" s="71"/>
    </row>
    <row r="12" spans="1:101" outlineLevel="1" x14ac:dyDescent="0.15">
      <c r="A12" s="64">
        <v>11</v>
      </c>
      <c r="B12" s="64" t="s">
        <v>241</v>
      </c>
      <c r="C12" s="64">
        <v>1066941645</v>
      </c>
      <c r="D12" s="65" t="e">
        <f>HYPERLINK(CONCATENATE("https://portal.dnb.de/opac.htm?method=simpleSearch&amp;cqlMode=true&amp;query=idn%3D",[1]!Tabelle5[[#This Row],[idn]]))</f>
        <v>#REF!</v>
      </c>
      <c r="E12" s="64" t="s">
        <v>242</v>
      </c>
      <c r="F12" s="64"/>
      <c r="G12" s="64" t="s">
        <v>191</v>
      </c>
      <c r="H12" s="98" t="s">
        <v>41</v>
      </c>
      <c r="I12" s="64" t="s">
        <v>203</v>
      </c>
      <c r="J12" s="98" t="s">
        <v>204</v>
      </c>
      <c r="K12" s="98" t="s">
        <v>60</v>
      </c>
      <c r="L12" s="64"/>
      <c r="M12" s="64"/>
      <c r="N12" s="64"/>
      <c r="O12" s="64">
        <v>0</v>
      </c>
      <c r="P12" s="64"/>
      <c r="Q12" s="64"/>
      <c r="R12" s="64"/>
      <c r="S12" s="64"/>
      <c r="BD12" s="71">
        <f t="shared" si="0"/>
        <v>0</v>
      </c>
      <c r="CC12" s="71"/>
      <c r="CV12" s="71"/>
    </row>
    <row r="13" spans="1:101" ht="22.5" customHeight="1" outlineLevel="1" x14ac:dyDescent="0.15">
      <c r="A13" s="64">
        <v>12</v>
      </c>
      <c r="B13" s="64" t="s">
        <v>243</v>
      </c>
      <c r="C13" s="64">
        <v>1066961646</v>
      </c>
      <c r="D13" s="65" t="e">
        <f>HYPERLINK(CONCATENATE("https://portal.dnb.de/opac.htm?method=simpleSearch&amp;cqlMode=true&amp;query=idn%3D",[1]!Tabelle5[[#This Row],[idn]]))</f>
        <v>#REF!</v>
      </c>
      <c r="E13" s="64" t="s">
        <v>244</v>
      </c>
      <c r="F13" s="64"/>
      <c r="G13" s="64" t="s">
        <v>191</v>
      </c>
      <c r="H13" s="98" t="s">
        <v>202</v>
      </c>
      <c r="I13" s="64" t="s">
        <v>203</v>
      </c>
      <c r="J13" s="98" t="s">
        <v>193</v>
      </c>
      <c r="K13" s="98"/>
      <c r="L13" s="64"/>
      <c r="M13" s="64" t="s">
        <v>205</v>
      </c>
      <c r="N13" s="64" t="s">
        <v>206</v>
      </c>
      <c r="O13" s="64">
        <v>0</v>
      </c>
      <c r="P13" s="64"/>
      <c r="Q13" s="64"/>
      <c r="R13" s="64"/>
      <c r="S13" s="64"/>
      <c r="BD13" s="71">
        <f t="shared" si="0"/>
        <v>0</v>
      </c>
      <c r="CC13" s="71"/>
      <c r="CV13" s="71"/>
    </row>
    <row r="14" spans="1:101" ht="22.5" customHeight="1" outlineLevel="1" x14ac:dyDescent="0.15">
      <c r="A14" s="64">
        <v>13</v>
      </c>
      <c r="B14" s="64" t="s">
        <v>245</v>
      </c>
      <c r="C14" s="64">
        <v>1066961859</v>
      </c>
      <c r="D14" s="65" t="e">
        <f>HYPERLINK(CONCATENATE("https://portal.dnb.de/opac.htm?method=simpleSearch&amp;cqlMode=true&amp;query=idn%3D",[1]!Tabelle5[[#This Row],[idn]]))</f>
        <v>#REF!</v>
      </c>
      <c r="E14" s="64" t="s">
        <v>246</v>
      </c>
      <c r="F14" s="64"/>
      <c r="G14" s="64" t="s">
        <v>191</v>
      </c>
      <c r="H14" s="98" t="s">
        <v>247</v>
      </c>
      <c r="I14" s="64" t="s">
        <v>203</v>
      </c>
      <c r="J14" s="98" t="s">
        <v>193</v>
      </c>
      <c r="K14" s="98" t="s">
        <v>248</v>
      </c>
      <c r="L14" s="64"/>
      <c r="M14" s="64" t="s">
        <v>205</v>
      </c>
      <c r="N14" s="64" t="s">
        <v>206</v>
      </c>
      <c r="O14" s="64">
        <v>0</v>
      </c>
      <c r="P14" s="64"/>
      <c r="Q14" s="64"/>
      <c r="R14" s="64"/>
      <c r="S14" s="64"/>
      <c r="BD14" s="71">
        <f t="shared" si="0"/>
        <v>0</v>
      </c>
      <c r="CC14" s="71"/>
      <c r="CV14" s="71"/>
    </row>
    <row r="15" spans="1:101" outlineLevel="1" x14ac:dyDescent="0.15">
      <c r="A15" s="64">
        <v>14</v>
      </c>
      <c r="B15" s="64" t="s">
        <v>249</v>
      </c>
      <c r="C15" s="64">
        <v>1066964009</v>
      </c>
      <c r="D15" s="65" t="e">
        <f>HYPERLINK(CONCATENATE("https://portal.dnb.de/opac.htm?method=simpleSearch&amp;cqlMode=true&amp;query=idn%3D",[1]!Tabelle5[[#This Row],[idn]]))</f>
        <v>#REF!</v>
      </c>
      <c r="E15" s="64" t="s">
        <v>250</v>
      </c>
      <c r="F15" s="64"/>
      <c r="G15" s="64" t="s">
        <v>191</v>
      </c>
      <c r="H15" s="98" t="s">
        <v>45</v>
      </c>
      <c r="I15" s="64" t="s">
        <v>192</v>
      </c>
      <c r="J15" s="98" t="s">
        <v>204</v>
      </c>
      <c r="K15" s="98" t="s">
        <v>60</v>
      </c>
      <c r="L15" s="64"/>
      <c r="M15" s="64" t="s">
        <v>251</v>
      </c>
      <c r="N15" s="64" t="s">
        <v>252</v>
      </c>
      <c r="O15" s="64">
        <v>0</v>
      </c>
      <c r="P15" s="64"/>
      <c r="Q15" s="64"/>
      <c r="R15" s="64"/>
      <c r="S15" s="64"/>
      <c r="BD15" s="71">
        <f t="shared" si="0"/>
        <v>0</v>
      </c>
      <c r="CC15" s="71"/>
      <c r="CV15" s="71"/>
    </row>
    <row r="16" spans="1:101" outlineLevel="1" x14ac:dyDescent="0.15">
      <c r="A16" s="64">
        <v>15</v>
      </c>
      <c r="B16" s="64" t="s">
        <v>253</v>
      </c>
      <c r="C16" s="64">
        <v>1066963568</v>
      </c>
      <c r="D16" s="65" t="e">
        <f>HYPERLINK(CONCATENATE("https://portal.dnb.de/opac.htm?method=simpleSearch&amp;cqlMode=true&amp;query=idn%3D",[1]!Tabelle5[[#This Row],[idn]]))</f>
        <v>#REF!</v>
      </c>
      <c r="E16" s="64" t="s">
        <v>254</v>
      </c>
      <c r="F16" s="64"/>
      <c r="G16" s="64"/>
      <c r="H16" s="98"/>
      <c r="I16" s="64"/>
      <c r="J16" s="98"/>
      <c r="K16" s="98"/>
      <c r="L16" s="64"/>
      <c r="M16" s="64"/>
      <c r="N16" s="64"/>
      <c r="O16" s="64"/>
      <c r="P16" s="64"/>
      <c r="Q16" s="64"/>
      <c r="R16" s="64"/>
      <c r="S16" s="64"/>
      <c r="BD16" s="71">
        <f t="shared" si="0"/>
        <v>0</v>
      </c>
      <c r="CC16" s="71"/>
      <c r="CV16" s="71"/>
    </row>
    <row r="17" spans="1:100" ht="22.5" customHeight="1" outlineLevel="1" x14ac:dyDescent="0.15">
      <c r="A17" s="64">
        <v>16</v>
      </c>
      <c r="B17" s="64" t="s">
        <v>255</v>
      </c>
      <c r="C17" s="64" t="s">
        <v>256</v>
      </c>
      <c r="D17" s="65" t="e">
        <f>HYPERLINK(CONCATENATE("https://portal.dnb.de/opac.htm?method=simpleSearch&amp;cqlMode=true&amp;query=idn%3D",[1]!Tabelle5[[#This Row],[idn]]))</f>
        <v>#REF!</v>
      </c>
      <c r="E17" s="64" t="s">
        <v>257</v>
      </c>
      <c r="F17" s="64"/>
      <c r="G17" s="64" t="s">
        <v>191</v>
      </c>
      <c r="H17" s="98" t="s">
        <v>258</v>
      </c>
      <c r="I17" s="64" t="s">
        <v>203</v>
      </c>
      <c r="J17" s="98" t="s">
        <v>204</v>
      </c>
      <c r="K17" s="98" t="s">
        <v>60</v>
      </c>
      <c r="L17" s="64"/>
      <c r="M17" s="64" t="s">
        <v>205</v>
      </c>
      <c r="N17" s="64" t="s">
        <v>206</v>
      </c>
      <c r="O17" s="64">
        <v>0</v>
      </c>
      <c r="P17" s="64"/>
      <c r="Q17" s="64"/>
      <c r="R17" s="64"/>
      <c r="S17" s="64"/>
      <c r="BD17" s="71">
        <f t="shared" si="0"/>
        <v>0</v>
      </c>
      <c r="CC17" s="71"/>
      <c r="CV17" s="71"/>
    </row>
    <row r="18" spans="1:100" ht="22.5" customHeight="1" outlineLevel="1" x14ac:dyDescent="0.15">
      <c r="A18" s="64">
        <v>17</v>
      </c>
      <c r="B18" s="64" t="s">
        <v>259</v>
      </c>
      <c r="C18" s="64">
        <v>1066871930</v>
      </c>
      <c r="D18" s="65" t="e">
        <f>HYPERLINK(CONCATENATE("https://portal.dnb.de/opac.htm?method=simpleSearch&amp;cqlMode=true&amp;query=idn%3D",[1]!Tabelle5[[#This Row],[idn]]))</f>
        <v>#REF!</v>
      </c>
      <c r="E18" s="64" t="s">
        <v>260</v>
      </c>
      <c r="F18" s="64"/>
      <c r="G18" s="64" t="s">
        <v>191</v>
      </c>
      <c r="H18" s="98" t="s">
        <v>43</v>
      </c>
      <c r="I18" s="64" t="s">
        <v>192</v>
      </c>
      <c r="J18" s="98" t="s">
        <v>204</v>
      </c>
      <c r="K18" s="98" t="s">
        <v>261</v>
      </c>
      <c r="L18" s="64"/>
      <c r="M18" s="64"/>
      <c r="N18" s="64"/>
      <c r="O18" s="64">
        <v>1</v>
      </c>
      <c r="P18" s="64"/>
      <c r="Q18" s="64" t="s">
        <v>207</v>
      </c>
      <c r="R18" s="64"/>
      <c r="S18" s="64"/>
      <c r="BD18" s="71">
        <f t="shared" si="0"/>
        <v>0</v>
      </c>
      <c r="CC18" s="71"/>
      <c r="CV18" s="71"/>
    </row>
    <row r="19" spans="1:100" ht="22.5" customHeight="1" outlineLevel="1" x14ac:dyDescent="0.15">
      <c r="A19" s="64">
        <v>18</v>
      </c>
      <c r="B19" s="64" t="s">
        <v>262</v>
      </c>
      <c r="C19" s="64" t="s">
        <v>263</v>
      </c>
      <c r="D19" s="65" t="e">
        <f>HYPERLINK(CONCATENATE("https://portal.dnb.de/opac.htm?method=simpleSearch&amp;cqlMode=true&amp;query=idn%3D",[1]!Tabelle5[[#This Row],[idn]]))</f>
        <v>#REF!</v>
      </c>
      <c r="E19" s="64" t="s">
        <v>264</v>
      </c>
      <c r="F19" s="64"/>
      <c r="G19" s="64" t="s">
        <v>191</v>
      </c>
      <c r="H19" s="98" t="s">
        <v>247</v>
      </c>
      <c r="I19" s="64" t="s">
        <v>192</v>
      </c>
      <c r="J19" s="98" t="s">
        <v>204</v>
      </c>
      <c r="K19" s="98" t="s">
        <v>232</v>
      </c>
      <c r="L19" s="64"/>
      <c r="M19" s="64" t="s">
        <v>265</v>
      </c>
      <c r="N19" s="64" t="s">
        <v>206</v>
      </c>
      <c r="O19" s="64">
        <v>0</v>
      </c>
      <c r="P19" s="64"/>
      <c r="Q19" s="64"/>
      <c r="R19" s="64"/>
      <c r="S19" s="64"/>
      <c r="BD19" s="71">
        <f t="shared" si="0"/>
        <v>0</v>
      </c>
      <c r="CC19" s="71"/>
      <c r="CV19" s="71"/>
    </row>
    <row r="20" spans="1:100" outlineLevel="1" x14ac:dyDescent="0.15">
      <c r="A20" s="64">
        <v>19</v>
      </c>
      <c r="B20" s="64" t="s">
        <v>266</v>
      </c>
      <c r="C20" s="64" t="s">
        <v>267</v>
      </c>
      <c r="D20" s="65" t="e">
        <f>HYPERLINK(CONCATENATE("https://portal.dnb.de/opac.htm?method=simpleSearch&amp;cqlMode=true&amp;query=idn%3D",[1]!Tabelle5[[#This Row],[idn]]))</f>
        <v>#REF!</v>
      </c>
      <c r="E20" s="64" t="s">
        <v>268</v>
      </c>
      <c r="F20" s="64"/>
      <c r="G20" s="64" t="s">
        <v>191</v>
      </c>
      <c r="H20" s="98" t="s">
        <v>45</v>
      </c>
      <c r="I20" s="64" t="s">
        <v>192</v>
      </c>
      <c r="J20" s="98" t="s">
        <v>204</v>
      </c>
      <c r="K20" s="98" t="s">
        <v>269</v>
      </c>
      <c r="L20" s="64"/>
      <c r="M20" s="64"/>
      <c r="N20" s="64"/>
      <c r="O20" s="64">
        <v>1</v>
      </c>
      <c r="P20" s="64"/>
      <c r="Q20" s="64"/>
      <c r="R20" s="64"/>
      <c r="S20" s="64"/>
      <c r="BD20" s="71">
        <f t="shared" si="0"/>
        <v>0</v>
      </c>
      <c r="CC20" s="71"/>
      <c r="CV20" s="71"/>
    </row>
    <row r="21" spans="1:100" ht="22.5" customHeight="1" outlineLevel="1" x14ac:dyDescent="0.15">
      <c r="A21" s="64">
        <v>20</v>
      </c>
      <c r="B21" s="64" t="s">
        <v>270</v>
      </c>
      <c r="C21" s="64">
        <v>1066871574</v>
      </c>
      <c r="D21" s="65" t="e">
        <f>HYPERLINK(CONCATENATE("https://portal.dnb.de/opac.htm?method=simpleSearch&amp;cqlMode=true&amp;query=idn%3D",[1]!Tabelle5[[#This Row],[idn]]))</f>
        <v>#REF!</v>
      </c>
      <c r="E21" s="64" t="s">
        <v>271</v>
      </c>
      <c r="F21" s="64"/>
      <c r="G21" s="64"/>
      <c r="H21" s="98" t="s">
        <v>272</v>
      </c>
      <c r="I21" s="64" t="s">
        <v>192</v>
      </c>
      <c r="J21" s="98" t="s">
        <v>204</v>
      </c>
      <c r="K21" s="98" t="s">
        <v>60</v>
      </c>
      <c r="L21" s="64"/>
      <c r="M21" s="64" t="s">
        <v>265</v>
      </c>
      <c r="N21" s="64" t="s">
        <v>206</v>
      </c>
      <c r="O21" s="64">
        <v>0</v>
      </c>
      <c r="P21" s="64"/>
      <c r="Q21" s="64"/>
      <c r="R21" s="64"/>
      <c r="S21" s="64"/>
      <c r="BD21" s="71">
        <f t="shared" si="0"/>
        <v>0</v>
      </c>
      <c r="CC21" s="71"/>
      <c r="CV21" s="71"/>
    </row>
    <row r="22" spans="1:100" ht="33.75" customHeight="1" outlineLevel="1" x14ac:dyDescent="0.15">
      <c r="A22" s="64">
        <v>21</v>
      </c>
      <c r="B22" s="64" t="s">
        <v>273</v>
      </c>
      <c r="C22" s="64">
        <v>1066839182</v>
      </c>
      <c r="D22" s="65" t="e">
        <f>HYPERLINK(CONCATENATE("https://portal.dnb.de/opac.htm?method=simpleSearch&amp;cqlMode=true&amp;query=idn%3D",[1]!Tabelle5[[#This Row],[idn]]))</f>
        <v>#REF!</v>
      </c>
      <c r="E22" s="64" t="s">
        <v>274</v>
      </c>
      <c r="F22" s="64"/>
      <c r="G22" s="64" t="s">
        <v>191</v>
      </c>
      <c r="H22" s="98" t="s">
        <v>275</v>
      </c>
      <c r="I22" s="64" t="s">
        <v>192</v>
      </c>
      <c r="J22" s="98" t="s">
        <v>193</v>
      </c>
      <c r="K22" s="98" t="s">
        <v>60</v>
      </c>
      <c r="L22" s="64"/>
      <c r="M22" s="64"/>
      <c r="N22" s="64"/>
      <c r="O22" s="64">
        <v>0</v>
      </c>
      <c r="P22" s="64"/>
      <c r="Q22" s="64"/>
      <c r="R22" s="64"/>
      <c r="S22" s="64"/>
      <c r="BD22" s="71">
        <f t="shared" si="0"/>
        <v>0</v>
      </c>
      <c r="CC22" s="71"/>
      <c r="CV22" s="71"/>
    </row>
    <row r="23" spans="1:100" outlineLevel="1" x14ac:dyDescent="0.15">
      <c r="A23" s="64">
        <v>22</v>
      </c>
      <c r="B23" s="64" t="s">
        <v>276</v>
      </c>
      <c r="C23" s="64">
        <v>1066937621</v>
      </c>
      <c r="D23" s="65" t="e">
        <f>HYPERLINK(CONCATENATE("https://portal.dnb.de/opac.htm?method=simpleSearch&amp;cqlMode=true&amp;query=idn%3D",[1]!Tabelle5[[#This Row],[idn]]))</f>
        <v>#REF!</v>
      </c>
      <c r="E23" s="64" t="s">
        <v>277</v>
      </c>
      <c r="F23" s="64"/>
      <c r="G23" s="64" t="s">
        <v>191</v>
      </c>
      <c r="H23" s="98" t="s">
        <v>31</v>
      </c>
      <c r="I23" s="64" t="s">
        <v>192</v>
      </c>
      <c r="J23" s="98" t="s">
        <v>204</v>
      </c>
      <c r="K23" s="98" t="s">
        <v>60</v>
      </c>
      <c r="L23" s="64"/>
      <c r="M23" s="64" t="s">
        <v>265</v>
      </c>
      <c r="N23" s="64" t="s">
        <v>206</v>
      </c>
      <c r="O23" s="64">
        <v>2</v>
      </c>
      <c r="P23" s="64"/>
      <c r="Q23" s="64"/>
      <c r="R23" s="64"/>
      <c r="S23" s="64"/>
      <c r="BD23" s="71">
        <f t="shared" si="0"/>
        <v>0</v>
      </c>
      <c r="CC23" s="71"/>
      <c r="CV23" s="71"/>
    </row>
    <row r="24" spans="1:100" outlineLevel="1" x14ac:dyDescent="0.15">
      <c r="A24" s="64">
        <v>23</v>
      </c>
      <c r="B24" s="64" t="s">
        <v>278</v>
      </c>
      <c r="C24" s="64">
        <v>1066963312</v>
      </c>
      <c r="D24" s="65" t="e">
        <f>HYPERLINK(CONCATENATE("https://portal.dnb.de/opac.htm?method=simpleSearch&amp;cqlMode=true&amp;query=idn%3D",[1]!Tabelle5[[#This Row],[idn]]))</f>
        <v>#REF!</v>
      </c>
      <c r="E24" s="64" t="s">
        <v>279</v>
      </c>
      <c r="F24" s="64"/>
      <c r="G24" s="64" t="s">
        <v>191</v>
      </c>
      <c r="H24" s="98" t="s">
        <v>45</v>
      </c>
      <c r="I24" s="64" t="s">
        <v>192</v>
      </c>
      <c r="J24" s="98" t="s">
        <v>193</v>
      </c>
      <c r="K24" s="98" t="s">
        <v>60</v>
      </c>
      <c r="L24" s="64"/>
      <c r="M24" s="64" t="s">
        <v>251</v>
      </c>
      <c r="N24" s="64" t="s">
        <v>280</v>
      </c>
      <c r="O24" s="64">
        <v>0</v>
      </c>
      <c r="P24" s="64"/>
      <c r="Q24" s="64"/>
      <c r="R24" s="64"/>
      <c r="S24" s="64"/>
      <c r="BD24" s="71">
        <f t="shared" si="0"/>
        <v>0</v>
      </c>
      <c r="CC24" s="71"/>
      <c r="CV24" s="71"/>
    </row>
    <row r="25" spans="1:100" ht="22.5" customHeight="1" outlineLevel="1" x14ac:dyDescent="0.15">
      <c r="A25" s="64">
        <v>24</v>
      </c>
      <c r="B25" s="64" t="s">
        <v>281</v>
      </c>
      <c r="C25" s="64" t="s">
        <v>282</v>
      </c>
      <c r="D25" s="65" t="e">
        <f>HYPERLINK(CONCATENATE("https://portal.dnb.de/opac.htm?method=simpleSearch&amp;cqlMode=true&amp;query=idn%3D",[1]!Tabelle5[[#This Row],[idn]]))</f>
        <v>#REF!</v>
      </c>
      <c r="E25" s="64" t="s">
        <v>283</v>
      </c>
      <c r="F25" s="64"/>
      <c r="G25" s="64" t="s">
        <v>191</v>
      </c>
      <c r="H25" s="98" t="s">
        <v>202</v>
      </c>
      <c r="I25" s="64" t="s">
        <v>192</v>
      </c>
      <c r="J25" s="98" t="s">
        <v>193</v>
      </c>
      <c r="K25" s="98" t="s">
        <v>261</v>
      </c>
      <c r="L25" s="64"/>
      <c r="M25" s="64" t="s">
        <v>205</v>
      </c>
      <c r="N25" s="64" t="s">
        <v>206</v>
      </c>
      <c r="O25" s="64">
        <v>1</v>
      </c>
      <c r="P25" s="64"/>
      <c r="Q25" s="64"/>
      <c r="R25" s="64"/>
      <c r="S25" s="64"/>
      <c r="Y25" s="73" t="s">
        <v>34</v>
      </c>
      <c r="AA25" s="73" t="s">
        <v>195</v>
      </c>
      <c r="AC25" s="73" t="s">
        <v>61</v>
      </c>
      <c r="AI25" s="73" t="s">
        <v>30</v>
      </c>
      <c r="AW25" s="73">
        <v>110</v>
      </c>
      <c r="BC25" s="74" t="s">
        <v>224</v>
      </c>
      <c r="BD25" s="71">
        <f t="shared" si="0"/>
        <v>0.5</v>
      </c>
      <c r="BH25" s="73" t="s">
        <v>195</v>
      </c>
      <c r="BP25" s="72" t="s">
        <v>195</v>
      </c>
      <c r="BT25" s="73" t="s">
        <v>78</v>
      </c>
      <c r="CC25" s="71">
        <v>0.5</v>
      </c>
      <c r="CD25" s="76" t="s">
        <v>284</v>
      </c>
      <c r="CV25" s="71"/>
    </row>
    <row r="26" spans="1:100" outlineLevel="1" x14ac:dyDescent="0.15">
      <c r="A26" s="64">
        <v>25</v>
      </c>
      <c r="B26" s="64" t="s">
        <v>285</v>
      </c>
      <c r="C26" s="64">
        <v>1066942307</v>
      </c>
      <c r="D26" s="65" t="e">
        <f>HYPERLINK(CONCATENATE("https://portal.dnb.de/opac.htm?method=simpleSearch&amp;cqlMode=true&amp;query=idn%3D",[1]!Tabelle5[[#This Row],[idn]]))</f>
        <v>#REF!</v>
      </c>
      <c r="E26" s="64" t="s">
        <v>286</v>
      </c>
      <c r="F26" s="64"/>
      <c r="G26" s="64"/>
      <c r="H26" s="98"/>
      <c r="I26" s="64" t="s">
        <v>203</v>
      </c>
      <c r="J26" s="98"/>
      <c r="K26" s="98"/>
      <c r="L26" s="64"/>
      <c r="M26" s="64"/>
      <c r="N26" s="64"/>
      <c r="O26" s="64"/>
      <c r="P26" s="64"/>
      <c r="Q26" s="64"/>
      <c r="R26" s="64"/>
      <c r="S26" s="64"/>
      <c r="Y26" s="73" t="s">
        <v>40</v>
      </c>
      <c r="AC26" s="73" t="s">
        <v>57</v>
      </c>
      <c r="AI26" s="73" t="s">
        <v>30</v>
      </c>
      <c r="AW26" s="73">
        <v>110</v>
      </c>
      <c r="BC26" s="74" t="s">
        <v>224</v>
      </c>
      <c r="BD26" s="71">
        <f t="shared" si="0"/>
        <v>2</v>
      </c>
      <c r="BP26" s="72" t="s">
        <v>195</v>
      </c>
      <c r="BQ26" s="73" t="s">
        <v>195</v>
      </c>
      <c r="BR26" s="73" t="s">
        <v>195</v>
      </c>
      <c r="BT26" s="73" t="s">
        <v>78</v>
      </c>
      <c r="CC26" s="71">
        <v>2</v>
      </c>
      <c r="CD26" s="76" t="s">
        <v>287</v>
      </c>
      <c r="CV26" s="71"/>
    </row>
    <row r="27" spans="1:100" outlineLevel="1" x14ac:dyDescent="0.15">
      <c r="A27" s="64">
        <v>26</v>
      </c>
      <c r="B27" s="64" t="s">
        <v>288</v>
      </c>
      <c r="C27" s="64">
        <v>1066941688</v>
      </c>
      <c r="D27" s="65" t="e">
        <f>HYPERLINK(CONCATENATE("https://portal.dnb.de/opac.htm?method=simpleSearch&amp;cqlMode=true&amp;query=idn%3D",[1]!Tabelle5[[#This Row],[idn]]))</f>
        <v>#REF!</v>
      </c>
      <c r="E27" s="64" t="s">
        <v>289</v>
      </c>
      <c r="F27" s="64"/>
      <c r="G27" s="64"/>
      <c r="H27" s="98"/>
      <c r="I27" s="64" t="s">
        <v>203</v>
      </c>
      <c r="J27" s="98"/>
      <c r="K27" s="98"/>
      <c r="L27" s="64"/>
      <c r="M27" s="64"/>
      <c r="N27" s="64"/>
      <c r="O27" s="64"/>
      <c r="P27" s="64"/>
      <c r="Q27" s="64"/>
      <c r="R27" s="64"/>
      <c r="S27" s="64"/>
      <c r="Y27" s="73" t="s">
        <v>40</v>
      </c>
      <c r="AA27" s="73" t="s">
        <v>195</v>
      </c>
      <c r="AC27" s="73" t="s">
        <v>57</v>
      </c>
      <c r="AI27" s="73" t="s">
        <v>30</v>
      </c>
      <c r="AW27" s="73">
        <v>110</v>
      </c>
      <c r="BC27" s="74" t="s">
        <v>224</v>
      </c>
      <c r="BD27" s="71">
        <f t="shared" si="0"/>
        <v>0.5</v>
      </c>
      <c r="BH27" s="73" t="s">
        <v>195</v>
      </c>
      <c r="BP27" s="72" t="s">
        <v>195</v>
      </c>
      <c r="BQ27" s="73" t="s">
        <v>195</v>
      </c>
      <c r="BR27" s="73" t="s">
        <v>195</v>
      </c>
      <c r="CC27" s="71">
        <v>0.5</v>
      </c>
      <c r="CV27" s="71"/>
    </row>
    <row r="28" spans="1:100" ht="33.75" customHeight="1" outlineLevel="1" x14ac:dyDescent="0.15">
      <c r="A28" s="64">
        <v>27</v>
      </c>
      <c r="B28" s="64" t="s">
        <v>290</v>
      </c>
      <c r="C28" s="64">
        <f>Basis!AB125</f>
        <v>0</v>
      </c>
      <c r="D28" s="65" t="e">
        <f>HYPERLINK(CONCATENATE("https://portal.dnb.de/opac.htm?method=simpleSearch&amp;cqlMode=true&amp;query=idn%3D",[1]!Tabelle5[[#This Row],[idn]]))</f>
        <v>#REF!</v>
      </c>
      <c r="E28" s="64" t="s">
        <v>291</v>
      </c>
      <c r="F28" s="64"/>
      <c r="G28" s="64" t="s">
        <v>191</v>
      </c>
      <c r="H28" s="98" t="s">
        <v>292</v>
      </c>
      <c r="I28" s="64" t="s">
        <v>203</v>
      </c>
      <c r="J28" s="98" t="s">
        <v>204</v>
      </c>
      <c r="K28" s="98" t="s">
        <v>60</v>
      </c>
      <c r="L28" s="64"/>
      <c r="M28" s="64" t="s">
        <v>205</v>
      </c>
      <c r="N28" s="64" t="s">
        <v>206</v>
      </c>
      <c r="O28" s="64">
        <v>2</v>
      </c>
      <c r="P28" s="64"/>
      <c r="Q28" s="64"/>
      <c r="R28" s="64"/>
      <c r="S28" s="64"/>
      <c r="Y28" s="73" t="s">
        <v>30</v>
      </c>
      <c r="AA28" s="73" t="s">
        <v>195</v>
      </c>
      <c r="AC28" s="73" t="s">
        <v>61</v>
      </c>
      <c r="AI28" s="73" t="s">
        <v>30</v>
      </c>
      <c r="AW28" s="73">
        <v>110</v>
      </c>
      <c r="BC28" s="74" t="s">
        <v>196</v>
      </c>
      <c r="BD28" s="71">
        <f t="shared" si="0"/>
        <v>0</v>
      </c>
      <c r="BH28" s="73" t="s">
        <v>195</v>
      </c>
      <c r="BL28" s="76" t="s">
        <v>293</v>
      </c>
      <c r="CC28" s="71"/>
      <c r="CV28" s="71"/>
    </row>
    <row r="29" spans="1:100" ht="33.75" customHeight="1" outlineLevel="1" x14ac:dyDescent="0.15">
      <c r="A29" s="64">
        <v>28</v>
      </c>
      <c r="B29" s="64" t="s">
        <v>294</v>
      </c>
      <c r="C29" s="64" t="s">
        <v>295</v>
      </c>
      <c r="D29" s="65" t="e">
        <f>HYPERLINK(CONCATENATE("https://portal.dnb.de/opac.htm?method=simpleSearch&amp;cqlMode=true&amp;query=idn%3D",[1]!Tabelle5[[#This Row],[idn]]))</f>
        <v>#REF!</v>
      </c>
      <c r="E29" s="64" t="s">
        <v>296</v>
      </c>
      <c r="F29" s="64"/>
      <c r="G29" s="64" t="s">
        <v>191</v>
      </c>
      <c r="H29" s="98" t="s">
        <v>292</v>
      </c>
      <c r="I29" s="64" t="s">
        <v>203</v>
      </c>
      <c r="J29" s="98" t="s">
        <v>204</v>
      </c>
      <c r="K29" s="98" t="s">
        <v>60</v>
      </c>
      <c r="L29" s="64"/>
      <c r="M29" s="64" t="s">
        <v>205</v>
      </c>
      <c r="N29" s="64" t="s">
        <v>206</v>
      </c>
      <c r="O29" s="64">
        <v>2</v>
      </c>
      <c r="P29" s="64"/>
      <c r="Q29" s="64"/>
      <c r="R29" s="64"/>
      <c r="S29" s="64"/>
      <c r="Y29" s="73" t="s">
        <v>30</v>
      </c>
      <c r="AA29" s="73" t="s">
        <v>195</v>
      </c>
      <c r="AC29" s="73" t="s">
        <v>61</v>
      </c>
      <c r="AI29" s="73" t="s">
        <v>30</v>
      </c>
      <c r="AW29" s="73">
        <v>110</v>
      </c>
      <c r="BC29" s="74" t="s">
        <v>224</v>
      </c>
      <c r="BD29" s="71">
        <f t="shared" si="0"/>
        <v>1.5</v>
      </c>
      <c r="BH29" s="73" t="s">
        <v>195</v>
      </c>
      <c r="BP29" s="72" t="s">
        <v>195</v>
      </c>
      <c r="BR29" s="73" t="s">
        <v>195</v>
      </c>
      <c r="CC29" s="71">
        <v>1.5</v>
      </c>
      <c r="CD29" s="76" t="s">
        <v>297</v>
      </c>
      <c r="CV29" s="71"/>
    </row>
    <row r="30" spans="1:100" outlineLevel="1" x14ac:dyDescent="0.15">
      <c r="A30" s="64">
        <v>29</v>
      </c>
      <c r="B30" s="64" t="s">
        <v>298</v>
      </c>
      <c r="C30" s="64">
        <v>1066858500</v>
      </c>
      <c r="D30" s="65" t="e">
        <f>HYPERLINK(CONCATENATE("https://portal.dnb.de/opac.htm?method=simpleSearch&amp;cqlMode=true&amp;query=idn%3D",[1]!Tabelle5[[#This Row],[idn]]))</f>
        <v>#REF!</v>
      </c>
      <c r="E30" s="64" t="s">
        <v>299</v>
      </c>
      <c r="F30" s="64"/>
      <c r="G30" s="64"/>
      <c r="H30" s="98"/>
      <c r="I30" s="64" t="s">
        <v>203</v>
      </c>
      <c r="J30" s="98"/>
      <c r="K30" s="98"/>
      <c r="L30" s="64"/>
      <c r="M30" s="64"/>
      <c r="N30" s="64"/>
      <c r="O30" s="64"/>
      <c r="P30" s="64"/>
      <c r="R30" s="64"/>
      <c r="S30" s="64"/>
      <c r="Y30" s="73" t="s">
        <v>42</v>
      </c>
      <c r="AA30" s="73" t="s">
        <v>195</v>
      </c>
      <c r="AC30" s="73" t="s">
        <v>61</v>
      </c>
      <c r="AI30" s="73" t="s">
        <v>30</v>
      </c>
      <c r="AW30" s="73">
        <v>110</v>
      </c>
      <c r="BC30" s="74" t="s">
        <v>196</v>
      </c>
      <c r="BD30" s="71">
        <f t="shared" si="0"/>
        <v>0</v>
      </c>
      <c r="BL30" s="76" t="s">
        <v>293</v>
      </c>
      <c r="CC30" s="71"/>
      <c r="CV30" s="71"/>
    </row>
    <row r="31" spans="1:100" ht="22.5" customHeight="1" outlineLevel="1" x14ac:dyDescent="0.15">
      <c r="A31" s="64">
        <v>30</v>
      </c>
      <c r="B31" s="64" t="s">
        <v>300</v>
      </c>
      <c r="C31" s="64">
        <v>1066963193</v>
      </c>
      <c r="D31" s="65" t="e">
        <f>HYPERLINK(CONCATENATE("https://portal.dnb.de/opac.htm?method=simpleSearch&amp;cqlMode=true&amp;query=idn%3D",[1]!Tabelle5[[#This Row],[idn]]))</f>
        <v>#REF!</v>
      </c>
      <c r="E31" s="64" t="s">
        <v>301</v>
      </c>
      <c r="F31" s="64"/>
      <c r="G31" s="64" t="s">
        <v>191</v>
      </c>
      <c r="H31" s="98" t="s">
        <v>247</v>
      </c>
      <c r="I31" s="64" t="s">
        <v>203</v>
      </c>
      <c r="J31" s="98" t="s">
        <v>204</v>
      </c>
      <c r="K31" s="98" t="s">
        <v>194</v>
      </c>
      <c r="L31" s="64"/>
      <c r="M31" s="64" t="s">
        <v>205</v>
      </c>
      <c r="N31" s="64" t="s">
        <v>206</v>
      </c>
      <c r="O31" s="64">
        <v>3</v>
      </c>
      <c r="P31" s="64"/>
      <c r="Q31" s="64"/>
      <c r="R31" s="64"/>
      <c r="S31" s="64"/>
      <c r="Y31" s="73" t="s">
        <v>30</v>
      </c>
      <c r="AA31" s="73" t="s">
        <v>195</v>
      </c>
      <c r="AC31" s="73" t="s">
        <v>61</v>
      </c>
      <c r="AI31" s="73" t="s">
        <v>30</v>
      </c>
      <c r="AW31" s="73">
        <v>110</v>
      </c>
      <c r="BC31" s="74" t="s">
        <v>224</v>
      </c>
      <c r="BD31" s="71">
        <f t="shared" si="0"/>
        <v>0.5</v>
      </c>
      <c r="BH31" s="73" t="s">
        <v>195</v>
      </c>
      <c r="BP31" s="72" t="s">
        <v>195</v>
      </c>
      <c r="BQ31" s="73" t="s">
        <v>195</v>
      </c>
      <c r="BR31" s="73" t="s">
        <v>195</v>
      </c>
      <c r="CC31" s="71">
        <v>0.5</v>
      </c>
      <c r="CV31" s="71"/>
    </row>
    <row r="32" spans="1:100" ht="33.75" customHeight="1" outlineLevel="1" x14ac:dyDescent="0.15">
      <c r="A32" s="64">
        <v>31</v>
      </c>
      <c r="B32" s="64" t="s">
        <v>302</v>
      </c>
      <c r="C32" s="64">
        <v>1066956219</v>
      </c>
      <c r="D32" s="65" t="e">
        <f>HYPERLINK(CONCATENATE("https://portal.dnb.de/opac.htm?method=simpleSearch&amp;cqlMode=true&amp;query=idn%3D",[1]!Tabelle5[[#This Row],[idn]]))</f>
        <v>#REF!</v>
      </c>
      <c r="E32" s="64" t="s">
        <v>303</v>
      </c>
      <c r="F32" s="64"/>
      <c r="G32" s="64" t="s">
        <v>191</v>
      </c>
      <c r="H32" s="98" t="s">
        <v>247</v>
      </c>
      <c r="I32" s="64" t="s">
        <v>203</v>
      </c>
      <c r="J32" s="98" t="s">
        <v>193</v>
      </c>
      <c r="K32" s="98" t="s">
        <v>232</v>
      </c>
      <c r="L32" s="64"/>
      <c r="M32" s="64" t="s">
        <v>205</v>
      </c>
      <c r="N32" s="64" t="s">
        <v>206</v>
      </c>
      <c r="O32" s="64">
        <v>3</v>
      </c>
      <c r="P32" s="64"/>
      <c r="Q32" s="64"/>
      <c r="R32" s="64"/>
      <c r="S32" s="64"/>
      <c r="Y32" s="73" t="s">
        <v>42</v>
      </c>
      <c r="AA32" s="73" t="s">
        <v>195</v>
      </c>
      <c r="AC32" s="73" t="s">
        <v>61</v>
      </c>
      <c r="AI32" s="73" t="s">
        <v>30</v>
      </c>
      <c r="AK32" s="73" t="s">
        <v>195</v>
      </c>
      <c r="AW32" s="73">
        <v>110</v>
      </c>
      <c r="BC32" s="74" t="s">
        <v>224</v>
      </c>
      <c r="BD32" s="71">
        <f t="shared" si="0"/>
        <v>0.5</v>
      </c>
      <c r="BH32" s="73" t="s">
        <v>195</v>
      </c>
      <c r="BP32" s="72" t="s">
        <v>195</v>
      </c>
      <c r="BQ32" s="73" t="s">
        <v>195</v>
      </c>
      <c r="BR32" s="73" t="s">
        <v>195</v>
      </c>
      <c r="BT32" s="73" t="s">
        <v>78</v>
      </c>
      <c r="CC32" s="71">
        <v>0.5</v>
      </c>
      <c r="CD32" s="76" t="s">
        <v>304</v>
      </c>
      <c r="CV32" s="71"/>
    </row>
    <row r="33" spans="1:100" outlineLevel="1" x14ac:dyDescent="0.15">
      <c r="A33" s="64">
        <v>32</v>
      </c>
      <c r="B33" s="64" t="s">
        <v>305</v>
      </c>
      <c r="C33" s="64">
        <v>1066941874</v>
      </c>
      <c r="D33" s="67" t="e">
        <f>HYPERLINK(CONCATENATE("https://portal.dnb.de/opac.htm?method=simpleSearch&amp;cqlMode=true&amp;query=idn%3D",[1]!Tabelle5[[#This Row],[idn]]))</f>
        <v>#REF!</v>
      </c>
      <c r="E33" s="64" t="s">
        <v>306</v>
      </c>
      <c r="F33" s="64"/>
      <c r="G33" s="64"/>
      <c r="H33" s="98"/>
      <c r="I33" s="64"/>
      <c r="J33" s="98"/>
      <c r="K33" s="98"/>
      <c r="L33" s="64"/>
      <c r="M33" s="64"/>
      <c r="N33" s="64"/>
      <c r="O33" s="64"/>
      <c r="P33" s="64"/>
      <c r="Q33" s="64"/>
      <c r="R33" s="64"/>
      <c r="S33" s="64"/>
      <c r="BD33" s="71">
        <f t="shared" si="0"/>
        <v>0</v>
      </c>
      <c r="CC33" s="71"/>
      <c r="CV33" s="71"/>
    </row>
    <row r="34" spans="1:100" outlineLevel="1" x14ac:dyDescent="0.15">
      <c r="A34" s="64">
        <v>33</v>
      </c>
      <c r="B34" s="64" t="s">
        <v>307</v>
      </c>
      <c r="C34" s="64">
        <v>1066963703</v>
      </c>
      <c r="D34" s="65" t="e">
        <f>HYPERLINK(CONCATENATE("https://portal.dnb.de/opac.htm?method=simpleSearch&amp;cqlMode=true&amp;query=idn%3D",[1]!Tabelle5[[#This Row],[idn]]))</f>
        <v>#REF!</v>
      </c>
      <c r="E34" s="64" t="s">
        <v>308</v>
      </c>
      <c r="F34" s="64"/>
      <c r="G34" s="64" t="s">
        <v>191</v>
      </c>
      <c r="H34" s="98" t="s">
        <v>45</v>
      </c>
      <c r="I34" s="64" t="s">
        <v>192</v>
      </c>
      <c r="J34" s="98" t="s">
        <v>193</v>
      </c>
      <c r="K34" s="98" t="s">
        <v>60</v>
      </c>
      <c r="L34" s="64"/>
      <c r="M34" s="64" t="s">
        <v>145</v>
      </c>
      <c r="N34" s="64" t="s">
        <v>206</v>
      </c>
      <c r="O34" s="64">
        <v>0</v>
      </c>
      <c r="P34" s="64"/>
      <c r="Q34" s="64"/>
      <c r="R34" s="64"/>
      <c r="S34" s="64"/>
      <c r="BD34" s="71">
        <f t="shared" si="0"/>
        <v>0</v>
      </c>
      <c r="CC34" s="71"/>
      <c r="CV34" s="71"/>
    </row>
    <row r="35" spans="1:100" ht="22.5" customHeight="1" outlineLevel="1" x14ac:dyDescent="0.15">
      <c r="A35" s="64">
        <v>34</v>
      </c>
      <c r="B35" s="64" t="s">
        <v>309</v>
      </c>
      <c r="C35" s="64">
        <v>1066957665</v>
      </c>
      <c r="D35" s="65" t="e">
        <f>HYPERLINK(CONCATENATE("https://portal.dnb.de/opac.htm?method=simpleSearch&amp;cqlMode=true&amp;query=idn%3D",[1]!Tabelle5[[#This Row],[idn]]))</f>
        <v>#REF!</v>
      </c>
      <c r="E35" s="64" t="s">
        <v>310</v>
      </c>
      <c r="F35" s="64"/>
      <c r="G35" s="64" t="s">
        <v>191</v>
      </c>
      <c r="H35" s="98" t="s">
        <v>311</v>
      </c>
      <c r="I35" s="64" t="s">
        <v>192</v>
      </c>
      <c r="J35" s="98" t="s">
        <v>204</v>
      </c>
      <c r="K35" s="98"/>
      <c r="L35" s="64"/>
      <c r="M35" s="64"/>
      <c r="N35" s="64"/>
      <c r="O35" s="64">
        <v>0</v>
      </c>
      <c r="P35" s="64"/>
      <c r="Q35" s="64"/>
      <c r="R35" s="64"/>
      <c r="S35" s="64"/>
      <c r="BD35" s="71">
        <f t="shared" si="0"/>
        <v>0</v>
      </c>
      <c r="CC35" s="71"/>
      <c r="CV35" s="71"/>
    </row>
    <row r="36" spans="1:100" outlineLevel="1" x14ac:dyDescent="0.15">
      <c r="A36" s="64">
        <v>35</v>
      </c>
      <c r="B36" s="64" t="s">
        <v>312</v>
      </c>
      <c r="C36" s="64">
        <v>997856157</v>
      </c>
      <c r="D36" s="65" t="e">
        <f>HYPERLINK(CONCATENATE("https://portal.dnb.de/opac.htm?method=simpleSearch&amp;cqlMode=true&amp;query=idn%3D",[1]!Tabelle5[[#This Row],[idn]]))</f>
        <v>#REF!</v>
      </c>
      <c r="E36" s="64" t="s">
        <v>313</v>
      </c>
      <c r="F36" s="64"/>
      <c r="G36" s="64"/>
      <c r="H36" s="98"/>
      <c r="I36" s="64"/>
      <c r="J36" s="98"/>
      <c r="K36" s="98"/>
      <c r="L36" s="64"/>
      <c r="M36" s="64"/>
      <c r="N36" s="64"/>
      <c r="O36" s="64"/>
      <c r="P36" s="64"/>
      <c r="Q36" s="64"/>
      <c r="R36" s="64"/>
      <c r="S36" s="64"/>
      <c r="BD36" s="71">
        <f t="shared" si="0"/>
        <v>0</v>
      </c>
      <c r="CC36" s="71"/>
      <c r="CV36" s="71"/>
    </row>
    <row r="37" spans="1:100" outlineLevel="1" x14ac:dyDescent="0.15">
      <c r="A37" s="64">
        <v>36</v>
      </c>
      <c r="B37" s="64" t="s">
        <v>314</v>
      </c>
      <c r="C37" s="64">
        <v>1002053153</v>
      </c>
      <c r="D37" s="65" t="e">
        <f>HYPERLINK(CONCATENATE("https://portal.dnb.de/opac.htm?method=simpleSearch&amp;cqlMode=true&amp;query=idn%3D",[1]!Tabelle5[[#This Row],[idn]]))</f>
        <v>#REF!</v>
      </c>
      <c r="E37" s="64" t="s">
        <v>315</v>
      </c>
      <c r="F37" s="64"/>
      <c r="G37" s="64"/>
      <c r="H37" s="98"/>
      <c r="I37" s="64"/>
      <c r="J37" s="98"/>
      <c r="K37" s="98"/>
      <c r="L37" s="64"/>
      <c r="M37" s="64"/>
      <c r="N37" s="64"/>
      <c r="O37" s="64"/>
      <c r="P37" s="64"/>
      <c r="Q37" s="64"/>
      <c r="R37" s="64"/>
      <c r="S37" s="64"/>
      <c r="BD37" s="71">
        <f t="shared" si="0"/>
        <v>0</v>
      </c>
      <c r="CC37" s="71"/>
      <c r="CV37" s="71"/>
    </row>
    <row r="38" spans="1:100" outlineLevel="1" x14ac:dyDescent="0.15">
      <c r="A38" s="64">
        <v>37</v>
      </c>
      <c r="B38" s="64" t="s">
        <v>316</v>
      </c>
      <c r="C38" s="64">
        <v>999177729</v>
      </c>
      <c r="D38" s="65" t="e">
        <f>HYPERLINK(CONCATENATE("https://portal.dnb.de/opac.htm?method=simpleSearch&amp;cqlMode=true&amp;query=idn%3D",[1]!Tabelle5[[#This Row],[idn]]))</f>
        <v>#REF!</v>
      </c>
      <c r="E38" s="64" t="s">
        <v>317</v>
      </c>
      <c r="F38" s="64"/>
      <c r="G38" s="64"/>
      <c r="H38" s="98"/>
      <c r="I38" s="64"/>
      <c r="J38" s="98"/>
      <c r="K38" s="98"/>
      <c r="L38" s="64"/>
      <c r="M38" s="64"/>
      <c r="N38" s="64"/>
      <c r="O38" s="64"/>
      <c r="P38" s="64"/>
      <c r="Q38" s="64"/>
      <c r="R38" s="64"/>
      <c r="S38" s="64"/>
      <c r="BD38" s="71">
        <f t="shared" si="0"/>
        <v>0</v>
      </c>
      <c r="CC38" s="71"/>
      <c r="CV38" s="71"/>
    </row>
    <row r="39" spans="1:100" outlineLevel="1" x14ac:dyDescent="0.15">
      <c r="A39" s="64">
        <v>38</v>
      </c>
      <c r="B39" s="64" t="s">
        <v>318</v>
      </c>
      <c r="C39" s="64">
        <v>1000152936</v>
      </c>
      <c r="D39" s="65" t="e">
        <f>HYPERLINK(CONCATENATE("https://portal.dnb.de/opac.htm?method=simpleSearch&amp;cqlMode=true&amp;query=idn%3D",[1]!Tabelle5[[#This Row],[idn]]))</f>
        <v>#REF!</v>
      </c>
      <c r="E39" s="64" t="s">
        <v>319</v>
      </c>
      <c r="F39" s="64"/>
      <c r="G39" s="64"/>
      <c r="H39" s="98" t="s">
        <v>45</v>
      </c>
      <c r="I39" s="64" t="s">
        <v>192</v>
      </c>
      <c r="J39" s="98" t="s">
        <v>193</v>
      </c>
      <c r="K39" s="98"/>
      <c r="L39" s="64"/>
      <c r="M39" s="64"/>
      <c r="N39" s="64"/>
      <c r="O39" s="64">
        <v>0</v>
      </c>
      <c r="P39" s="64"/>
      <c r="Q39" s="64"/>
      <c r="R39" s="64"/>
      <c r="S39" s="64"/>
      <c r="BD39" s="71">
        <f t="shared" si="0"/>
        <v>0</v>
      </c>
      <c r="CC39" s="71"/>
      <c r="CV39" s="71"/>
    </row>
    <row r="40" spans="1:100" outlineLevel="1" x14ac:dyDescent="0.15">
      <c r="A40" s="64">
        <v>39</v>
      </c>
      <c r="B40" s="64" t="s">
        <v>320</v>
      </c>
      <c r="C40" s="64">
        <v>994061757</v>
      </c>
      <c r="D40" s="65" t="e">
        <f>HYPERLINK(CONCATENATE("https://portal.dnb.de/opac.htm?method=simpleSearch&amp;cqlMode=true&amp;query=idn%3D",[1]!Tabelle5[[#This Row],[idn]]))</f>
        <v>#REF!</v>
      </c>
      <c r="E40" s="64" t="s">
        <v>321</v>
      </c>
      <c r="F40" s="64"/>
      <c r="G40" s="64"/>
      <c r="H40" s="98"/>
      <c r="I40" s="64"/>
      <c r="J40" s="98"/>
      <c r="K40" s="98"/>
      <c r="L40" s="64"/>
      <c r="M40" s="64"/>
      <c r="N40" s="64"/>
      <c r="O40" s="64"/>
      <c r="P40" s="64"/>
      <c r="Q40" s="64"/>
      <c r="R40" s="64"/>
      <c r="S40" s="64"/>
      <c r="BD40" s="71">
        <f t="shared" si="0"/>
        <v>0</v>
      </c>
      <c r="CC40" s="71"/>
      <c r="CV40" s="71"/>
    </row>
    <row r="41" spans="1:100" outlineLevel="1" x14ac:dyDescent="0.15">
      <c r="A41" s="64">
        <v>40</v>
      </c>
      <c r="B41" s="64" t="s">
        <v>322</v>
      </c>
      <c r="C41" s="64">
        <v>999175432</v>
      </c>
      <c r="D41" s="65" t="e">
        <f>HYPERLINK(CONCATENATE("https://portal.dnb.de/opac.htm?method=simpleSearch&amp;cqlMode=true&amp;query=idn%3D",[1]!Tabelle5[[#This Row],[idn]]))</f>
        <v>#REF!</v>
      </c>
      <c r="E41" s="64" t="s">
        <v>323</v>
      </c>
      <c r="F41" s="64"/>
      <c r="G41" s="64"/>
      <c r="H41" s="98" t="s">
        <v>47</v>
      </c>
      <c r="I41" s="64" t="s">
        <v>192</v>
      </c>
      <c r="J41" s="98" t="s">
        <v>204</v>
      </c>
      <c r="K41" s="98" t="s">
        <v>60</v>
      </c>
      <c r="L41" s="64"/>
      <c r="M41" s="64"/>
      <c r="N41" s="64"/>
      <c r="O41" s="64">
        <v>0</v>
      </c>
      <c r="P41" s="64"/>
      <c r="Q41" s="64"/>
      <c r="R41" s="64"/>
      <c r="S41" s="64"/>
      <c r="BD41" s="71">
        <f t="shared" si="0"/>
        <v>0</v>
      </c>
      <c r="CC41" s="71"/>
      <c r="CV41" s="71"/>
    </row>
    <row r="42" spans="1:100" outlineLevel="1" x14ac:dyDescent="0.15">
      <c r="A42" s="64">
        <v>41</v>
      </c>
      <c r="B42" s="64" t="s">
        <v>324</v>
      </c>
      <c r="C42" s="64">
        <v>997855789</v>
      </c>
      <c r="D42" s="65" t="e">
        <f>HYPERLINK(CONCATENATE("https://portal.dnb.de/opac.htm?method=simpleSearch&amp;cqlMode=true&amp;query=idn%3D",[1]!Tabelle5[[#This Row],[idn]]))</f>
        <v>#REF!</v>
      </c>
      <c r="E42" s="64" t="s">
        <v>325</v>
      </c>
      <c r="F42" s="64"/>
      <c r="G42" s="64"/>
      <c r="H42" s="98"/>
      <c r="I42" s="64"/>
      <c r="J42" s="98"/>
      <c r="K42" s="98"/>
      <c r="L42" s="64"/>
      <c r="M42" s="64"/>
      <c r="N42" s="64"/>
      <c r="O42" s="64"/>
      <c r="P42" s="64"/>
      <c r="Q42" s="64"/>
      <c r="R42" s="64"/>
      <c r="S42" s="64"/>
      <c r="BD42" s="71">
        <f t="shared" si="0"/>
        <v>0</v>
      </c>
      <c r="CC42" s="71"/>
      <c r="CV42" s="71"/>
    </row>
    <row r="43" spans="1:100" outlineLevel="1" x14ac:dyDescent="0.15">
      <c r="A43" s="64">
        <v>42</v>
      </c>
      <c r="B43" s="64" t="s">
        <v>326</v>
      </c>
      <c r="C43" s="64">
        <v>998431591</v>
      </c>
      <c r="D43" s="65" t="e">
        <f>HYPERLINK(CONCATENATE("https://portal.dnb.de/opac.htm?method=simpleSearch&amp;cqlMode=true&amp;query=idn%3D",[1]!Tabelle5[[#This Row],[idn]]))</f>
        <v>#REF!</v>
      </c>
      <c r="E43" s="64" t="s">
        <v>327</v>
      </c>
      <c r="F43" s="64"/>
      <c r="G43" s="64"/>
      <c r="H43" s="98"/>
      <c r="I43" s="64"/>
      <c r="J43" s="98"/>
      <c r="K43" s="98"/>
      <c r="L43" s="64"/>
      <c r="M43" s="64"/>
      <c r="N43" s="64"/>
      <c r="O43" s="64"/>
      <c r="P43" s="64"/>
      <c r="Q43" s="64"/>
      <c r="R43" s="64"/>
      <c r="S43" s="64"/>
      <c r="BD43" s="71">
        <f t="shared" si="0"/>
        <v>0</v>
      </c>
      <c r="CC43" s="71"/>
      <c r="CV43" s="71"/>
    </row>
    <row r="44" spans="1:100" ht="22.5" customHeight="1" outlineLevel="1" x14ac:dyDescent="0.15">
      <c r="A44" s="64">
        <v>43</v>
      </c>
      <c r="B44" s="64" t="s">
        <v>328</v>
      </c>
      <c r="C44" s="64">
        <v>1013629493</v>
      </c>
      <c r="D44" s="65" t="e">
        <f>HYPERLINK(CONCATENATE("https://portal.dnb.de/opac.htm?method=simpleSearch&amp;cqlMode=true&amp;query=idn%3D",[1]!Tabelle5[[#This Row],[idn]]))</f>
        <v>#REF!</v>
      </c>
      <c r="E44" s="64" t="s">
        <v>329</v>
      </c>
      <c r="F44" s="64"/>
      <c r="G44" s="64"/>
      <c r="H44" s="98" t="s">
        <v>202</v>
      </c>
      <c r="I44" s="64" t="s">
        <v>203</v>
      </c>
      <c r="J44" s="98" t="s">
        <v>193</v>
      </c>
      <c r="K44" s="98" t="s">
        <v>330</v>
      </c>
      <c r="L44" s="64"/>
      <c r="M44" s="64"/>
      <c r="N44" s="64"/>
      <c r="O44" s="64">
        <v>0</v>
      </c>
      <c r="P44" s="64"/>
      <c r="Q44" s="64"/>
      <c r="R44" s="64"/>
      <c r="S44" s="64"/>
      <c r="Y44" s="73" t="s">
        <v>38</v>
      </c>
      <c r="AB44" s="73" t="s">
        <v>195</v>
      </c>
      <c r="AC44" s="73" t="s">
        <v>55</v>
      </c>
      <c r="AI44" s="73" t="s">
        <v>30</v>
      </c>
      <c r="AM44" s="73" t="s">
        <v>195</v>
      </c>
      <c r="AU44" s="73">
        <v>0</v>
      </c>
      <c r="AV44" s="73" t="s">
        <v>195</v>
      </c>
      <c r="AW44" s="73">
        <v>45</v>
      </c>
      <c r="BC44" s="74" t="s">
        <v>196</v>
      </c>
      <c r="BD44" s="71">
        <f t="shared" si="0"/>
        <v>0</v>
      </c>
      <c r="BM44" s="72" t="s">
        <v>198</v>
      </c>
      <c r="BN44" t="s">
        <v>331</v>
      </c>
      <c r="BO44" s="76" t="s">
        <v>332</v>
      </c>
      <c r="CC44" s="71"/>
      <c r="CV44" s="71"/>
    </row>
    <row r="45" spans="1:100" outlineLevel="1" x14ac:dyDescent="0.15">
      <c r="A45" s="64">
        <v>44</v>
      </c>
      <c r="B45" s="64" t="s">
        <v>333</v>
      </c>
      <c r="C45" s="64" t="s">
        <v>334</v>
      </c>
      <c r="D45" s="65" t="e">
        <f>HYPERLINK(CONCATENATE("https://portal.dnb.de/opac.htm?method=simpleSearch&amp;cqlMode=true&amp;query=idn%3D",[1]!Tabelle5[[#This Row],[idn]]))</f>
        <v>#REF!</v>
      </c>
      <c r="E45" s="64" t="s">
        <v>335</v>
      </c>
      <c r="F45" s="64"/>
      <c r="G45" s="64" t="s">
        <v>191</v>
      </c>
      <c r="H45" s="98" t="s">
        <v>31</v>
      </c>
      <c r="I45" s="64" t="s">
        <v>192</v>
      </c>
      <c r="J45" s="98" t="s">
        <v>204</v>
      </c>
      <c r="K45" s="98"/>
      <c r="L45" s="64"/>
      <c r="M45" s="64" t="s">
        <v>265</v>
      </c>
      <c r="N45" s="64" t="s">
        <v>206</v>
      </c>
      <c r="O45" s="64">
        <v>0</v>
      </c>
      <c r="P45" s="64"/>
      <c r="Q45" s="64"/>
      <c r="R45" s="64"/>
      <c r="S45" s="64"/>
      <c r="BD45" s="71">
        <f t="shared" si="0"/>
        <v>0</v>
      </c>
      <c r="CC45" s="71"/>
      <c r="CV45" s="71"/>
    </row>
    <row r="46" spans="1:100" outlineLevel="1" x14ac:dyDescent="0.15">
      <c r="A46" s="64">
        <v>45</v>
      </c>
      <c r="B46" s="64" t="s">
        <v>336</v>
      </c>
      <c r="C46" s="64">
        <v>1066958416</v>
      </c>
      <c r="D46" s="65" t="e">
        <f>HYPERLINK(CONCATENATE("https://portal.dnb.de/opac.htm?method=simpleSearch&amp;cqlMode=true&amp;query=idn%3D",[1]!Tabelle5[[#This Row],[idn]]))</f>
        <v>#REF!</v>
      </c>
      <c r="E46" s="64" t="s">
        <v>337</v>
      </c>
      <c r="F46" s="64"/>
      <c r="G46" s="64" t="s">
        <v>191</v>
      </c>
      <c r="H46" s="98" t="s">
        <v>37</v>
      </c>
      <c r="I46" s="64" t="s">
        <v>192</v>
      </c>
      <c r="J46" s="98" t="s">
        <v>204</v>
      </c>
      <c r="K46" s="98" t="s">
        <v>232</v>
      </c>
      <c r="L46" s="64"/>
      <c r="M46" s="64"/>
      <c r="N46" s="64"/>
      <c r="O46" s="64">
        <v>1</v>
      </c>
      <c r="P46" s="64"/>
      <c r="Q46" s="64"/>
      <c r="R46" s="64"/>
      <c r="S46" s="64"/>
      <c r="BD46" s="71">
        <f t="shared" si="0"/>
        <v>0</v>
      </c>
      <c r="CC46" s="71"/>
      <c r="CV46" s="71"/>
    </row>
    <row r="47" spans="1:100" outlineLevel="1" x14ac:dyDescent="0.15">
      <c r="A47" s="64">
        <v>46</v>
      </c>
      <c r="B47" s="64" t="s">
        <v>338</v>
      </c>
      <c r="C47" s="64">
        <v>1066962499</v>
      </c>
      <c r="D47" s="65" t="e">
        <f>HYPERLINK(CONCATENATE("https://portal.dnb.de/opac.htm?method=simpleSearch&amp;cqlMode=true&amp;query=idn%3D",[1]!Tabelle5[[#This Row],[idn]]))</f>
        <v>#REF!</v>
      </c>
      <c r="E47" s="64" t="s">
        <v>339</v>
      </c>
      <c r="F47" s="64"/>
      <c r="G47" s="64" t="s">
        <v>191</v>
      </c>
      <c r="H47" s="98" t="s">
        <v>43</v>
      </c>
      <c r="I47" s="64" t="s">
        <v>192</v>
      </c>
      <c r="J47" s="98" t="s">
        <v>204</v>
      </c>
      <c r="K47" s="98" t="s">
        <v>232</v>
      </c>
      <c r="L47" s="64"/>
      <c r="M47" s="64"/>
      <c r="N47" s="64"/>
      <c r="O47" s="64">
        <v>0</v>
      </c>
      <c r="P47" s="64"/>
      <c r="Q47" s="64"/>
      <c r="R47" s="64"/>
      <c r="S47" s="64"/>
      <c r="BD47" s="71">
        <f t="shared" si="0"/>
        <v>0</v>
      </c>
      <c r="CC47" s="71"/>
      <c r="CV47" s="71"/>
    </row>
    <row r="48" spans="1:100" outlineLevel="1" x14ac:dyDescent="0.15">
      <c r="A48" s="64">
        <v>47</v>
      </c>
      <c r="B48" s="64" t="s">
        <v>340</v>
      </c>
      <c r="C48" s="64">
        <v>997626313</v>
      </c>
      <c r="D48" s="65" t="e">
        <f>HYPERLINK(CONCATENATE("https://portal.dnb.de/opac.htm?method=simpleSearch&amp;cqlMode=true&amp;query=idn%3D",[1]!Tabelle5[[#This Row],[idn]]))</f>
        <v>#REF!</v>
      </c>
      <c r="E48" s="64" t="s">
        <v>341</v>
      </c>
      <c r="F48" s="64"/>
      <c r="G48" s="64"/>
      <c r="H48" s="98" t="s">
        <v>43</v>
      </c>
      <c r="I48" s="64" t="s">
        <v>192</v>
      </c>
      <c r="J48" s="98" t="s">
        <v>204</v>
      </c>
      <c r="K48" s="98" t="s">
        <v>60</v>
      </c>
      <c r="L48" s="64"/>
      <c r="M48" s="64"/>
      <c r="N48" s="64"/>
      <c r="O48" s="64">
        <v>0</v>
      </c>
      <c r="P48" s="64"/>
      <c r="Q48" s="64"/>
      <c r="R48" s="64"/>
      <c r="S48" s="64"/>
      <c r="BD48" s="71">
        <f t="shared" si="0"/>
        <v>0</v>
      </c>
      <c r="CC48" s="71"/>
      <c r="CV48" s="71"/>
    </row>
    <row r="49" spans="1:100" outlineLevel="1" x14ac:dyDescent="0.15">
      <c r="A49" s="64">
        <v>48</v>
      </c>
      <c r="B49" s="64" t="s">
        <v>342</v>
      </c>
      <c r="C49" s="64">
        <v>1000478475</v>
      </c>
      <c r="D49" s="65" t="e">
        <f>HYPERLINK(CONCATENATE("https://portal.dnb.de/opac.htm?method=simpleSearch&amp;cqlMode=true&amp;query=idn%3D",[1]!Tabelle5[[#This Row],[idn]]))</f>
        <v>#REF!</v>
      </c>
      <c r="E49" s="64" t="s">
        <v>343</v>
      </c>
      <c r="F49" s="64"/>
      <c r="G49" s="64"/>
      <c r="H49" s="98" t="s">
        <v>47</v>
      </c>
      <c r="I49" s="64" t="s">
        <v>192</v>
      </c>
      <c r="J49" s="98" t="s">
        <v>204</v>
      </c>
      <c r="K49" s="98" t="s">
        <v>60</v>
      </c>
      <c r="L49" s="64"/>
      <c r="M49" s="64"/>
      <c r="N49" s="64"/>
      <c r="O49" s="64">
        <v>0</v>
      </c>
      <c r="P49" s="64"/>
      <c r="Q49" s="64"/>
      <c r="R49" s="64"/>
      <c r="S49" s="64"/>
      <c r="BD49" s="71">
        <f t="shared" si="0"/>
        <v>0</v>
      </c>
      <c r="CC49" s="71"/>
      <c r="CV49" s="71"/>
    </row>
    <row r="50" spans="1:100" outlineLevel="1" x14ac:dyDescent="0.15">
      <c r="A50" s="64">
        <v>49</v>
      </c>
      <c r="B50" s="64" t="s">
        <v>342</v>
      </c>
      <c r="C50" s="64">
        <v>1000478475</v>
      </c>
      <c r="D50" s="65" t="e">
        <f>HYPERLINK(CONCATENATE("https://portal.dnb.de/opac.htm?method=simpleSearch&amp;cqlMode=true&amp;query=idn%3D",[1]!Tabelle5[[#This Row],[idn]]))</f>
        <v>#REF!</v>
      </c>
      <c r="E50" s="64" t="s">
        <v>343</v>
      </c>
      <c r="F50" s="64"/>
      <c r="G50" s="64"/>
      <c r="H50" s="98"/>
      <c r="I50" s="64"/>
      <c r="J50" s="98"/>
      <c r="K50" s="98"/>
      <c r="L50" s="64"/>
      <c r="M50" s="64"/>
      <c r="N50" s="64"/>
      <c r="O50" s="64"/>
      <c r="P50" s="64"/>
      <c r="Q50" s="64"/>
      <c r="R50" s="64"/>
      <c r="S50" s="64"/>
      <c r="BD50" s="71">
        <f t="shared" si="0"/>
        <v>0</v>
      </c>
      <c r="CC50" s="71"/>
      <c r="CV50" s="71"/>
    </row>
    <row r="51" spans="1:100" ht="22.5" customHeight="1" outlineLevel="1" x14ac:dyDescent="0.15">
      <c r="A51" s="64">
        <v>50</v>
      </c>
      <c r="B51" s="64" t="s">
        <v>344</v>
      </c>
      <c r="C51" s="64" t="s">
        <v>345</v>
      </c>
      <c r="D51" s="65" t="e">
        <f>HYPERLINK(CONCATENATE("https://portal.dnb.de/opac.htm?method=simpleSearch&amp;cqlMode=true&amp;query=idn%3D",[1]!Tabelle5[[#This Row],[idn]]))</f>
        <v>#REF!</v>
      </c>
      <c r="E51" s="64" t="s">
        <v>346</v>
      </c>
      <c r="F51" s="64"/>
      <c r="G51" s="64" t="s">
        <v>191</v>
      </c>
      <c r="H51" s="98" t="s">
        <v>272</v>
      </c>
      <c r="I51" s="64" t="s">
        <v>192</v>
      </c>
      <c r="J51" s="98" t="s">
        <v>204</v>
      </c>
      <c r="K51" s="98" t="s">
        <v>194</v>
      </c>
      <c r="L51" s="64"/>
      <c r="M51" s="64" t="s">
        <v>205</v>
      </c>
      <c r="N51" s="64" t="s">
        <v>206</v>
      </c>
      <c r="O51" s="64">
        <v>0</v>
      </c>
      <c r="P51" s="64"/>
      <c r="Q51" s="64"/>
      <c r="R51" s="64"/>
      <c r="S51" s="64"/>
      <c r="BD51" s="71">
        <f t="shared" si="0"/>
        <v>0</v>
      </c>
      <c r="CC51" s="71"/>
      <c r="CV51" s="71"/>
    </row>
    <row r="52" spans="1:100" outlineLevel="1" x14ac:dyDescent="0.15">
      <c r="A52" s="64">
        <v>51</v>
      </c>
      <c r="B52" s="64" t="s">
        <v>347</v>
      </c>
      <c r="C52" s="64">
        <v>993849784</v>
      </c>
      <c r="D52" s="65" t="e">
        <f>HYPERLINK(CONCATENATE("https://portal.dnb.de/opac.htm?method=simpleSearch&amp;cqlMode=true&amp;query=idn%3D",[1]!Tabelle5[[#This Row],[idn]]))</f>
        <v>#REF!</v>
      </c>
      <c r="E52" s="64" t="s">
        <v>348</v>
      </c>
      <c r="F52" s="64"/>
      <c r="G52" s="64"/>
      <c r="H52" s="98" t="s">
        <v>47</v>
      </c>
      <c r="I52" s="64" t="s">
        <v>192</v>
      </c>
      <c r="J52" s="98" t="s">
        <v>204</v>
      </c>
      <c r="K52" s="98" t="s">
        <v>60</v>
      </c>
      <c r="L52" s="64"/>
      <c r="M52" s="64"/>
      <c r="N52" s="64"/>
      <c r="O52" s="64">
        <v>0</v>
      </c>
      <c r="P52" s="64"/>
      <c r="Q52" s="64"/>
      <c r="R52" s="64"/>
      <c r="S52" s="64"/>
      <c r="BD52" s="71">
        <f t="shared" si="0"/>
        <v>0</v>
      </c>
      <c r="CC52" s="71"/>
      <c r="CV52" s="71"/>
    </row>
    <row r="53" spans="1:100" outlineLevel="1" x14ac:dyDescent="0.15">
      <c r="A53" s="64">
        <v>52</v>
      </c>
      <c r="B53" s="64" t="s">
        <v>349</v>
      </c>
      <c r="C53" s="64">
        <v>998888257</v>
      </c>
      <c r="D53" s="65" t="e">
        <f>HYPERLINK(CONCATENATE("https://portal.dnb.de/opac.htm?method=simpleSearch&amp;cqlMode=true&amp;query=idn%3D",[1]!Tabelle5[[#This Row],[idn]]))</f>
        <v>#REF!</v>
      </c>
      <c r="E53" s="64" t="s">
        <v>350</v>
      </c>
      <c r="F53" s="64"/>
      <c r="G53" s="64" t="s">
        <v>191</v>
      </c>
      <c r="H53" s="98" t="s">
        <v>31</v>
      </c>
      <c r="I53" s="64" t="s">
        <v>192</v>
      </c>
      <c r="J53" s="98" t="s">
        <v>204</v>
      </c>
      <c r="K53" s="98" t="s">
        <v>60</v>
      </c>
      <c r="L53" s="64"/>
      <c r="M53" s="64" t="s">
        <v>251</v>
      </c>
      <c r="N53" s="64" t="s">
        <v>280</v>
      </c>
      <c r="O53" s="64">
        <v>0</v>
      </c>
      <c r="P53" s="64"/>
      <c r="Q53" s="64"/>
      <c r="R53" s="64"/>
      <c r="S53" s="64"/>
      <c r="BD53" s="71">
        <f t="shared" si="0"/>
        <v>0</v>
      </c>
      <c r="CC53" s="71"/>
      <c r="CV53" s="71"/>
    </row>
    <row r="54" spans="1:100" outlineLevel="1" x14ac:dyDescent="0.15">
      <c r="A54" s="64">
        <v>53</v>
      </c>
      <c r="B54" s="64" t="s">
        <v>351</v>
      </c>
      <c r="C54" s="64">
        <v>1000482995</v>
      </c>
      <c r="D54" s="65" t="e">
        <f>HYPERLINK(CONCATENATE("https://portal.dnb.de/opac.htm?method=simpleSearch&amp;cqlMode=true&amp;query=idn%3D",[1]!Tabelle5[[#This Row],[idn]]))</f>
        <v>#REF!</v>
      </c>
      <c r="E54" s="64" t="s">
        <v>352</v>
      </c>
      <c r="F54" s="64"/>
      <c r="G54" s="64"/>
      <c r="H54" s="98" t="s">
        <v>47</v>
      </c>
      <c r="I54" s="64" t="s">
        <v>192</v>
      </c>
      <c r="J54" s="98" t="s">
        <v>193</v>
      </c>
      <c r="K54" s="98" t="s">
        <v>60</v>
      </c>
      <c r="L54" s="64"/>
      <c r="M54" s="64"/>
      <c r="N54" s="64"/>
      <c r="O54" s="64">
        <v>0</v>
      </c>
      <c r="P54" s="64"/>
      <c r="Q54" s="64"/>
      <c r="R54" s="64"/>
      <c r="S54" s="64"/>
      <c r="BD54" s="71">
        <f t="shared" si="0"/>
        <v>0</v>
      </c>
      <c r="CC54" s="71"/>
      <c r="CV54" s="71"/>
    </row>
    <row r="55" spans="1:100" ht="33.75" customHeight="1" outlineLevel="1" x14ac:dyDescent="0.15">
      <c r="A55" s="64">
        <v>54</v>
      </c>
      <c r="B55" s="64" t="s">
        <v>353</v>
      </c>
      <c r="C55" s="64" t="s">
        <v>354</v>
      </c>
      <c r="D55" s="65" t="e">
        <f>HYPERLINK(CONCATENATE("https://portal.dnb.de/opac.htm?method=simpleSearch&amp;cqlMode=true&amp;query=idn%3D",[1]!Tabelle5[[#This Row],[idn]]))</f>
        <v>#REF!</v>
      </c>
      <c r="E55" s="64" t="s">
        <v>355</v>
      </c>
      <c r="F55" s="64"/>
      <c r="G55" s="64" t="s">
        <v>191</v>
      </c>
      <c r="H55" s="98" t="s">
        <v>202</v>
      </c>
      <c r="I55" s="64" t="s">
        <v>192</v>
      </c>
      <c r="J55" s="98" t="s">
        <v>193</v>
      </c>
      <c r="K55" s="98" t="s">
        <v>223</v>
      </c>
      <c r="L55" s="64"/>
      <c r="M55" s="64" t="s">
        <v>205</v>
      </c>
      <c r="N55" s="64" t="s">
        <v>206</v>
      </c>
      <c r="O55" s="64">
        <v>0</v>
      </c>
      <c r="P55" s="64"/>
      <c r="Q55" s="64"/>
      <c r="R55" s="64"/>
      <c r="S55" s="64"/>
      <c r="BD55" s="71">
        <f t="shared" si="0"/>
        <v>0</v>
      </c>
      <c r="CC55" s="71"/>
      <c r="CV55" s="71"/>
    </row>
    <row r="56" spans="1:100" outlineLevel="1" x14ac:dyDescent="0.15">
      <c r="A56" s="64">
        <v>55</v>
      </c>
      <c r="B56" s="64" t="s">
        <v>356</v>
      </c>
      <c r="C56" s="64">
        <v>1211523438</v>
      </c>
      <c r="D56" s="65" t="e">
        <f>HYPERLINK(CONCATENATE("https://portal.dnb.de/opac.htm?method=simpleSearch&amp;cqlMode=true&amp;query=idn%3D",[1]!Tabelle5[[#This Row],[idn]]))</f>
        <v>#REF!</v>
      </c>
      <c r="E56" s="64" t="s">
        <v>357</v>
      </c>
      <c r="F56" s="64"/>
      <c r="G56" s="64"/>
      <c r="H56" s="98"/>
      <c r="I56" s="64"/>
      <c r="J56" s="98"/>
      <c r="K56" s="98"/>
      <c r="L56" s="64"/>
      <c r="M56" s="64"/>
      <c r="N56" s="64"/>
      <c r="O56" s="64"/>
      <c r="P56" s="64"/>
      <c r="Q56" s="64"/>
      <c r="R56" s="64"/>
      <c r="S56" s="64"/>
      <c r="BD56" s="71">
        <f t="shared" si="0"/>
        <v>0</v>
      </c>
      <c r="CC56" s="71"/>
      <c r="CV56" s="71"/>
    </row>
    <row r="57" spans="1:100" outlineLevel="1" x14ac:dyDescent="0.15">
      <c r="A57" s="64">
        <v>56</v>
      </c>
      <c r="B57" s="64" t="s">
        <v>358</v>
      </c>
      <c r="C57" s="64">
        <v>1066963649</v>
      </c>
      <c r="D57" s="65" t="e">
        <f>HYPERLINK(CONCATENATE("https://portal.dnb.de/opac.htm?method=simpleSearch&amp;cqlMode=true&amp;query=idn%3D",[1]!Tabelle5[[#This Row],[idn]]))</f>
        <v>#REF!</v>
      </c>
      <c r="E57" s="64" t="s">
        <v>359</v>
      </c>
      <c r="F57" s="64"/>
      <c r="G57" s="64"/>
      <c r="H57" s="98"/>
      <c r="I57" s="64"/>
      <c r="J57" s="98"/>
      <c r="K57" s="98"/>
      <c r="L57" s="64"/>
      <c r="M57" s="64"/>
      <c r="N57" s="64"/>
      <c r="O57" s="64"/>
      <c r="P57" s="64"/>
      <c r="Q57" s="64"/>
      <c r="R57" s="64"/>
      <c r="S57" s="64"/>
      <c r="BD57" s="71">
        <f t="shared" si="0"/>
        <v>0</v>
      </c>
      <c r="CC57" s="71"/>
      <c r="CV57" s="71"/>
    </row>
    <row r="58" spans="1:100" outlineLevel="1" x14ac:dyDescent="0.15">
      <c r="A58" s="64">
        <v>57</v>
      </c>
      <c r="B58" s="64" t="s">
        <v>360</v>
      </c>
      <c r="C58" s="64">
        <v>994349130</v>
      </c>
      <c r="D58" s="65" t="e">
        <f>HYPERLINK(CONCATENATE("https://portal.dnb.de/opac.htm?method=simpleSearch&amp;cqlMode=true&amp;query=idn%3D",[1]!Tabelle5[[#This Row],[idn]]))</f>
        <v>#REF!</v>
      </c>
      <c r="E58" s="64" t="s">
        <v>361</v>
      </c>
      <c r="F58" s="64"/>
      <c r="G58" s="64"/>
      <c r="H58" s="98"/>
      <c r="I58" s="64"/>
      <c r="J58" s="98"/>
      <c r="K58" s="98"/>
      <c r="L58" s="64"/>
      <c r="M58" s="64"/>
      <c r="N58" s="64"/>
      <c r="O58" s="64"/>
      <c r="P58" s="64"/>
      <c r="Q58" s="64"/>
      <c r="R58" s="64"/>
      <c r="S58" s="64"/>
      <c r="BD58" s="71">
        <f t="shared" si="0"/>
        <v>0</v>
      </c>
      <c r="CC58" s="71"/>
      <c r="CV58" s="71"/>
    </row>
    <row r="59" spans="1:100" outlineLevel="1" x14ac:dyDescent="0.15">
      <c r="A59" s="64">
        <v>58</v>
      </c>
      <c r="B59" s="64" t="s">
        <v>362</v>
      </c>
      <c r="C59" s="64">
        <v>1001578988</v>
      </c>
      <c r="D59" s="65" t="e">
        <f>HYPERLINK(CONCATENATE("https://portal.dnb.de/opac.htm?method=simpleSearch&amp;cqlMode=true&amp;query=idn%3D",[1]!Tabelle5[[#This Row],[idn]]))</f>
        <v>#REF!</v>
      </c>
      <c r="E59" s="64" t="s">
        <v>363</v>
      </c>
      <c r="F59" s="64"/>
      <c r="G59" s="64"/>
      <c r="H59" s="98"/>
      <c r="I59" s="64"/>
      <c r="J59" s="98"/>
      <c r="K59" s="98"/>
      <c r="L59" s="64"/>
      <c r="M59" s="64"/>
      <c r="N59" s="64"/>
      <c r="O59" s="64"/>
      <c r="P59" s="64"/>
      <c r="Q59" s="64"/>
      <c r="R59" s="64"/>
      <c r="S59" s="64"/>
      <c r="BD59" s="71">
        <f t="shared" si="0"/>
        <v>0</v>
      </c>
      <c r="CC59" s="71"/>
      <c r="CV59" s="71"/>
    </row>
    <row r="60" spans="1:100" outlineLevel="1" x14ac:dyDescent="0.15">
      <c r="A60" s="64">
        <v>59</v>
      </c>
      <c r="B60" s="64" t="s">
        <v>364</v>
      </c>
      <c r="C60" s="64">
        <v>1210223023</v>
      </c>
      <c r="D60" s="65" t="e">
        <f>HYPERLINK(CONCATENATE("https://portal.dnb.de/opac.htm?method=simpleSearch&amp;cqlMode=true&amp;query=idn%3D",[1]!Tabelle5[[#This Row],[idn]]))</f>
        <v>#REF!</v>
      </c>
      <c r="E60" s="64" t="s">
        <v>365</v>
      </c>
      <c r="F60" s="64"/>
      <c r="G60" s="64"/>
      <c r="H60" s="98"/>
      <c r="I60" s="64"/>
      <c r="J60" s="98"/>
      <c r="K60" s="98"/>
      <c r="L60" s="64"/>
      <c r="M60" s="64"/>
      <c r="N60" s="64"/>
      <c r="O60" s="64"/>
      <c r="P60" s="64"/>
      <c r="Q60" s="64"/>
      <c r="R60" s="64"/>
      <c r="S60" s="64"/>
      <c r="BD60" s="71">
        <f t="shared" si="0"/>
        <v>0</v>
      </c>
      <c r="CC60" s="71"/>
      <c r="CV60" s="71"/>
    </row>
    <row r="61" spans="1:100" outlineLevel="1" x14ac:dyDescent="0.15">
      <c r="A61" s="64">
        <v>60</v>
      </c>
      <c r="B61" s="64" t="s">
        <v>366</v>
      </c>
      <c r="C61" s="64">
        <v>17440912</v>
      </c>
      <c r="D61" s="65" t="e">
        <f>HYPERLINK(CONCATENATE("https://portal.dnb.de/opac.htm?method=simpleSearch&amp;cqlMode=true&amp;query=idn%3D",[1]!Tabelle5[[#This Row],[idn]]))</f>
        <v>#REF!</v>
      </c>
      <c r="E61" s="64" t="s">
        <v>365</v>
      </c>
      <c r="F61" s="64"/>
      <c r="G61" s="64"/>
      <c r="H61" s="98"/>
      <c r="I61" s="64"/>
      <c r="J61" s="98"/>
      <c r="K61" s="98"/>
      <c r="L61" s="64"/>
      <c r="M61" s="64"/>
      <c r="N61" s="64"/>
      <c r="O61" s="64"/>
      <c r="P61" s="64"/>
      <c r="Q61" s="64"/>
      <c r="R61" s="64"/>
      <c r="S61" s="64"/>
      <c r="BD61" s="71">
        <f t="shared" si="0"/>
        <v>0</v>
      </c>
      <c r="CC61" s="71"/>
      <c r="CV61" s="71"/>
    </row>
    <row r="62" spans="1:100" outlineLevel="1" x14ac:dyDescent="0.15">
      <c r="A62" s="64">
        <v>61</v>
      </c>
      <c r="B62" s="64" t="s">
        <v>367</v>
      </c>
      <c r="C62" s="64">
        <v>995939500</v>
      </c>
      <c r="D62" s="65" t="e">
        <f>HYPERLINK(CONCATENATE("https://portal.dnb.de/opac.htm?method=simpleSearch&amp;cqlMode=true&amp;query=idn%3D",[1]!Tabelle5[[#This Row],[idn]]))</f>
        <v>#REF!</v>
      </c>
      <c r="E62" s="64" t="s">
        <v>368</v>
      </c>
      <c r="F62" s="64"/>
      <c r="G62" s="64"/>
      <c r="H62" s="98"/>
      <c r="I62" s="64"/>
      <c r="J62" s="98"/>
      <c r="K62" s="98"/>
      <c r="L62" s="64"/>
      <c r="M62" s="64"/>
      <c r="N62" s="64"/>
      <c r="O62" s="64"/>
      <c r="P62" s="64"/>
      <c r="Q62" s="64"/>
      <c r="R62" s="64"/>
      <c r="S62" s="64"/>
      <c r="BD62" s="71">
        <f t="shared" si="0"/>
        <v>0</v>
      </c>
      <c r="CC62" s="71"/>
      <c r="CV62" s="71"/>
    </row>
    <row r="63" spans="1:100" outlineLevel="1" x14ac:dyDescent="0.15">
      <c r="A63" s="64">
        <v>62</v>
      </c>
      <c r="B63" s="64" t="s">
        <v>369</v>
      </c>
      <c r="C63" s="64">
        <v>996191984</v>
      </c>
      <c r="D63" s="65" t="e">
        <f>HYPERLINK(CONCATENATE("https://portal.dnb.de/opac.htm?method=simpleSearch&amp;cqlMode=true&amp;query=idn%3D",[1]!Tabelle5[[#This Row],[idn]]))</f>
        <v>#REF!</v>
      </c>
      <c r="E63" s="64" t="s">
        <v>370</v>
      </c>
      <c r="F63" s="64"/>
      <c r="G63" s="64"/>
      <c r="H63" s="98"/>
      <c r="I63" s="64"/>
      <c r="J63" s="98"/>
      <c r="K63" s="98"/>
      <c r="L63" s="64"/>
      <c r="M63" s="64"/>
      <c r="N63" s="64"/>
      <c r="O63" s="64"/>
      <c r="P63" s="64"/>
      <c r="Q63" s="64"/>
      <c r="R63" s="64"/>
      <c r="S63" s="64"/>
      <c r="BD63" s="71">
        <f t="shared" si="0"/>
        <v>0</v>
      </c>
      <c r="CC63" s="71"/>
      <c r="CV63" s="71"/>
    </row>
    <row r="64" spans="1:100" outlineLevel="1" x14ac:dyDescent="0.15">
      <c r="A64" s="64">
        <v>63</v>
      </c>
      <c r="B64" s="64" t="s">
        <v>371</v>
      </c>
      <c r="C64" s="64">
        <v>998923478</v>
      </c>
      <c r="D64" s="65" t="e">
        <f>HYPERLINK(CONCATENATE("https://portal.dnb.de/opac.htm?method=simpleSearch&amp;cqlMode=true&amp;query=idn%3D",[1]!Tabelle5[[#This Row],[idn]]))</f>
        <v>#REF!</v>
      </c>
      <c r="E64" s="64" t="s">
        <v>372</v>
      </c>
      <c r="F64" s="64"/>
      <c r="G64" s="64" t="s">
        <v>191</v>
      </c>
      <c r="H64" s="98" t="s">
        <v>43</v>
      </c>
      <c r="I64" s="64" t="s">
        <v>192</v>
      </c>
      <c r="J64" s="98" t="s">
        <v>204</v>
      </c>
      <c r="K64" s="98" t="s">
        <v>232</v>
      </c>
      <c r="L64" s="64"/>
      <c r="M64" s="64"/>
      <c r="N64" s="64"/>
      <c r="O64" s="64">
        <v>2</v>
      </c>
      <c r="P64" s="64"/>
      <c r="Q64" s="64"/>
      <c r="R64" s="64"/>
      <c r="S64" s="64"/>
      <c r="BD64" s="71">
        <f t="shared" si="0"/>
        <v>0</v>
      </c>
      <c r="CC64" s="71"/>
      <c r="CV64" s="71"/>
    </row>
    <row r="65" spans="1:100" outlineLevel="1" x14ac:dyDescent="0.15">
      <c r="A65" s="64">
        <v>64</v>
      </c>
      <c r="B65" s="64" t="s">
        <v>373</v>
      </c>
      <c r="C65" s="64">
        <v>1066941688</v>
      </c>
      <c r="D65" s="65" t="e">
        <f>HYPERLINK(CONCATENATE("https://portal.dnb.de/opac.htm?method=simpleSearch&amp;cqlMode=true&amp;query=idn%3D",[1]!Tabelle5[[#This Row],[idn]]))</f>
        <v>#REF!</v>
      </c>
      <c r="E65" s="64" t="s">
        <v>374</v>
      </c>
      <c r="F65" s="64"/>
      <c r="G65" s="64"/>
      <c r="H65" s="98"/>
      <c r="I65" s="64"/>
      <c r="J65" s="98"/>
      <c r="K65" s="98"/>
      <c r="L65" s="64"/>
      <c r="M65" s="64"/>
      <c r="N65" s="64"/>
      <c r="O65" s="64"/>
      <c r="P65" s="64"/>
      <c r="Q65" s="64"/>
      <c r="R65" s="64"/>
      <c r="S65" s="64"/>
      <c r="BD65" s="71">
        <f t="shared" si="0"/>
        <v>0</v>
      </c>
      <c r="CC65" s="71"/>
      <c r="CV65" s="71"/>
    </row>
    <row r="66" spans="1:100" ht="22.5" customHeight="1" outlineLevel="1" x14ac:dyDescent="0.15">
      <c r="A66" s="64">
        <v>65</v>
      </c>
      <c r="B66" s="64" t="s">
        <v>375</v>
      </c>
      <c r="C66" s="64">
        <v>1002988691</v>
      </c>
      <c r="D66" s="65" t="e">
        <f>HYPERLINK(CONCATENATE("https://portal.dnb.de/opac.htm?method=simpleSearch&amp;cqlMode=true&amp;query=idn%3D",[1]!Tabelle5[[#This Row],[idn]]))</f>
        <v>#REF!</v>
      </c>
      <c r="E66" s="64" t="s">
        <v>376</v>
      </c>
      <c r="F66" s="64"/>
      <c r="G66" s="64"/>
      <c r="H66" s="98" t="s">
        <v>377</v>
      </c>
      <c r="I66" s="64" t="s">
        <v>192</v>
      </c>
      <c r="J66" s="98" t="s">
        <v>204</v>
      </c>
      <c r="K66" s="98"/>
      <c r="L66" s="64"/>
      <c r="M66" s="64"/>
      <c r="N66" s="64"/>
      <c r="O66" s="64">
        <v>1</v>
      </c>
      <c r="P66" s="64"/>
      <c r="Q66" s="64"/>
      <c r="R66" s="64"/>
      <c r="S66" s="64"/>
      <c r="BD66" s="71">
        <f t="shared" ref="BD66:BD129" si="1">CC66+CV66</f>
        <v>0</v>
      </c>
      <c r="CC66" s="71"/>
      <c r="CV66" s="71"/>
    </row>
    <row r="67" spans="1:100" ht="22.5" customHeight="1" outlineLevel="1" x14ac:dyDescent="0.15">
      <c r="A67" s="64">
        <v>66</v>
      </c>
      <c r="B67" s="64" t="s">
        <v>378</v>
      </c>
      <c r="C67" s="64" t="s">
        <v>379</v>
      </c>
      <c r="D67" s="65" t="e">
        <f>HYPERLINK(CONCATENATE("https://portal.dnb.de/opac.htm?method=simpleSearch&amp;cqlMode=true&amp;query=idn%3D",[1]!Tabelle5[[#This Row],[idn]]))</f>
        <v>#REF!</v>
      </c>
      <c r="E67" s="64" t="s">
        <v>380</v>
      </c>
      <c r="F67" s="64"/>
      <c r="G67" s="64" t="s">
        <v>191</v>
      </c>
      <c r="H67" s="98" t="s">
        <v>45</v>
      </c>
      <c r="I67" s="64" t="s">
        <v>192</v>
      </c>
      <c r="J67" s="98" t="s">
        <v>193</v>
      </c>
      <c r="K67" s="98" t="s">
        <v>381</v>
      </c>
      <c r="L67" s="64"/>
      <c r="M67" s="64"/>
      <c r="N67" s="64"/>
      <c r="O67" s="64">
        <v>0</v>
      </c>
      <c r="P67" s="64"/>
      <c r="Q67" s="64"/>
      <c r="R67" s="64"/>
      <c r="S67" s="64"/>
      <c r="BD67" s="71">
        <f t="shared" si="1"/>
        <v>0</v>
      </c>
      <c r="CC67" s="71"/>
      <c r="CV67" s="71"/>
    </row>
    <row r="68" spans="1:100" outlineLevel="1" x14ac:dyDescent="0.15">
      <c r="A68" s="64">
        <v>67</v>
      </c>
      <c r="B68" s="64" t="s">
        <v>382</v>
      </c>
      <c r="C68" s="64">
        <v>1066964483</v>
      </c>
      <c r="D68" s="65" t="e">
        <f>HYPERLINK(CONCATENATE("https://portal.dnb.de/opac.htm?method=simpleSearch&amp;cqlMode=true&amp;query=idn%3D",[1]!Tabelle5[[#This Row],[idn]]))</f>
        <v>#REF!</v>
      </c>
      <c r="E68" s="64" t="s">
        <v>383</v>
      </c>
      <c r="F68" s="64"/>
      <c r="G68" s="64" t="s">
        <v>191</v>
      </c>
      <c r="H68" s="98" t="s">
        <v>33</v>
      </c>
      <c r="I68" s="64" t="s">
        <v>192</v>
      </c>
      <c r="J68" s="98" t="s">
        <v>204</v>
      </c>
      <c r="K68" s="98"/>
      <c r="L68" s="64"/>
      <c r="M68" s="64"/>
      <c r="N68" s="64" t="s">
        <v>217</v>
      </c>
      <c r="O68" s="64">
        <v>0</v>
      </c>
      <c r="P68" s="64"/>
      <c r="Q68" s="64"/>
      <c r="R68" s="64"/>
      <c r="S68" s="64"/>
      <c r="BD68" s="71">
        <f t="shared" si="1"/>
        <v>0</v>
      </c>
      <c r="CC68" s="71"/>
      <c r="CV68" s="71"/>
    </row>
    <row r="69" spans="1:100" outlineLevel="1" x14ac:dyDescent="0.15">
      <c r="A69" s="64">
        <v>68</v>
      </c>
      <c r="B69" s="64" t="s">
        <v>384</v>
      </c>
      <c r="C69" s="64">
        <v>1002922046</v>
      </c>
      <c r="D69" s="65" t="e">
        <f>HYPERLINK(CONCATENATE("https://portal.dnb.de/opac.htm?method=simpleSearch&amp;cqlMode=true&amp;query=idn%3D",[1]!Tabelle5[[#This Row],[idn]]))</f>
        <v>#REF!</v>
      </c>
      <c r="E69" s="64" t="s">
        <v>385</v>
      </c>
      <c r="F69" s="64"/>
      <c r="G69" s="64"/>
      <c r="H69" s="98"/>
      <c r="I69" s="64" t="s">
        <v>192</v>
      </c>
      <c r="J69" s="98"/>
      <c r="K69" s="98"/>
      <c r="L69" s="64"/>
      <c r="M69" s="64"/>
      <c r="N69" s="64"/>
      <c r="O69" s="64"/>
      <c r="P69" s="64"/>
      <c r="Q69" s="64"/>
      <c r="R69" s="64"/>
      <c r="S69" s="64"/>
      <c r="Y69" s="73" t="s">
        <v>30</v>
      </c>
      <c r="AC69" s="73" t="s">
        <v>61</v>
      </c>
      <c r="AI69" s="73" t="s">
        <v>30</v>
      </c>
      <c r="AW69" s="73">
        <v>110</v>
      </c>
      <c r="BC69" s="74" t="s">
        <v>196</v>
      </c>
      <c r="BD69" s="71">
        <f t="shared" si="1"/>
        <v>0</v>
      </c>
      <c r="BL69" s="76" t="s">
        <v>293</v>
      </c>
      <c r="CC69" s="71"/>
      <c r="CV69" s="71"/>
    </row>
    <row r="70" spans="1:100" outlineLevel="1" x14ac:dyDescent="0.15">
      <c r="A70" s="64">
        <v>69</v>
      </c>
      <c r="B70" s="64" t="s">
        <v>386</v>
      </c>
      <c r="C70" s="64">
        <v>1000479455</v>
      </c>
      <c r="D70" s="65" t="e">
        <f>HYPERLINK(CONCATENATE("https://portal.dnb.de/opac.htm?method=simpleSearch&amp;cqlMode=true&amp;query=idn%3D",[1]!Tabelle5[[#This Row],[idn]]))</f>
        <v>#REF!</v>
      </c>
      <c r="E70" s="64" t="s">
        <v>387</v>
      </c>
      <c r="F70" s="64"/>
      <c r="G70" s="64"/>
      <c r="H70" s="98"/>
      <c r="I70" s="64"/>
      <c r="J70" s="98"/>
      <c r="K70" s="98"/>
      <c r="L70" s="64"/>
      <c r="M70" s="64"/>
      <c r="N70" s="64"/>
      <c r="O70" s="64"/>
      <c r="P70" s="64"/>
      <c r="Q70" s="64"/>
      <c r="R70" s="64"/>
      <c r="S70" s="64"/>
      <c r="BD70" s="71">
        <f t="shared" si="1"/>
        <v>0</v>
      </c>
      <c r="CC70" s="71"/>
      <c r="CV70" s="71"/>
    </row>
    <row r="71" spans="1:100" ht="22.5" customHeight="1" outlineLevel="1" x14ac:dyDescent="0.15">
      <c r="A71" s="64">
        <v>70</v>
      </c>
      <c r="B71" s="64" t="s">
        <v>388</v>
      </c>
      <c r="C71" s="64">
        <v>1001776801</v>
      </c>
      <c r="D71" s="65" t="e">
        <f>HYPERLINK(CONCATENATE("https://portal.dnb.de/opac.htm?method=simpleSearch&amp;cqlMode=true&amp;query=idn%3D",[1]!Tabelle5[[#This Row],[idn]]))</f>
        <v>#REF!</v>
      </c>
      <c r="E71" s="64" t="s">
        <v>389</v>
      </c>
      <c r="F71" s="64"/>
      <c r="G71" s="64"/>
      <c r="H71" s="98" t="s">
        <v>377</v>
      </c>
      <c r="I71" s="64" t="s">
        <v>192</v>
      </c>
      <c r="J71" s="98" t="s">
        <v>204</v>
      </c>
      <c r="K71" s="98"/>
      <c r="L71" s="64"/>
      <c r="M71" s="64"/>
      <c r="N71" s="64"/>
      <c r="O71" s="64">
        <v>1</v>
      </c>
      <c r="P71" s="64"/>
      <c r="Q71" s="64"/>
      <c r="R71" s="64"/>
      <c r="S71" s="64"/>
      <c r="BD71" s="71">
        <f t="shared" si="1"/>
        <v>0</v>
      </c>
      <c r="CC71" s="71"/>
      <c r="CV71" s="71"/>
    </row>
    <row r="72" spans="1:100" outlineLevel="1" x14ac:dyDescent="0.15">
      <c r="A72" s="64">
        <v>71</v>
      </c>
      <c r="B72" s="64" t="s">
        <v>390</v>
      </c>
      <c r="C72" s="64">
        <v>996725954</v>
      </c>
      <c r="D72" s="65" t="e">
        <f>HYPERLINK(CONCATENATE("https://portal.dnb.de/opac.htm?method=simpleSearch&amp;cqlMode=true&amp;query=idn%3D",[1]!Tabelle5[[#This Row],[idn]]))</f>
        <v>#REF!</v>
      </c>
      <c r="E72" s="64" t="s">
        <v>391</v>
      </c>
      <c r="F72" s="64"/>
      <c r="G72" s="64"/>
      <c r="H72" s="98"/>
      <c r="I72" s="64"/>
      <c r="J72" s="98"/>
      <c r="K72" s="98"/>
      <c r="L72" s="64"/>
      <c r="M72" s="64"/>
      <c r="N72" s="64"/>
      <c r="O72" s="64"/>
      <c r="P72" s="64"/>
      <c r="Q72" s="64"/>
      <c r="R72" s="64"/>
      <c r="S72" s="64"/>
      <c r="BD72" s="71">
        <f t="shared" si="1"/>
        <v>0</v>
      </c>
      <c r="CC72" s="71"/>
      <c r="CV72" s="71"/>
    </row>
    <row r="73" spans="1:100" ht="22.5" customHeight="1" outlineLevel="1" x14ac:dyDescent="0.15">
      <c r="A73" s="64">
        <v>72</v>
      </c>
      <c r="B73" s="64" t="s">
        <v>392</v>
      </c>
      <c r="C73" s="64">
        <v>993973221</v>
      </c>
      <c r="D73" s="65" t="e">
        <f>HYPERLINK(CONCATENATE("https://portal.dnb.de/opac.htm?method=simpleSearch&amp;cqlMode=true&amp;query=idn%3D",[1]!Tabelle5[[#This Row],[idn]]))</f>
        <v>#REF!</v>
      </c>
      <c r="E73" s="64" t="s">
        <v>393</v>
      </c>
      <c r="F73" s="64"/>
      <c r="G73" s="64" t="s">
        <v>191</v>
      </c>
      <c r="H73" s="98" t="s">
        <v>202</v>
      </c>
      <c r="I73" s="64" t="s">
        <v>192</v>
      </c>
      <c r="J73" s="98" t="s">
        <v>193</v>
      </c>
      <c r="K73" s="98" t="s">
        <v>60</v>
      </c>
      <c r="L73" s="64"/>
      <c r="M73" s="64" t="s">
        <v>205</v>
      </c>
      <c r="N73" s="64" t="s">
        <v>206</v>
      </c>
      <c r="O73" s="64">
        <v>0</v>
      </c>
      <c r="P73" s="64"/>
      <c r="Q73" s="64"/>
      <c r="R73" s="64"/>
      <c r="S73" s="64"/>
      <c r="BD73" s="71">
        <f t="shared" si="1"/>
        <v>0</v>
      </c>
      <c r="CC73" s="71"/>
      <c r="CV73" s="71"/>
    </row>
    <row r="74" spans="1:100" outlineLevel="1" x14ac:dyDescent="0.15">
      <c r="A74" s="64">
        <v>73</v>
      </c>
      <c r="B74" s="64" t="s">
        <v>394</v>
      </c>
      <c r="C74" s="64">
        <v>986063355</v>
      </c>
      <c r="D74" s="65" t="e">
        <f>HYPERLINK(CONCATENATE("https://portal.dnb.de/opac.htm?method=simpleSearch&amp;cqlMode=true&amp;query=idn%3D",[1]!Tabelle5[[#This Row],[idn]]))</f>
        <v>#REF!</v>
      </c>
      <c r="E74" s="64" t="s">
        <v>395</v>
      </c>
      <c r="F74" s="64"/>
      <c r="G74" s="64"/>
      <c r="H74" s="98" t="s">
        <v>33</v>
      </c>
      <c r="I74" s="64" t="s">
        <v>192</v>
      </c>
      <c r="J74" s="98" t="s">
        <v>204</v>
      </c>
      <c r="K74" s="98" t="s">
        <v>396</v>
      </c>
      <c r="L74" s="64"/>
      <c r="M74" s="64" t="s">
        <v>397</v>
      </c>
      <c r="N74" s="64" t="s">
        <v>206</v>
      </c>
      <c r="O74" s="64">
        <v>1</v>
      </c>
      <c r="P74" s="64"/>
      <c r="Q74" s="64"/>
      <c r="R74" s="64"/>
      <c r="S74" s="64"/>
      <c r="BD74" s="71">
        <f t="shared" si="1"/>
        <v>0</v>
      </c>
      <c r="CC74" s="71"/>
      <c r="CV74" s="71"/>
    </row>
    <row r="75" spans="1:100" outlineLevel="1" x14ac:dyDescent="0.15">
      <c r="A75" s="64">
        <v>74</v>
      </c>
      <c r="B75" s="64" t="s">
        <v>398</v>
      </c>
      <c r="C75" s="64">
        <v>1000480518</v>
      </c>
      <c r="D75" s="65" t="e">
        <f>HYPERLINK(CONCATENATE("https://portal.dnb.de/opac.htm?method=simpleSearch&amp;cqlMode=true&amp;query=idn%3D",[1]!Tabelle5[[#This Row],[idn]]))</f>
        <v>#REF!</v>
      </c>
      <c r="E75" s="64" t="s">
        <v>399</v>
      </c>
      <c r="F75" s="64"/>
      <c r="G75" s="64"/>
      <c r="H75" s="98" t="s">
        <v>47</v>
      </c>
      <c r="I75" s="64" t="s">
        <v>192</v>
      </c>
      <c r="J75" s="98" t="s">
        <v>204</v>
      </c>
      <c r="K75" s="98" t="s">
        <v>60</v>
      </c>
      <c r="L75" s="64"/>
      <c r="M75" s="64"/>
      <c r="N75" s="64"/>
      <c r="O75" s="64">
        <v>0</v>
      </c>
      <c r="P75" s="64"/>
      <c r="Q75" s="64"/>
      <c r="R75" s="64"/>
      <c r="S75" s="64"/>
      <c r="BD75" s="71">
        <f t="shared" si="1"/>
        <v>0</v>
      </c>
      <c r="CC75" s="71"/>
      <c r="CV75" s="71"/>
    </row>
    <row r="76" spans="1:100" outlineLevel="1" x14ac:dyDescent="0.15">
      <c r="A76" s="64">
        <v>75</v>
      </c>
      <c r="B76" s="64" t="s">
        <v>400</v>
      </c>
      <c r="C76" s="64">
        <v>1066865930</v>
      </c>
      <c r="D76" s="67" t="e">
        <f>HYPERLINK(CONCATENATE("https://portal.dnb.de/opac.htm?method=simpleSearch&amp;cqlMode=true&amp;query=idn%3D",[1]!Tabelle5[[#This Row],[idn]]))</f>
        <v>#REF!</v>
      </c>
      <c r="E76" s="64" t="s">
        <v>401</v>
      </c>
      <c r="F76" s="64"/>
      <c r="G76" s="64" t="s">
        <v>191</v>
      </c>
      <c r="H76" s="98" t="s">
        <v>402</v>
      </c>
      <c r="I76" s="64" t="s">
        <v>192</v>
      </c>
      <c r="J76" s="98" t="s">
        <v>193</v>
      </c>
      <c r="K76" s="98"/>
      <c r="L76" s="64"/>
      <c r="M76" s="64"/>
      <c r="N76" s="64"/>
      <c r="O76" s="64">
        <v>1</v>
      </c>
      <c r="P76" s="64"/>
      <c r="Q76" s="64"/>
      <c r="R76" s="64"/>
      <c r="S76" s="64"/>
      <c r="BD76" s="71">
        <f t="shared" si="1"/>
        <v>0</v>
      </c>
      <c r="CC76" s="71"/>
      <c r="CV76" s="71"/>
    </row>
    <row r="77" spans="1:100" outlineLevel="1" x14ac:dyDescent="0.15">
      <c r="A77" s="64">
        <v>76</v>
      </c>
      <c r="B77" s="64" t="s">
        <v>403</v>
      </c>
      <c r="C77" s="64">
        <v>1066847150</v>
      </c>
      <c r="D77" s="65" t="e">
        <f>HYPERLINK(CONCATENATE("https://portal.dnb.de/opac.htm?method=simpleSearch&amp;cqlMode=true&amp;query=idn%3D",[1]!Tabelle5[[#This Row],[idn]]))</f>
        <v>#REF!</v>
      </c>
      <c r="E77" s="64" t="s">
        <v>404</v>
      </c>
      <c r="F77" s="64"/>
      <c r="G77" s="64"/>
      <c r="H77" s="98"/>
      <c r="I77" s="64" t="s">
        <v>405</v>
      </c>
      <c r="J77" s="98"/>
      <c r="K77" s="98"/>
      <c r="L77" s="64"/>
      <c r="M77" s="64"/>
      <c r="N77" s="64"/>
      <c r="O77" s="64"/>
      <c r="P77" s="64"/>
      <c r="Q77" s="64"/>
      <c r="R77" s="64"/>
      <c r="S77" s="64"/>
      <c r="Y77" s="73" t="s">
        <v>42</v>
      </c>
      <c r="AA77" s="73" t="s">
        <v>195</v>
      </c>
      <c r="AC77" s="73" t="s">
        <v>61</v>
      </c>
      <c r="AI77" s="73" t="s">
        <v>30</v>
      </c>
      <c r="AS77" s="73" t="s">
        <v>406</v>
      </c>
      <c r="AT77" s="73" t="s">
        <v>195</v>
      </c>
      <c r="AW77" s="73">
        <v>45</v>
      </c>
      <c r="BC77" s="74" t="s">
        <v>196</v>
      </c>
      <c r="BD77" s="71">
        <f t="shared" si="1"/>
        <v>0</v>
      </c>
      <c r="CC77" s="71"/>
      <c r="CV77" s="71"/>
    </row>
    <row r="78" spans="1:100" ht="12.75" customHeight="1" outlineLevel="1" x14ac:dyDescent="0.15">
      <c r="A78" s="64">
        <v>77</v>
      </c>
      <c r="B78" s="64" t="s">
        <v>407</v>
      </c>
      <c r="C78" s="64">
        <v>1066961883</v>
      </c>
      <c r="D78" s="65" t="e">
        <f>HYPERLINK(CONCATENATE("https://portal.dnb.de/opac.htm?method=simpleSearch&amp;cqlMode=true&amp;query=idn%3D",[1]!Tabelle5[[#This Row],[idn]]))</f>
        <v>#REF!</v>
      </c>
      <c r="E78" s="64" t="s">
        <v>408</v>
      </c>
      <c r="F78" s="64"/>
      <c r="G78" s="66"/>
      <c r="H78" s="98"/>
      <c r="I78" s="64"/>
      <c r="J78" s="98"/>
      <c r="K78" s="98"/>
      <c r="L78" s="64"/>
      <c r="M78" s="64"/>
      <c r="N78" s="64"/>
      <c r="O78" s="64"/>
      <c r="P78" s="64"/>
      <c r="Q78" s="64"/>
      <c r="R78" s="64"/>
      <c r="S78" s="64"/>
      <c r="BD78" s="71">
        <f t="shared" si="1"/>
        <v>0</v>
      </c>
      <c r="CC78" s="71"/>
      <c r="CV78" s="71"/>
    </row>
    <row r="79" spans="1:100" ht="12.75" customHeight="1" outlineLevel="1" x14ac:dyDescent="0.15">
      <c r="A79" s="64">
        <v>78</v>
      </c>
      <c r="B79" s="64" t="s">
        <v>409</v>
      </c>
      <c r="C79" s="64" t="s">
        <v>410</v>
      </c>
      <c r="D79" s="65" t="e">
        <f>HYPERLINK(CONCATENATE("https://portal.dnb.de/opac.htm?method=simpleSearch&amp;cqlMode=true&amp;query=idn%3D",[1]!Tabelle5[[#This Row],[idn]]))</f>
        <v>#REF!</v>
      </c>
      <c r="E79" s="64" t="s">
        <v>411</v>
      </c>
      <c r="F79" s="64"/>
      <c r="G79" s="66" t="s">
        <v>191</v>
      </c>
      <c r="H79" s="98" t="s">
        <v>35</v>
      </c>
      <c r="I79" s="64" t="s">
        <v>192</v>
      </c>
      <c r="J79" s="98" t="s">
        <v>193</v>
      </c>
      <c r="K79" s="98" t="s">
        <v>232</v>
      </c>
      <c r="L79" s="64"/>
      <c r="M79" s="64"/>
      <c r="N79" s="64"/>
      <c r="O79" s="64">
        <v>0</v>
      </c>
      <c r="P79" s="64"/>
      <c r="Q79" s="64"/>
      <c r="R79" s="64"/>
      <c r="S79" s="64"/>
      <c r="BD79" s="71">
        <f t="shared" si="1"/>
        <v>0</v>
      </c>
      <c r="CC79" s="71"/>
      <c r="CV79" s="71"/>
    </row>
    <row r="80" spans="1:100" ht="22.5" customHeight="1" outlineLevel="1" x14ac:dyDescent="0.15">
      <c r="A80" s="64">
        <v>79</v>
      </c>
      <c r="B80" s="64" t="s">
        <v>412</v>
      </c>
      <c r="C80" s="64">
        <v>1066798702</v>
      </c>
      <c r="D80" s="65" t="e">
        <f>HYPERLINK(CONCATENATE("https://portal.dnb.de/opac.htm?method=simpleSearch&amp;cqlMode=true&amp;query=idn%3D",[1]!Tabelle5[[#This Row],[idn]]))</f>
        <v>#REF!</v>
      </c>
      <c r="E80" s="64" t="s">
        <v>413</v>
      </c>
      <c r="F80" s="64"/>
      <c r="G80" s="64"/>
      <c r="H80" s="98"/>
      <c r="I80" s="64" t="s">
        <v>203</v>
      </c>
      <c r="J80" s="98"/>
      <c r="K80" s="98"/>
      <c r="L80" s="64"/>
      <c r="M80" s="64"/>
      <c r="N80" s="64"/>
      <c r="O80" s="64"/>
      <c r="P80" s="64"/>
      <c r="Q80" s="64"/>
      <c r="R80" s="64"/>
      <c r="S80" s="64"/>
      <c r="Y80" s="73" t="s">
        <v>38</v>
      </c>
      <c r="AA80" s="73" t="s">
        <v>195</v>
      </c>
      <c r="AC80" s="73" t="s">
        <v>57</v>
      </c>
      <c r="AI80" s="73" t="s">
        <v>30</v>
      </c>
      <c r="AW80" s="73">
        <v>80</v>
      </c>
      <c r="BC80" s="74" t="s">
        <v>224</v>
      </c>
      <c r="BD80" s="71">
        <f t="shared" si="1"/>
        <v>9</v>
      </c>
      <c r="BH80" s="73" t="s">
        <v>195</v>
      </c>
      <c r="BP80" s="72" t="s">
        <v>195</v>
      </c>
      <c r="BQ80" s="73" t="s">
        <v>195</v>
      </c>
      <c r="BR80" s="73" t="s">
        <v>195</v>
      </c>
      <c r="BT80" s="73" t="s">
        <v>228</v>
      </c>
      <c r="BU80" s="73">
        <v>4</v>
      </c>
      <c r="CC80" s="71">
        <v>9</v>
      </c>
      <c r="CD80" s="76" t="s">
        <v>414</v>
      </c>
      <c r="CV80" s="71"/>
    </row>
    <row r="81" spans="1:100" outlineLevel="1" x14ac:dyDescent="0.15">
      <c r="A81" s="64">
        <v>80</v>
      </c>
      <c r="B81" s="64" t="s">
        <v>415</v>
      </c>
      <c r="C81" s="64">
        <v>1066960135</v>
      </c>
      <c r="D81" s="65" t="e">
        <f>HYPERLINK(CONCATENATE("https://portal.dnb.de/opac.htm?method=simpleSearch&amp;cqlMode=true&amp;query=idn%3D",[1]!Tabelle5[[#This Row],[idn]]))</f>
        <v>#REF!</v>
      </c>
      <c r="E81" s="64" t="s">
        <v>416</v>
      </c>
      <c r="F81" s="64"/>
      <c r="G81" s="64"/>
      <c r="H81" s="98"/>
      <c r="I81" s="64"/>
      <c r="J81" s="98"/>
      <c r="K81" s="98"/>
      <c r="L81" s="64"/>
      <c r="M81" s="64"/>
      <c r="N81" s="64"/>
      <c r="O81" s="64"/>
      <c r="P81" s="64"/>
      <c r="Q81" s="64"/>
      <c r="R81" s="64"/>
      <c r="S81" s="64"/>
      <c r="T81" s="73" t="s">
        <v>417</v>
      </c>
      <c r="BD81" s="71">
        <f t="shared" si="1"/>
        <v>0</v>
      </c>
      <c r="CC81" s="71"/>
      <c r="CV81" s="71"/>
    </row>
    <row r="82" spans="1:100" ht="33.75" customHeight="1" outlineLevel="1" x14ac:dyDescent="0.15">
      <c r="A82" s="64">
        <v>81</v>
      </c>
      <c r="B82" s="64" t="s">
        <v>418</v>
      </c>
      <c r="C82" s="64">
        <v>1066871604</v>
      </c>
      <c r="D82" s="67" t="s">
        <v>419</v>
      </c>
      <c r="E82" s="64" t="s">
        <v>420</v>
      </c>
      <c r="F82" s="64"/>
      <c r="G82" s="64" t="s">
        <v>191</v>
      </c>
      <c r="H82" s="98" t="s">
        <v>43</v>
      </c>
      <c r="I82" s="64" t="s">
        <v>203</v>
      </c>
      <c r="J82" s="98" t="s">
        <v>193</v>
      </c>
      <c r="K82" s="98" t="s">
        <v>60</v>
      </c>
      <c r="L82" s="64"/>
      <c r="M82" s="64"/>
      <c r="N82" s="64"/>
      <c r="O82" s="64">
        <v>3</v>
      </c>
      <c r="P82" s="64"/>
      <c r="Q82" s="64"/>
      <c r="R82" s="64"/>
      <c r="S82" s="64"/>
      <c r="Y82" s="73" t="s">
        <v>42</v>
      </c>
      <c r="AA82" s="73" t="s">
        <v>195</v>
      </c>
      <c r="AC82" s="73" t="s">
        <v>61</v>
      </c>
      <c r="AI82" s="73" t="s">
        <v>30</v>
      </c>
      <c r="AW82" s="73">
        <v>110</v>
      </c>
      <c r="BC82" s="74" t="s">
        <v>224</v>
      </c>
      <c r="BD82" s="71">
        <f t="shared" si="1"/>
        <v>1</v>
      </c>
      <c r="BP82" s="72" t="s">
        <v>195</v>
      </c>
      <c r="BQ82" s="73" t="s">
        <v>195</v>
      </c>
      <c r="BR82" s="73" t="s">
        <v>195</v>
      </c>
      <c r="CB82" s="73" t="s">
        <v>195</v>
      </c>
      <c r="CC82" s="71">
        <v>1</v>
      </c>
      <c r="CD82" s="76" t="s">
        <v>421</v>
      </c>
      <c r="CV82" s="71"/>
    </row>
    <row r="83" spans="1:100" ht="33.75" customHeight="1" outlineLevel="1" x14ac:dyDescent="0.15">
      <c r="A83" s="64">
        <v>82</v>
      </c>
      <c r="B83" s="64" t="s">
        <v>422</v>
      </c>
      <c r="C83" s="64">
        <v>1066959587</v>
      </c>
      <c r="D83" s="67" t="str">
        <f t="shared" ref="D83:D114" si="2">HYPERLINK(CONCATENATE("https://portal.dnb.de/opac.htm?method=simpleSearch&amp;cqlMode=true&amp;query=idn%3D",C83))</f>
        <v>https://portal.dnb.de/opac.htm?method=simpleSearch&amp;cqlMode=true&amp;query=idn%3D1066959587</v>
      </c>
      <c r="E83" s="64" t="s">
        <v>423</v>
      </c>
      <c r="F83" s="64"/>
      <c r="G83" s="64" t="s">
        <v>191</v>
      </c>
      <c r="H83" s="98" t="s">
        <v>41</v>
      </c>
      <c r="I83" s="64" t="s">
        <v>192</v>
      </c>
      <c r="J83" s="98" t="s">
        <v>193</v>
      </c>
      <c r="K83" s="98" t="s">
        <v>424</v>
      </c>
      <c r="L83" s="64"/>
      <c r="M83" s="64"/>
      <c r="N83" s="64"/>
      <c r="O83" s="64">
        <v>3</v>
      </c>
      <c r="P83" s="64"/>
      <c r="Q83" s="64"/>
      <c r="R83" s="64"/>
      <c r="S83" s="64"/>
      <c r="Y83" s="73" t="s">
        <v>40</v>
      </c>
      <c r="AA83" s="73" t="s">
        <v>195</v>
      </c>
      <c r="AC83" s="73" t="s">
        <v>57</v>
      </c>
      <c r="AI83" s="73" t="s">
        <v>30</v>
      </c>
      <c r="AW83" s="73">
        <v>45</v>
      </c>
      <c r="BC83" s="74" t="s">
        <v>224</v>
      </c>
      <c r="BD83" s="71">
        <f t="shared" si="1"/>
        <v>2</v>
      </c>
      <c r="BP83" s="72" t="s">
        <v>195</v>
      </c>
      <c r="BQ83" s="73" t="s">
        <v>195</v>
      </c>
      <c r="BR83" s="73" t="s">
        <v>195</v>
      </c>
      <c r="BT83" s="73" t="s">
        <v>78</v>
      </c>
      <c r="CC83" s="71">
        <v>2</v>
      </c>
      <c r="CD83" s="76" t="s">
        <v>425</v>
      </c>
      <c r="CV83" s="71"/>
    </row>
    <row r="84" spans="1:100" ht="33.75" customHeight="1" outlineLevel="1" x14ac:dyDescent="0.15">
      <c r="A84" s="64">
        <v>83</v>
      </c>
      <c r="B84" s="64" t="s">
        <v>426</v>
      </c>
      <c r="C84" s="64">
        <v>1066960372</v>
      </c>
      <c r="D84" s="67" t="str">
        <f t="shared" si="2"/>
        <v>https://portal.dnb.de/opac.htm?method=simpleSearch&amp;cqlMode=true&amp;query=idn%3D1066960372</v>
      </c>
      <c r="E84" s="64" t="s">
        <v>427</v>
      </c>
      <c r="F84" s="64"/>
      <c r="G84" s="64" t="s">
        <v>191</v>
      </c>
      <c r="H84" s="98" t="s">
        <v>41</v>
      </c>
      <c r="I84" s="64" t="s">
        <v>203</v>
      </c>
      <c r="J84" s="98" t="s">
        <v>193</v>
      </c>
      <c r="K84" s="98" t="s">
        <v>428</v>
      </c>
      <c r="L84" s="64"/>
      <c r="M84" s="64"/>
      <c r="N84" s="64"/>
      <c r="O84" s="64">
        <v>3</v>
      </c>
      <c r="P84" s="64"/>
      <c r="Q84" s="64"/>
      <c r="R84" s="64"/>
      <c r="S84" s="64"/>
      <c r="Y84" s="73" t="s">
        <v>40</v>
      </c>
      <c r="AA84" s="73" t="s">
        <v>195</v>
      </c>
      <c r="AC84" s="73" t="s">
        <v>57</v>
      </c>
      <c r="AI84" s="73" t="s">
        <v>30</v>
      </c>
      <c r="AW84" s="73">
        <v>110</v>
      </c>
      <c r="BC84" s="74" t="s">
        <v>196</v>
      </c>
      <c r="BD84" s="71">
        <f t="shared" si="1"/>
        <v>0</v>
      </c>
      <c r="BL84" s="76" t="s">
        <v>293</v>
      </c>
      <c r="CC84" s="71"/>
      <c r="CV84" s="71"/>
    </row>
    <row r="85" spans="1:100" outlineLevel="1" x14ac:dyDescent="0.15">
      <c r="A85" s="64">
        <v>84</v>
      </c>
      <c r="B85" s="64" t="s">
        <v>429</v>
      </c>
      <c r="C85" s="64">
        <v>1066958378</v>
      </c>
      <c r="D85" s="67" t="str">
        <f t="shared" si="2"/>
        <v>https://portal.dnb.de/opac.htm?method=simpleSearch&amp;cqlMode=true&amp;query=idn%3D1066958378</v>
      </c>
      <c r="E85" s="64" t="s">
        <v>430</v>
      </c>
      <c r="F85" s="64"/>
      <c r="G85" s="64"/>
      <c r="H85" s="98"/>
      <c r="I85" s="64"/>
      <c r="J85" s="98"/>
      <c r="K85" s="98"/>
      <c r="L85" s="64"/>
      <c r="M85" s="64"/>
      <c r="N85" s="64"/>
      <c r="O85" s="64"/>
      <c r="P85" s="64"/>
      <c r="Q85" s="64"/>
      <c r="R85" s="64"/>
      <c r="S85" s="64"/>
      <c r="BD85" s="71">
        <f t="shared" si="1"/>
        <v>0</v>
      </c>
      <c r="CC85" s="71"/>
      <c r="CV85" s="71"/>
    </row>
    <row r="86" spans="1:100" ht="22.5" customHeight="1" outlineLevel="1" x14ac:dyDescent="0.15">
      <c r="A86" s="64">
        <v>85</v>
      </c>
      <c r="B86" s="64" t="s">
        <v>431</v>
      </c>
      <c r="C86" s="64">
        <v>1066841489</v>
      </c>
      <c r="D86" s="67" t="str">
        <f t="shared" si="2"/>
        <v>https://portal.dnb.de/opac.htm?method=simpleSearch&amp;cqlMode=true&amp;query=idn%3D1066841489</v>
      </c>
      <c r="E86" s="64" t="s">
        <v>432</v>
      </c>
      <c r="F86" s="64"/>
      <c r="G86" s="64" t="s">
        <v>191</v>
      </c>
      <c r="H86" s="98" t="s">
        <v>202</v>
      </c>
      <c r="I86" s="64" t="s">
        <v>203</v>
      </c>
      <c r="J86" s="98" t="s">
        <v>193</v>
      </c>
      <c r="K86" s="98" t="s">
        <v>232</v>
      </c>
      <c r="L86" s="64"/>
      <c r="M86" s="64" t="s">
        <v>205</v>
      </c>
      <c r="N86" s="64" t="s">
        <v>206</v>
      </c>
      <c r="O86" s="64">
        <v>0</v>
      </c>
      <c r="P86" s="64"/>
      <c r="Q86" s="64"/>
      <c r="R86" s="64"/>
      <c r="S86" s="64"/>
      <c r="BD86" s="71">
        <f t="shared" si="1"/>
        <v>0</v>
      </c>
      <c r="CC86" s="71"/>
      <c r="CV86" s="71"/>
    </row>
    <row r="87" spans="1:100" ht="22.5" customHeight="1" outlineLevel="1" x14ac:dyDescent="0.15">
      <c r="A87" s="64">
        <v>86</v>
      </c>
      <c r="B87" s="64" t="s">
        <v>433</v>
      </c>
      <c r="C87" s="64">
        <v>1066961395</v>
      </c>
      <c r="D87" s="67" t="str">
        <f t="shared" si="2"/>
        <v>https://portal.dnb.de/opac.htm?method=simpleSearch&amp;cqlMode=true&amp;query=idn%3D1066961395</v>
      </c>
      <c r="E87" s="64" t="s">
        <v>434</v>
      </c>
      <c r="F87" s="64"/>
      <c r="G87" s="64" t="s">
        <v>191</v>
      </c>
      <c r="H87" s="98" t="s">
        <v>258</v>
      </c>
      <c r="I87" s="64" t="s">
        <v>192</v>
      </c>
      <c r="J87" s="98" t="s">
        <v>204</v>
      </c>
      <c r="K87" s="98" t="s">
        <v>60</v>
      </c>
      <c r="L87" s="64"/>
      <c r="M87" s="64" t="s">
        <v>205</v>
      </c>
      <c r="N87" s="64" t="s">
        <v>206</v>
      </c>
      <c r="O87" s="64">
        <v>1</v>
      </c>
      <c r="P87" s="64"/>
      <c r="Q87" s="64"/>
      <c r="R87" s="64"/>
      <c r="S87" s="64"/>
      <c r="Y87" s="73" t="s">
        <v>34</v>
      </c>
      <c r="AA87" s="73" t="s">
        <v>195</v>
      </c>
      <c r="AC87" s="73" t="s">
        <v>61</v>
      </c>
      <c r="AI87" s="73" t="s">
        <v>30</v>
      </c>
      <c r="AW87" s="73">
        <v>110</v>
      </c>
      <c r="BC87" s="74" t="s">
        <v>224</v>
      </c>
      <c r="BD87" s="71">
        <f t="shared" si="1"/>
        <v>1</v>
      </c>
      <c r="BH87" s="73" t="s">
        <v>195</v>
      </c>
      <c r="BP87" s="72" t="s">
        <v>195</v>
      </c>
      <c r="BT87" s="73" t="s">
        <v>78</v>
      </c>
      <c r="CC87" s="71">
        <v>1</v>
      </c>
      <c r="CD87" s="76" t="s">
        <v>435</v>
      </c>
      <c r="CV87" s="71"/>
    </row>
    <row r="88" spans="1:100" outlineLevel="1" x14ac:dyDescent="0.15">
      <c r="A88" s="64">
        <v>87</v>
      </c>
      <c r="B88" s="64" t="s">
        <v>436</v>
      </c>
      <c r="C88" s="64">
        <v>1066800375</v>
      </c>
      <c r="D88" s="67" t="str">
        <f t="shared" si="2"/>
        <v>https://portal.dnb.de/opac.htm?method=simpleSearch&amp;cqlMode=true&amp;query=idn%3D1066800375</v>
      </c>
      <c r="E88" s="64" t="s">
        <v>437</v>
      </c>
      <c r="F88" s="64"/>
      <c r="G88" s="64"/>
      <c r="H88" s="98"/>
      <c r="I88" s="64" t="s">
        <v>203</v>
      </c>
      <c r="J88" s="98"/>
      <c r="K88" s="98"/>
      <c r="L88" s="64"/>
      <c r="M88" s="64"/>
      <c r="N88" s="64"/>
      <c r="O88" s="64"/>
      <c r="P88" s="64"/>
      <c r="Q88" s="64"/>
      <c r="R88" s="64"/>
      <c r="S88" s="64"/>
      <c r="Y88" s="73" t="s">
        <v>34</v>
      </c>
      <c r="AA88" s="73" t="s">
        <v>195</v>
      </c>
      <c r="AC88" s="73" t="s">
        <v>61</v>
      </c>
      <c r="AI88" s="73" t="s">
        <v>30</v>
      </c>
      <c r="AW88" s="73">
        <v>110</v>
      </c>
      <c r="BC88" s="74" t="s">
        <v>224</v>
      </c>
      <c r="BD88" s="71">
        <f t="shared" si="1"/>
        <v>1</v>
      </c>
      <c r="BP88" s="72" t="s">
        <v>195</v>
      </c>
      <c r="BT88" s="73" t="s">
        <v>228</v>
      </c>
      <c r="CC88" s="71">
        <v>1</v>
      </c>
      <c r="CD88" s="76" t="s">
        <v>438</v>
      </c>
      <c r="CV88" s="71"/>
    </row>
    <row r="89" spans="1:100" outlineLevel="1" x14ac:dyDescent="0.15">
      <c r="A89" s="64">
        <v>88</v>
      </c>
      <c r="B89" s="64" t="s">
        <v>439</v>
      </c>
      <c r="C89" s="64">
        <v>1066960585</v>
      </c>
      <c r="D89" s="67" t="str">
        <f t="shared" si="2"/>
        <v>https://portal.dnb.de/opac.htm?method=simpleSearch&amp;cqlMode=true&amp;query=idn%3D1066960585</v>
      </c>
      <c r="E89" s="64" t="s">
        <v>440</v>
      </c>
      <c r="F89" s="64"/>
      <c r="G89" s="64"/>
      <c r="H89" s="98"/>
      <c r="I89" s="64" t="s">
        <v>192</v>
      </c>
      <c r="J89" s="98"/>
      <c r="K89" s="98"/>
      <c r="L89" s="64"/>
      <c r="M89" s="64"/>
      <c r="N89" s="64"/>
      <c r="O89" s="64"/>
      <c r="P89" s="64"/>
      <c r="Q89" s="64"/>
      <c r="R89" s="64"/>
      <c r="S89" s="64"/>
      <c r="Y89" s="73" t="s">
        <v>38</v>
      </c>
      <c r="AA89" s="73" t="s">
        <v>195</v>
      </c>
      <c r="AC89" s="73" t="s">
        <v>57</v>
      </c>
      <c r="AI89" s="73" t="s">
        <v>30</v>
      </c>
      <c r="AW89" s="73">
        <v>60</v>
      </c>
      <c r="BC89" s="74" t="s">
        <v>224</v>
      </c>
      <c r="BD89" s="71">
        <f t="shared" si="1"/>
        <v>0.5</v>
      </c>
      <c r="BG89" s="73" t="s">
        <v>195</v>
      </c>
      <c r="BP89" s="72" t="s">
        <v>195</v>
      </c>
      <c r="BR89" s="73" t="s">
        <v>195</v>
      </c>
      <c r="CC89" s="71">
        <v>0.5</v>
      </c>
      <c r="CV89" s="71"/>
    </row>
    <row r="90" spans="1:100" outlineLevel="1" x14ac:dyDescent="0.15">
      <c r="A90" s="64">
        <v>89</v>
      </c>
      <c r="B90" s="64" t="s">
        <v>441</v>
      </c>
      <c r="C90" s="64">
        <v>997238364</v>
      </c>
      <c r="D90" s="67" t="str">
        <f t="shared" si="2"/>
        <v>https://portal.dnb.de/opac.htm?method=simpleSearch&amp;cqlMode=true&amp;query=idn%3D997238364</v>
      </c>
      <c r="E90" s="64" t="s">
        <v>442</v>
      </c>
      <c r="F90" s="64"/>
      <c r="G90" s="64"/>
      <c r="H90" s="98"/>
      <c r="I90" s="64" t="s">
        <v>405</v>
      </c>
      <c r="J90" s="98"/>
      <c r="K90" s="98"/>
      <c r="L90" s="64"/>
      <c r="M90" s="64"/>
      <c r="N90" s="64"/>
      <c r="O90" s="64"/>
      <c r="P90" s="64"/>
      <c r="Q90" s="64"/>
      <c r="R90" s="64"/>
      <c r="S90" s="64"/>
      <c r="Y90" s="73" t="s">
        <v>38</v>
      </c>
      <c r="AB90" s="73" t="s">
        <v>195</v>
      </c>
      <c r="AC90" s="73" t="s">
        <v>55</v>
      </c>
      <c r="AI90" s="73" t="s">
        <v>30</v>
      </c>
      <c r="AW90" s="73">
        <v>110</v>
      </c>
      <c r="BC90" s="74" t="s">
        <v>196</v>
      </c>
      <c r="BD90" s="71">
        <f t="shared" si="1"/>
        <v>0</v>
      </c>
      <c r="BF90" s="73" t="s">
        <v>225</v>
      </c>
      <c r="CC90" s="71"/>
      <c r="CV90" s="71"/>
    </row>
    <row r="91" spans="1:100" outlineLevel="1" x14ac:dyDescent="0.15">
      <c r="A91" s="64">
        <v>90</v>
      </c>
      <c r="B91" s="64" t="s">
        <v>443</v>
      </c>
      <c r="C91" s="64">
        <v>997238526</v>
      </c>
      <c r="D91" s="67" t="str">
        <f t="shared" si="2"/>
        <v>https://portal.dnb.de/opac.htm?method=simpleSearch&amp;cqlMode=true&amp;query=idn%3D997238526</v>
      </c>
      <c r="E91" s="64" t="s">
        <v>444</v>
      </c>
      <c r="F91" s="64"/>
      <c r="G91" s="64"/>
      <c r="H91" s="98"/>
      <c r="I91" s="64"/>
      <c r="J91" s="98"/>
      <c r="K91" s="98"/>
      <c r="L91" s="64"/>
      <c r="M91" s="64"/>
      <c r="N91" s="64"/>
      <c r="O91" s="64"/>
      <c r="P91" s="64"/>
      <c r="Q91" s="64"/>
      <c r="R91" s="64"/>
      <c r="S91" s="64"/>
      <c r="BD91" s="71">
        <f t="shared" si="1"/>
        <v>0</v>
      </c>
      <c r="CC91" s="71"/>
      <c r="CV91" s="71"/>
    </row>
    <row r="92" spans="1:100" outlineLevel="1" x14ac:dyDescent="0.15">
      <c r="A92" s="64">
        <v>91</v>
      </c>
      <c r="B92" s="64" t="s">
        <v>445</v>
      </c>
      <c r="C92" s="64" t="s">
        <v>446</v>
      </c>
      <c r="D92" s="67" t="str">
        <f t="shared" si="2"/>
        <v>https://portal.dnb.de/opac.htm?method=simpleSearch&amp;cqlMode=true&amp;query=idn%3D99723816X</v>
      </c>
      <c r="E92" s="64" t="s">
        <v>447</v>
      </c>
      <c r="F92" s="64"/>
      <c r="G92" s="64"/>
      <c r="H92" s="98"/>
      <c r="I92" s="64" t="s">
        <v>405</v>
      </c>
      <c r="J92" s="98"/>
      <c r="K92" s="98"/>
      <c r="L92" s="64"/>
      <c r="M92" s="64"/>
      <c r="N92" s="64"/>
      <c r="O92" s="64"/>
      <c r="P92" s="64"/>
      <c r="Q92" s="64"/>
      <c r="R92" s="64"/>
      <c r="S92" s="64"/>
      <c r="Y92" s="73" t="s">
        <v>38</v>
      </c>
      <c r="AC92" s="73" t="s">
        <v>55</v>
      </c>
      <c r="AI92" s="73" t="s">
        <v>30</v>
      </c>
      <c r="AU92" s="73">
        <v>0</v>
      </c>
      <c r="AV92" s="73" t="s">
        <v>195</v>
      </c>
      <c r="AW92" s="73">
        <v>60</v>
      </c>
      <c r="BC92" s="74" t="s">
        <v>196</v>
      </c>
      <c r="BD92" s="71">
        <f t="shared" si="1"/>
        <v>0</v>
      </c>
      <c r="BJ92" s="73" t="s">
        <v>448</v>
      </c>
      <c r="BK92" s="73" t="s">
        <v>195</v>
      </c>
      <c r="BO92" s="76" t="s">
        <v>332</v>
      </c>
      <c r="CC92" s="71"/>
      <c r="CV92" s="71"/>
    </row>
    <row r="93" spans="1:100" outlineLevel="1" x14ac:dyDescent="0.15">
      <c r="A93" s="64">
        <v>92</v>
      </c>
      <c r="B93" s="64" t="s">
        <v>449</v>
      </c>
      <c r="C93" s="64">
        <v>997238208</v>
      </c>
      <c r="D93" s="67" t="str">
        <f t="shared" si="2"/>
        <v>https://portal.dnb.de/opac.htm?method=simpleSearch&amp;cqlMode=true&amp;query=idn%3D997238208</v>
      </c>
      <c r="E93" s="64" t="s">
        <v>450</v>
      </c>
      <c r="F93" s="64"/>
      <c r="G93" s="64"/>
      <c r="H93" s="98"/>
      <c r="I93" s="64"/>
      <c r="J93" s="98"/>
      <c r="K93" s="98"/>
      <c r="L93" s="64"/>
      <c r="M93" s="64"/>
      <c r="N93" s="64"/>
      <c r="O93" s="64"/>
      <c r="P93" s="64"/>
      <c r="Q93" s="64"/>
      <c r="R93" s="64"/>
      <c r="S93" s="64"/>
      <c r="BD93" s="71">
        <f t="shared" si="1"/>
        <v>0</v>
      </c>
      <c r="CC93" s="71"/>
      <c r="CV93" s="71"/>
    </row>
    <row r="94" spans="1:100" outlineLevel="1" x14ac:dyDescent="0.15">
      <c r="A94" s="64">
        <v>93</v>
      </c>
      <c r="B94" s="64" t="s">
        <v>451</v>
      </c>
      <c r="C94" s="64">
        <v>1066936609</v>
      </c>
      <c r="D94" s="67" t="str">
        <f t="shared" si="2"/>
        <v>https://portal.dnb.de/opac.htm?method=simpleSearch&amp;cqlMode=true&amp;query=idn%3D1066936609</v>
      </c>
      <c r="E94" s="64" t="s">
        <v>452</v>
      </c>
      <c r="F94" s="64"/>
      <c r="G94" s="64"/>
      <c r="H94" s="98"/>
      <c r="I94" s="64"/>
      <c r="J94" s="98"/>
      <c r="K94" s="98"/>
      <c r="L94" s="64"/>
      <c r="M94" s="64"/>
      <c r="N94" s="64"/>
      <c r="O94" s="64"/>
      <c r="P94" s="64"/>
      <c r="Q94" s="64"/>
      <c r="R94" s="64"/>
      <c r="S94" s="64"/>
      <c r="BD94" s="71">
        <f t="shared" si="1"/>
        <v>0</v>
      </c>
      <c r="CC94" s="71"/>
      <c r="CV94" s="71"/>
    </row>
    <row r="95" spans="1:100" outlineLevel="1" x14ac:dyDescent="0.15">
      <c r="A95" s="64">
        <v>94</v>
      </c>
      <c r="B95" s="64" t="s">
        <v>453</v>
      </c>
      <c r="C95" s="64">
        <v>1066871159</v>
      </c>
      <c r="D95" s="67" t="str">
        <f t="shared" si="2"/>
        <v>https://portal.dnb.de/opac.htm?method=simpleSearch&amp;cqlMode=true&amp;query=idn%3D1066871159</v>
      </c>
      <c r="E95" s="64" t="s">
        <v>454</v>
      </c>
      <c r="F95" s="64"/>
      <c r="G95" s="64"/>
      <c r="H95" s="98"/>
      <c r="I95" s="64"/>
      <c r="J95" s="98"/>
      <c r="K95" s="98"/>
      <c r="L95" s="64"/>
      <c r="M95" s="64"/>
      <c r="N95" s="64"/>
      <c r="O95" s="64"/>
      <c r="P95" s="64"/>
      <c r="Q95" s="64"/>
      <c r="R95" s="64"/>
      <c r="S95" s="64"/>
      <c r="BD95" s="71">
        <f t="shared" si="1"/>
        <v>0</v>
      </c>
      <c r="CC95" s="71"/>
      <c r="CV95" s="71"/>
    </row>
    <row r="96" spans="1:100" outlineLevel="1" x14ac:dyDescent="0.15">
      <c r="A96" s="64">
        <v>95</v>
      </c>
      <c r="B96" s="64" t="s">
        <v>455</v>
      </c>
      <c r="C96" s="64" t="s">
        <v>456</v>
      </c>
      <c r="D96" s="67" t="str">
        <f t="shared" si="2"/>
        <v>https://portal.dnb.de/opac.htm?method=simpleSearch&amp;cqlMode=true&amp;query=idn%3D106686554X</v>
      </c>
      <c r="E96" s="64" t="s">
        <v>457</v>
      </c>
      <c r="F96" s="64"/>
      <c r="G96" s="64"/>
      <c r="H96" s="98"/>
      <c r="I96" s="64"/>
      <c r="J96" s="98"/>
      <c r="K96" s="98"/>
      <c r="L96" s="64"/>
      <c r="M96" s="64"/>
      <c r="N96" s="64"/>
      <c r="O96" s="64"/>
      <c r="P96" s="64"/>
      <c r="Q96" s="64"/>
      <c r="R96" s="64"/>
      <c r="S96" s="64"/>
      <c r="BD96" s="71">
        <f t="shared" si="1"/>
        <v>0</v>
      </c>
      <c r="CC96" s="71"/>
      <c r="CV96" s="71"/>
    </row>
    <row r="97" spans="1:100" ht="22.5" customHeight="1" outlineLevel="1" x14ac:dyDescent="0.15">
      <c r="A97" s="64">
        <v>96</v>
      </c>
      <c r="B97" s="64" t="s">
        <v>458</v>
      </c>
      <c r="C97" s="64">
        <v>1066962642</v>
      </c>
      <c r="D97" s="67" t="str">
        <f t="shared" si="2"/>
        <v>https://portal.dnb.de/opac.htm?method=simpleSearch&amp;cqlMode=true&amp;query=idn%3D1066962642</v>
      </c>
      <c r="E97" s="64" t="s">
        <v>459</v>
      </c>
      <c r="F97" s="64"/>
      <c r="G97" s="64" t="s">
        <v>191</v>
      </c>
      <c r="H97" s="98" t="s">
        <v>202</v>
      </c>
      <c r="I97" s="64" t="s">
        <v>203</v>
      </c>
      <c r="J97" s="98" t="s">
        <v>204</v>
      </c>
      <c r="K97" s="98"/>
      <c r="L97" s="64"/>
      <c r="M97" s="64"/>
      <c r="N97" s="64"/>
      <c r="O97" s="64"/>
      <c r="P97" s="64"/>
      <c r="Q97" s="64" t="s">
        <v>460</v>
      </c>
      <c r="R97" s="64"/>
      <c r="S97" s="64"/>
      <c r="Y97" s="73" t="s">
        <v>38</v>
      </c>
      <c r="AA97" s="73" t="s">
        <v>195</v>
      </c>
      <c r="AC97" s="73" t="s">
        <v>55</v>
      </c>
      <c r="AI97" s="73" t="s">
        <v>30</v>
      </c>
      <c r="AW97" s="73">
        <v>80</v>
      </c>
      <c r="BC97" s="74" t="s">
        <v>224</v>
      </c>
      <c r="BD97" s="71">
        <f t="shared" si="1"/>
        <v>1</v>
      </c>
      <c r="BH97" s="73" t="s">
        <v>195</v>
      </c>
      <c r="BP97" s="72" t="s">
        <v>195</v>
      </c>
      <c r="BX97" s="73" t="s">
        <v>85</v>
      </c>
      <c r="CC97" s="71">
        <v>1</v>
      </c>
      <c r="CD97" s="76" t="s">
        <v>461</v>
      </c>
      <c r="CV97" s="71"/>
    </row>
    <row r="98" spans="1:100" outlineLevel="1" x14ac:dyDescent="0.15">
      <c r="A98" s="64">
        <v>97</v>
      </c>
      <c r="B98" s="64" t="s">
        <v>462</v>
      </c>
      <c r="C98" s="64">
        <v>1066962197</v>
      </c>
      <c r="D98" s="67" t="str">
        <f t="shared" si="2"/>
        <v>https://portal.dnb.de/opac.htm?method=simpleSearch&amp;cqlMode=true&amp;query=idn%3D1066962197</v>
      </c>
      <c r="E98" s="64" t="s">
        <v>463</v>
      </c>
      <c r="F98" s="64"/>
      <c r="G98" s="64" t="s">
        <v>191</v>
      </c>
      <c r="H98" s="98" t="s">
        <v>35</v>
      </c>
      <c r="I98" s="64" t="s">
        <v>192</v>
      </c>
      <c r="J98" s="98"/>
      <c r="K98" s="98"/>
      <c r="L98" s="64"/>
      <c r="M98" s="64"/>
      <c r="N98" s="64"/>
      <c r="O98" s="64"/>
      <c r="P98" s="64"/>
      <c r="Q98" s="64"/>
      <c r="R98" s="64"/>
      <c r="S98" s="64"/>
      <c r="BD98" s="71">
        <f t="shared" si="1"/>
        <v>0</v>
      </c>
      <c r="CC98" s="71"/>
      <c r="CV98" s="71"/>
    </row>
    <row r="99" spans="1:100" ht="22.5" customHeight="1" outlineLevel="1" x14ac:dyDescent="0.15">
      <c r="A99" s="64">
        <v>98</v>
      </c>
      <c r="B99" s="64" t="s">
        <v>464</v>
      </c>
      <c r="C99" s="64">
        <v>993882870</v>
      </c>
      <c r="D99" s="67" t="str">
        <f t="shared" si="2"/>
        <v>https://portal.dnb.de/opac.htm?method=simpleSearch&amp;cqlMode=true&amp;query=idn%3D993882870</v>
      </c>
      <c r="E99" s="64" t="s">
        <v>465</v>
      </c>
      <c r="F99" s="64"/>
      <c r="G99" s="64" t="s">
        <v>191</v>
      </c>
      <c r="H99" s="98" t="s">
        <v>258</v>
      </c>
      <c r="I99" s="64" t="s">
        <v>192</v>
      </c>
      <c r="J99" s="98" t="s">
        <v>204</v>
      </c>
      <c r="K99" s="98" t="s">
        <v>60</v>
      </c>
      <c r="L99" s="64"/>
      <c r="M99" s="64" t="s">
        <v>146</v>
      </c>
      <c r="N99" s="64" t="s">
        <v>206</v>
      </c>
      <c r="O99" s="64">
        <v>0</v>
      </c>
      <c r="P99" s="64"/>
      <c r="Q99" s="64"/>
      <c r="R99" s="64"/>
      <c r="S99" s="64"/>
      <c r="BD99" s="71">
        <f t="shared" si="1"/>
        <v>0</v>
      </c>
      <c r="CC99" s="71"/>
      <c r="CV99" s="71"/>
    </row>
    <row r="100" spans="1:100" outlineLevel="1" x14ac:dyDescent="0.15">
      <c r="A100" s="64">
        <v>99</v>
      </c>
      <c r="B100" s="64" t="s">
        <v>466</v>
      </c>
      <c r="C100" s="64">
        <v>1000071774</v>
      </c>
      <c r="D100" s="67" t="str">
        <f t="shared" si="2"/>
        <v>https://portal.dnb.de/opac.htm?method=simpleSearch&amp;cqlMode=true&amp;query=idn%3D1000071774</v>
      </c>
      <c r="E100" s="64" t="s">
        <v>465</v>
      </c>
      <c r="F100" s="64"/>
      <c r="G100" s="64"/>
      <c r="H100" s="98"/>
      <c r="I100" s="64"/>
      <c r="J100" s="98"/>
      <c r="K100" s="98"/>
      <c r="L100" s="64"/>
      <c r="M100" s="64"/>
      <c r="N100" s="64"/>
      <c r="O100" s="64"/>
      <c r="P100" s="64"/>
      <c r="Q100" s="64"/>
      <c r="R100" s="64"/>
      <c r="S100" s="64"/>
      <c r="BD100" s="71">
        <f t="shared" si="1"/>
        <v>0</v>
      </c>
      <c r="CC100" s="71"/>
      <c r="CV100" s="71"/>
    </row>
    <row r="101" spans="1:100" ht="22.5" customHeight="1" outlineLevel="1" x14ac:dyDescent="0.15">
      <c r="A101" s="64">
        <v>100</v>
      </c>
      <c r="B101" s="64" t="s">
        <v>467</v>
      </c>
      <c r="C101" s="64">
        <v>1066960356</v>
      </c>
      <c r="D101" s="67" t="str">
        <f t="shared" si="2"/>
        <v>https://portal.dnb.de/opac.htm?method=simpleSearch&amp;cqlMode=true&amp;query=idn%3D1066960356</v>
      </c>
      <c r="E101" s="64" t="s">
        <v>468</v>
      </c>
      <c r="F101" s="64"/>
      <c r="G101" s="64" t="s">
        <v>191</v>
      </c>
      <c r="H101" s="98" t="s">
        <v>258</v>
      </c>
      <c r="I101" s="64" t="s">
        <v>192</v>
      </c>
      <c r="J101" s="98" t="s">
        <v>204</v>
      </c>
      <c r="K101" s="98" t="s">
        <v>60</v>
      </c>
      <c r="L101" s="64"/>
      <c r="M101" s="64" t="s">
        <v>146</v>
      </c>
      <c r="N101" s="64" t="s">
        <v>206</v>
      </c>
      <c r="O101" s="64">
        <v>0</v>
      </c>
      <c r="P101" s="64"/>
      <c r="Q101" s="64"/>
      <c r="R101" s="64"/>
      <c r="S101" s="64"/>
      <c r="BD101" s="71">
        <f t="shared" si="1"/>
        <v>0</v>
      </c>
      <c r="CC101" s="71"/>
      <c r="CV101" s="71"/>
    </row>
    <row r="102" spans="1:100" outlineLevel="1" x14ac:dyDescent="0.15">
      <c r="A102" s="64">
        <v>101</v>
      </c>
      <c r="B102" s="64" t="s">
        <v>469</v>
      </c>
      <c r="C102" s="64">
        <v>1000078248</v>
      </c>
      <c r="D102" s="67" t="str">
        <f t="shared" si="2"/>
        <v>https://portal.dnb.de/opac.htm?method=simpleSearch&amp;cqlMode=true&amp;query=idn%3D1000078248</v>
      </c>
      <c r="E102" s="64" t="s">
        <v>470</v>
      </c>
      <c r="F102" s="64"/>
      <c r="G102" s="64"/>
      <c r="H102" s="98"/>
      <c r="I102" s="64" t="s">
        <v>203</v>
      </c>
      <c r="J102" s="98"/>
      <c r="K102" s="98"/>
      <c r="L102" s="64"/>
      <c r="M102" s="64"/>
      <c r="N102" s="64"/>
      <c r="O102" s="64"/>
      <c r="P102" s="64"/>
      <c r="Q102" s="64"/>
      <c r="R102" s="64"/>
      <c r="S102" s="64"/>
      <c r="Y102" s="73" t="s">
        <v>38</v>
      </c>
      <c r="AA102" s="73" t="s">
        <v>195</v>
      </c>
      <c r="AC102" s="73" t="s">
        <v>57</v>
      </c>
      <c r="AI102" s="73" t="s">
        <v>30</v>
      </c>
      <c r="AW102" s="73">
        <v>60</v>
      </c>
      <c r="BC102" s="74" t="s">
        <v>224</v>
      </c>
      <c r="BD102" s="71">
        <f t="shared" si="1"/>
        <v>1.5</v>
      </c>
      <c r="BH102" s="73" t="s">
        <v>195</v>
      </c>
      <c r="BQ102" s="73" t="s">
        <v>195</v>
      </c>
      <c r="BR102" s="73" t="s">
        <v>195</v>
      </c>
      <c r="BT102" s="73" t="s">
        <v>78</v>
      </c>
      <c r="CC102" s="71">
        <v>1.5</v>
      </c>
      <c r="CD102" s="76" t="s">
        <v>471</v>
      </c>
      <c r="CV102" s="71"/>
    </row>
    <row r="103" spans="1:100" outlineLevel="1" x14ac:dyDescent="0.15">
      <c r="A103" s="64">
        <v>102</v>
      </c>
      <c r="B103" s="64" t="s">
        <v>472</v>
      </c>
      <c r="C103" s="64">
        <v>1066960089</v>
      </c>
      <c r="D103" s="67" t="str">
        <f t="shared" si="2"/>
        <v>https://portal.dnb.de/opac.htm?method=simpleSearch&amp;cqlMode=true&amp;query=idn%3D1066960089</v>
      </c>
      <c r="E103" s="64" t="s">
        <v>473</v>
      </c>
      <c r="F103" s="64"/>
      <c r="G103" s="64" t="s">
        <v>191</v>
      </c>
      <c r="H103" s="98" t="s">
        <v>35</v>
      </c>
      <c r="I103" s="64" t="s">
        <v>192</v>
      </c>
      <c r="J103" s="98" t="s">
        <v>204</v>
      </c>
      <c r="K103" s="98" t="s">
        <v>60</v>
      </c>
      <c r="L103" s="64"/>
      <c r="M103" s="64"/>
      <c r="N103" s="64"/>
      <c r="O103" s="64">
        <v>2</v>
      </c>
      <c r="P103" s="64"/>
      <c r="Q103" s="64"/>
      <c r="R103" s="64"/>
      <c r="S103" s="64"/>
      <c r="BD103" s="71">
        <f t="shared" si="1"/>
        <v>0</v>
      </c>
      <c r="CC103" s="71"/>
      <c r="CV103" s="71"/>
    </row>
    <row r="104" spans="1:100" outlineLevel="1" x14ac:dyDescent="0.15">
      <c r="A104" s="64">
        <v>103</v>
      </c>
      <c r="B104" s="64" t="s">
        <v>474</v>
      </c>
      <c r="C104" s="64">
        <v>1066941599</v>
      </c>
      <c r="D104" s="67" t="str">
        <f t="shared" si="2"/>
        <v>https://portal.dnb.de/opac.htm?method=simpleSearch&amp;cqlMode=true&amp;query=idn%3D1066941599</v>
      </c>
      <c r="E104" s="64" t="s">
        <v>475</v>
      </c>
      <c r="F104" s="64"/>
      <c r="G104" s="64" t="s">
        <v>191</v>
      </c>
      <c r="H104" s="98" t="s">
        <v>35</v>
      </c>
      <c r="I104" s="64" t="s">
        <v>192</v>
      </c>
      <c r="J104" s="98" t="s">
        <v>204</v>
      </c>
      <c r="K104" s="98" t="s">
        <v>60</v>
      </c>
      <c r="L104" s="64"/>
      <c r="M104" s="64"/>
      <c r="N104" s="64"/>
      <c r="O104" s="64">
        <v>0</v>
      </c>
      <c r="P104" s="64"/>
      <c r="Q104" s="64"/>
      <c r="R104" s="64"/>
      <c r="S104" s="64"/>
      <c r="BD104" s="71">
        <f t="shared" si="1"/>
        <v>0</v>
      </c>
      <c r="CC104" s="71"/>
      <c r="CV104" s="71"/>
    </row>
    <row r="105" spans="1:100" outlineLevel="1" x14ac:dyDescent="0.15">
      <c r="A105" s="64">
        <v>104</v>
      </c>
      <c r="B105" s="64" t="s">
        <v>476</v>
      </c>
      <c r="C105" s="64">
        <v>1066958599</v>
      </c>
      <c r="D105" s="67" t="str">
        <f t="shared" si="2"/>
        <v>https://portal.dnb.de/opac.htm?method=simpleSearch&amp;cqlMode=true&amp;query=idn%3D1066958599</v>
      </c>
      <c r="E105" s="64" t="s">
        <v>477</v>
      </c>
      <c r="F105" s="64"/>
      <c r="G105" s="64"/>
      <c r="H105" s="98"/>
      <c r="I105" s="64"/>
      <c r="J105" s="98"/>
      <c r="K105" s="98"/>
      <c r="L105" s="64"/>
      <c r="M105" s="64"/>
      <c r="N105" s="64"/>
      <c r="O105" s="64"/>
      <c r="P105" s="64"/>
      <c r="Q105" s="64"/>
      <c r="R105" s="64"/>
      <c r="S105" s="64"/>
      <c r="BD105" s="71">
        <f t="shared" si="1"/>
        <v>0</v>
      </c>
      <c r="CC105" s="71"/>
      <c r="CV105" s="71"/>
    </row>
    <row r="106" spans="1:100" ht="22.5" customHeight="1" outlineLevel="1" x14ac:dyDescent="0.15">
      <c r="A106" s="64">
        <v>105</v>
      </c>
      <c r="B106" s="64" t="s">
        <v>478</v>
      </c>
      <c r="C106" s="64">
        <v>1066959501</v>
      </c>
      <c r="D106" s="67" t="str">
        <f t="shared" si="2"/>
        <v>https://portal.dnb.de/opac.htm?method=simpleSearch&amp;cqlMode=true&amp;query=idn%3D1066959501</v>
      </c>
      <c r="E106" s="64" t="s">
        <v>479</v>
      </c>
      <c r="F106" s="64"/>
      <c r="G106" s="64" t="s">
        <v>191</v>
      </c>
      <c r="H106" s="98" t="s">
        <v>258</v>
      </c>
      <c r="I106" s="64" t="s">
        <v>192</v>
      </c>
      <c r="J106" s="98" t="s">
        <v>204</v>
      </c>
      <c r="K106" s="98" t="s">
        <v>60</v>
      </c>
      <c r="L106" s="64"/>
      <c r="M106" s="64" t="s">
        <v>205</v>
      </c>
      <c r="N106" s="64" t="s">
        <v>206</v>
      </c>
      <c r="O106" s="64">
        <v>0</v>
      </c>
      <c r="P106" s="64"/>
      <c r="Q106" s="64"/>
      <c r="R106" s="64"/>
      <c r="S106" s="64"/>
      <c r="BD106" s="71">
        <f t="shared" si="1"/>
        <v>0</v>
      </c>
      <c r="CC106" s="71"/>
      <c r="CV106" s="71"/>
    </row>
    <row r="107" spans="1:100" outlineLevel="1" x14ac:dyDescent="0.15">
      <c r="A107" s="64">
        <v>106</v>
      </c>
      <c r="B107" s="64" t="s">
        <v>480</v>
      </c>
      <c r="C107" s="64">
        <v>994041403</v>
      </c>
      <c r="D107" s="67" t="str">
        <f t="shared" si="2"/>
        <v>https://portal.dnb.de/opac.htm?method=simpleSearch&amp;cqlMode=true&amp;query=idn%3D994041403</v>
      </c>
      <c r="E107" s="64" t="s">
        <v>481</v>
      </c>
      <c r="F107" s="64"/>
      <c r="G107" s="64"/>
      <c r="H107" s="98"/>
      <c r="I107" s="64"/>
      <c r="J107" s="98"/>
      <c r="K107" s="98"/>
      <c r="L107" s="64"/>
      <c r="M107" s="64"/>
      <c r="N107" s="64"/>
      <c r="O107" s="64"/>
      <c r="P107" s="64"/>
      <c r="Q107" s="64"/>
      <c r="R107" s="64"/>
      <c r="S107" s="64"/>
      <c r="BD107" s="71">
        <f t="shared" si="1"/>
        <v>0</v>
      </c>
      <c r="CC107" s="71"/>
      <c r="CV107" s="71"/>
    </row>
    <row r="108" spans="1:100" ht="22.5" customHeight="1" outlineLevel="1" x14ac:dyDescent="0.15">
      <c r="A108" s="64">
        <v>107</v>
      </c>
      <c r="B108" s="64" t="s">
        <v>482</v>
      </c>
      <c r="C108" s="64">
        <v>1066861765</v>
      </c>
      <c r="D108" s="67" t="str">
        <f t="shared" si="2"/>
        <v>https://portal.dnb.de/opac.htm?method=simpleSearch&amp;cqlMode=true&amp;query=idn%3D1066861765</v>
      </c>
      <c r="E108" s="64" t="s">
        <v>481</v>
      </c>
      <c r="F108" s="64"/>
      <c r="G108" s="64" t="s">
        <v>191</v>
      </c>
      <c r="H108" s="98" t="s">
        <v>202</v>
      </c>
      <c r="I108" s="64" t="s">
        <v>203</v>
      </c>
      <c r="J108" s="98" t="s">
        <v>193</v>
      </c>
      <c r="K108" s="98" t="s">
        <v>232</v>
      </c>
      <c r="L108" s="64"/>
      <c r="M108" s="64" t="s">
        <v>205</v>
      </c>
      <c r="N108" s="64" t="s">
        <v>206</v>
      </c>
      <c r="O108" s="64">
        <v>0</v>
      </c>
      <c r="P108" s="64"/>
      <c r="Q108" s="64"/>
      <c r="R108" s="64"/>
      <c r="S108" s="64"/>
      <c r="BD108" s="71">
        <f t="shared" si="1"/>
        <v>0</v>
      </c>
      <c r="CC108" s="71"/>
      <c r="CV108" s="71"/>
    </row>
    <row r="109" spans="1:100" outlineLevel="1" x14ac:dyDescent="0.15">
      <c r="A109" s="64">
        <v>108</v>
      </c>
      <c r="B109" s="64" t="s">
        <v>480</v>
      </c>
      <c r="C109" s="64">
        <v>994041403</v>
      </c>
      <c r="D109" s="67" t="str">
        <f t="shared" si="2"/>
        <v>https://portal.dnb.de/opac.htm?method=simpleSearch&amp;cqlMode=true&amp;query=idn%3D994041403</v>
      </c>
      <c r="E109" s="64" t="s">
        <v>481</v>
      </c>
      <c r="F109" s="64"/>
      <c r="G109" s="64"/>
      <c r="H109" s="98"/>
      <c r="I109" s="64"/>
      <c r="J109" s="98"/>
      <c r="K109" s="98"/>
      <c r="L109" s="64"/>
      <c r="M109" s="64"/>
      <c r="N109" s="64"/>
      <c r="O109" s="64"/>
      <c r="P109" s="64"/>
      <c r="Q109" s="64"/>
      <c r="R109" s="64"/>
      <c r="S109" s="64"/>
      <c r="BD109" s="71">
        <f t="shared" si="1"/>
        <v>0</v>
      </c>
      <c r="CC109" s="71"/>
      <c r="CV109" s="71"/>
    </row>
    <row r="110" spans="1:100" ht="33.75" customHeight="1" outlineLevel="1" x14ac:dyDescent="0.15">
      <c r="A110" s="64">
        <v>109</v>
      </c>
      <c r="B110" s="64" t="s">
        <v>483</v>
      </c>
      <c r="C110" s="64">
        <v>1066957924</v>
      </c>
      <c r="D110" s="67" t="str">
        <f t="shared" si="2"/>
        <v>https://portal.dnb.de/opac.htm?method=simpleSearch&amp;cqlMode=true&amp;query=idn%3D1066957924</v>
      </c>
      <c r="E110" s="64" t="s">
        <v>484</v>
      </c>
      <c r="F110" s="64"/>
      <c r="G110" s="64" t="s">
        <v>191</v>
      </c>
      <c r="H110" s="98" t="s">
        <v>275</v>
      </c>
      <c r="I110" s="64" t="s">
        <v>203</v>
      </c>
      <c r="J110" s="98" t="s">
        <v>204</v>
      </c>
      <c r="K110" s="98" t="s">
        <v>60</v>
      </c>
      <c r="L110" s="64"/>
      <c r="M110" s="64" t="s">
        <v>205</v>
      </c>
      <c r="N110" s="64" t="s">
        <v>206</v>
      </c>
      <c r="O110" s="64">
        <v>0</v>
      </c>
      <c r="P110" s="64"/>
      <c r="Q110" s="64"/>
      <c r="R110" s="64"/>
      <c r="S110" s="64"/>
      <c r="BD110" s="71">
        <f t="shared" si="1"/>
        <v>0</v>
      </c>
      <c r="CC110" s="71"/>
      <c r="CV110" s="71"/>
    </row>
    <row r="111" spans="1:100" ht="22.5" customHeight="1" outlineLevel="1" x14ac:dyDescent="0.15">
      <c r="A111" s="64">
        <v>110</v>
      </c>
      <c r="B111" s="64" t="s">
        <v>485</v>
      </c>
      <c r="C111" s="64">
        <v>1066871612</v>
      </c>
      <c r="D111" s="67" t="str">
        <f t="shared" si="2"/>
        <v>https://portal.dnb.de/opac.htm?method=simpleSearch&amp;cqlMode=true&amp;query=idn%3D1066871612</v>
      </c>
      <c r="E111" s="64" t="s">
        <v>486</v>
      </c>
      <c r="F111" s="64"/>
      <c r="G111" s="64" t="s">
        <v>191</v>
      </c>
      <c r="H111" s="98" t="s">
        <v>272</v>
      </c>
      <c r="I111" s="64" t="s">
        <v>203</v>
      </c>
      <c r="J111" s="98" t="s">
        <v>204</v>
      </c>
      <c r="K111" s="98" t="s">
        <v>194</v>
      </c>
      <c r="L111" s="64"/>
      <c r="M111" s="64" t="s">
        <v>205</v>
      </c>
      <c r="N111" s="64" t="s">
        <v>206</v>
      </c>
      <c r="O111" s="64">
        <v>0</v>
      </c>
      <c r="P111" s="64"/>
      <c r="Q111" s="64" t="s">
        <v>207</v>
      </c>
      <c r="R111" s="64"/>
      <c r="S111" s="64"/>
      <c r="BD111" s="71">
        <f t="shared" si="1"/>
        <v>0</v>
      </c>
      <c r="CC111" s="71"/>
      <c r="CV111" s="71"/>
    </row>
    <row r="112" spans="1:100" outlineLevel="1" x14ac:dyDescent="0.15">
      <c r="A112" s="64">
        <v>111</v>
      </c>
      <c r="B112" s="64" t="s">
        <v>487</v>
      </c>
      <c r="C112" s="64">
        <v>1066848572</v>
      </c>
      <c r="D112" s="67" t="str">
        <f t="shared" si="2"/>
        <v>https://portal.dnb.de/opac.htm?method=simpleSearch&amp;cqlMode=true&amp;query=idn%3D1066848572</v>
      </c>
      <c r="E112" s="64" t="s">
        <v>488</v>
      </c>
      <c r="F112" s="64"/>
      <c r="G112" s="64" t="s">
        <v>191</v>
      </c>
      <c r="H112" s="98" t="s">
        <v>31</v>
      </c>
      <c r="I112" s="64" t="s">
        <v>192</v>
      </c>
      <c r="J112" s="98" t="s">
        <v>204</v>
      </c>
      <c r="K112" s="98"/>
      <c r="L112" s="64"/>
      <c r="M112" s="64"/>
      <c r="N112" s="64"/>
      <c r="O112" s="64"/>
      <c r="P112" s="64"/>
      <c r="Q112" s="64"/>
      <c r="R112" s="64"/>
      <c r="S112" s="64"/>
      <c r="Y112" s="73" t="s">
        <v>30</v>
      </c>
      <c r="AI112" s="73" t="s">
        <v>30</v>
      </c>
      <c r="AW112" s="73">
        <v>110</v>
      </c>
      <c r="BC112" s="74" t="s">
        <v>224</v>
      </c>
      <c r="BD112" s="71">
        <f t="shared" si="1"/>
        <v>1.5</v>
      </c>
      <c r="BP112" s="72" t="s">
        <v>195</v>
      </c>
      <c r="BT112" s="73" t="s">
        <v>78</v>
      </c>
      <c r="BV112" s="73" t="s">
        <v>195</v>
      </c>
      <c r="CC112" s="71">
        <v>1.5</v>
      </c>
      <c r="CD112" s="76" t="s">
        <v>489</v>
      </c>
      <c r="CV112" s="71"/>
    </row>
    <row r="113" spans="1:100" ht="22.5" customHeight="1" outlineLevel="1" x14ac:dyDescent="0.15">
      <c r="A113" s="64">
        <v>112</v>
      </c>
      <c r="B113" s="64" t="s">
        <v>490</v>
      </c>
      <c r="C113" s="64">
        <v>1066963002</v>
      </c>
      <c r="D113" s="67" t="str">
        <f t="shared" si="2"/>
        <v>https://portal.dnb.de/opac.htm?method=simpleSearch&amp;cqlMode=true&amp;query=idn%3D1066963002</v>
      </c>
      <c r="E113" s="64" t="s">
        <v>491</v>
      </c>
      <c r="F113" s="64"/>
      <c r="G113" s="64" t="s">
        <v>191</v>
      </c>
      <c r="H113" s="98" t="s">
        <v>202</v>
      </c>
      <c r="I113" s="64" t="s">
        <v>192</v>
      </c>
      <c r="J113" s="98" t="s">
        <v>193</v>
      </c>
      <c r="K113" s="98" t="s">
        <v>194</v>
      </c>
      <c r="L113" s="64"/>
      <c r="M113" s="64" t="s">
        <v>205</v>
      </c>
      <c r="N113" s="64" t="s">
        <v>206</v>
      </c>
      <c r="O113" s="64">
        <v>1</v>
      </c>
      <c r="P113" s="64"/>
      <c r="Q113" s="64" t="s">
        <v>207</v>
      </c>
      <c r="R113" s="64"/>
      <c r="S113" s="64"/>
      <c r="Y113" s="73" t="s">
        <v>38</v>
      </c>
      <c r="AA113" s="73" t="s">
        <v>195</v>
      </c>
      <c r="AC113" s="73" t="s">
        <v>59</v>
      </c>
      <c r="AI113" s="73" t="s">
        <v>30</v>
      </c>
      <c r="AW113" s="73">
        <v>80</v>
      </c>
      <c r="BC113" s="74" t="s">
        <v>196</v>
      </c>
      <c r="BD113" s="71">
        <f t="shared" si="1"/>
        <v>0</v>
      </c>
      <c r="BH113" s="73" t="s">
        <v>195</v>
      </c>
      <c r="BL113" s="76" t="s">
        <v>492</v>
      </c>
      <c r="CC113" s="71"/>
      <c r="CV113" s="71"/>
    </row>
    <row r="114" spans="1:100" ht="22.5" customHeight="1" outlineLevel="1" x14ac:dyDescent="0.15">
      <c r="A114" s="64">
        <v>113</v>
      </c>
      <c r="B114" s="64" t="s">
        <v>493</v>
      </c>
      <c r="C114" s="64">
        <v>1066849153</v>
      </c>
      <c r="D114" s="67" t="str">
        <f t="shared" si="2"/>
        <v>https://portal.dnb.de/opac.htm?method=simpleSearch&amp;cqlMode=true&amp;query=idn%3D1066849153</v>
      </c>
      <c r="E114" s="64" t="s">
        <v>494</v>
      </c>
      <c r="F114" s="64"/>
      <c r="G114" s="64"/>
      <c r="H114" s="98"/>
      <c r="I114" s="64" t="s">
        <v>203</v>
      </c>
      <c r="J114" s="98"/>
      <c r="K114" s="98"/>
      <c r="L114" s="64"/>
      <c r="M114" s="64"/>
      <c r="N114" s="64"/>
      <c r="O114" s="64"/>
      <c r="P114" s="64"/>
      <c r="Q114" s="64"/>
      <c r="R114" s="64"/>
      <c r="S114" s="64"/>
      <c r="Y114" s="73" t="s">
        <v>38</v>
      </c>
      <c r="AA114" s="73" t="s">
        <v>195</v>
      </c>
      <c r="AB114" s="73" t="s">
        <v>195</v>
      </c>
      <c r="AC114" s="73" t="s">
        <v>55</v>
      </c>
      <c r="AI114" s="73" t="s">
        <v>30</v>
      </c>
      <c r="AW114" s="73">
        <v>45</v>
      </c>
      <c r="BC114" s="74" t="s">
        <v>224</v>
      </c>
      <c r="BD114" s="71">
        <f t="shared" si="1"/>
        <v>0.5</v>
      </c>
      <c r="BI114" s="73" t="s">
        <v>195</v>
      </c>
      <c r="BL114" s="76" t="s">
        <v>495</v>
      </c>
      <c r="BQ114" s="73" t="s">
        <v>195</v>
      </c>
      <c r="BR114" s="73" t="s">
        <v>195</v>
      </c>
      <c r="CC114" s="71">
        <v>0.5</v>
      </c>
      <c r="CD114" s="76" t="s">
        <v>496</v>
      </c>
      <c r="CV114" s="71"/>
    </row>
    <row r="115" spans="1:100" outlineLevel="1" x14ac:dyDescent="0.15">
      <c r="A115" s="64">
        <v>114</v>
      </c>
      <c r="B115" s="64" t="s">
        <v>497</v>
      </c>
      <c r="C115" s="64">
        <v>1066963029</v>
      </c>
      <c r="D115" s="67" t="str">
        <f t="shared" ref="D115:D146" si="3">HYPERLINK(CONCATENATE("https://portal.dnb.de/opac.htm?method=simpleSearch&amp;cqlMode=true&amp;query=idn%3D",C115))</f>
        <v>https://portal.dnb.de/opac.htm?method=simpleSearch&amp;cqlMode=true&amp;query=idn%3D1066963029</v>
      </c>
      <c r="E115" s="64" t="s">
        <v>498</v>
      </c>
      <c r="F115" s="64"/>
      <c r="G115" s="64" t="s">
        <v>191</v>
      </c>
      <c r="H115" s="98" t="s">
        <v>43</v>
      </c>
      <c r="I115" s="64" t="s">
        <v>192</v>
      </c>
      <c r="J115" s="98"/>
      <c r="K115" s="98"/>
      <c r="L115" s="64"/>
      <c r="M115" s="64"/>
      <c r="N115" s="64"/>
      <c r="O115" s="64"/>
      <c r="P115" s="64"/>
      <c r="Q115" s="64"/>
      <c r="R115" s="64"/>
      <c r="S115" s="64"/>
      <c r="Y115" s="73" t="s">
        <v>40</v>
      </c>
      <c r="AC115" s="73" t="s">
        <v>57</v>
      </c>
      <c r="AI115" s="73" t="s">
        <v>30</v>
      </c>
      <c r="AW115" s="73">
        <v>0</v>
      </c>
      <c r="AX115" t="s">
        <v>499</v>
      </c>
      <c r="BC115" s="74" t="s">
        <v>196</v>
      </c>
      <c r="BD115" s="71">
        <f t="shared" si="1"/>
        <v>0</v>
      </c>
      <c r="CC115" s="71"/>
      <c r="CV115" s="71"/>
    </row>
    <row r="116" spans="1:100" ht="22.5" customHeight="1" outlineLevel="1" x14ac:dyDescent="0.15">
      <c r="A116" s="64">
        <v>115</v>
      </c>
      <c r="B116" s="64" t="s">
        <v>500</v>
      </c>
      <c r="C116" s="64">
        <v>1066959285</v>
      </c>
      <c r="D116" s="67" t="str">
        <f t="shared" si="3"/>
        <v>https://portal.dnb.de/opac.htm?method=simpleSearch&amp;cqlMode=true&amp;query=idn%3D1066959285</v>
      </c>
      <c r="E116" s="64" t="s">
        <v>501</v>
      </c>
      <c r="F116" s="64"/>
      <c r="G116" s="64" t="s">
        <v>191</v>
      </c>
      <c r="H116" s="98" t="s">
        <v>247</v>
      </c>
      <c r="I116" s="64" t="s">
        <v>203</v>
      </c>
      <c r="J116" s="98"/>
      <c r="K116" s="98"/>
      <c r="L116" s="64"/>
      <c r="M116" s="64"/>
      <c r="N116" s="64"/>
      <c r="O116" s="64"/>
      <c r="P116" s="64"/>
      <c r="Q116" s="64"/>
      <c r="R116" s="64"/>
      <c r="S116" s="64"/>
      <c r="Y116" s="73" t="s">
        <v>42</v>
      </c>
      <c r="AA116" s="73" t="s">
        <v>195</v>
      </c>
      <c r="AC116" s="73" t="s">
        <v>57</v>
      </c>
      <c r="AI116" s="73" t="s">
        <v>30</v>
      </c>
      <c r="AW116" s="73">
        <v>45</v>
      </c>
      <c r="BC116" s="74" t="s">
        <v>224</v>
      </c>
      <c r="BD116" s="71">
        <f t="shared" si="1"/>
        <v>6</v>
      </c>
      <c r="BH116" s="73" t="s">
        <v>195</v>
      </c>
      <c r="BP116" s="72" t="s">
        <v>195</v>
      </c>
      <c r="BQ116" s="73" t="s">
        <v>195</v>
      </c>
      <c r="BR116" s="73" t="s">
        <v>195</v>
      </c>
      <c r="BT116" s="73" t="s">
        <v>228</v>
      </c>
      <c r="CC116" s="71">
        <v>6</v>
      </c>
      <c r="CD116" s="76" t="s">
        <v>502</v>
      </c>
      <c r="CV116" s="71"/>
    </row>
    <row r="117" spans="1:100" ht="33.75" customHeight="1" outlineLevel="1" x14ac:dyDescent="0.15">
      <c r="A117" s="64">
        <v>116</v>
      </c>
      <c r="B117" s="64" t="s">
        <v>503</v>
      </c>
      <c r="C117" s="64">
        <v>1066959897</v>
      </c>
      <c r="D117" s="67" t="str">
        <f t="shared" si="3"/>
        <v>https://portal.dnb.de/opac.htm?method=simpleSearch&amp;cqlMode=true&amp;query=idn%3D1066959897</v>
      </c>
      <c r="E117" s="64" t="s">
        <v>504</v>
      </c>
      <c r="F117" s="64"/>
      <c r="G117" s="64" t="s">
        <v>191</v>
      </c>
      <c r="H117" s="98" t="s">
        <v>202</v>
      </c>
      <c r="I117" s="64" t="s">
        <v>192</v>
      </c>
      <c r="J117" s="98" t="s">
        <v>505</v>
      </c>
      <c r="K117" s="98" t="s">
        <v>223</v>
      </c>
      <c r="L117" s="64"/>
      <c r="M117" s="64" t="s">
        <v>145</v>
      </c>
      <c r="N117" s="64" t="s">
        <v>206</v>
      </c>
      <c r="O117" s="64">
        <v>0</v>
      </c>
      <c r="P117" s="64"/>
      <c r="Q117" s="64"/>
      <c r="R117" s="64"/>
      <c r="S117" s="64"/>
      <c r="BD117" s="71">
        <f t="shared" si="1"/>
        <v>0</v>
      </c>
      <c r="CC117" s="71"/>
      <c r="CV117" s="71"/>
    </row>
    <row r="118" spans="1:100" outlineLevel="1" x14ac:dyDescent="0.15">
      <c r="A118" s="64">
        <v>117</v>
      </c>
      <c r="B118" s="64" t="s">
        <v>506</v>
      </c>
      <c r="C118" s="64">
        <v>1066964203</v>
      </c>
      <c r="D118" s="67" t="str">
        <f t="shared" si="3"/>
        <v>https://portal.dnb.de/opac.htm?method=simpleSearch&amp;cqlMode=true&amp;query=idn%3D1066964203</v>
      </c>
      <c r="E118" s="64" t="s">
        <v>507</v>
      </c>
      <c r="F118" s="64"/>
      <c r="G118" s="64"/>
      <c r="H118" s="98"/>
      <c r="I118" s="64"/>
      <c r="J118" s="98"/>
      <c r="K118" s="98"/>
      <c r="L118" s="64"/>
      <c r="M118" s="64"/>
      <c r="N118" s="64"/>
      <c r="O118" s="64"/>
      <c r="P118" s="64"/>
      <c r="Q118" s="64"/>
      <c r="R118" s="64"/>
      <c r="S118" s="64"/>
      <c r="BD118" s="71">
        <f t="shared" si="1"/>
        <v>0</v>
      </c>
      <c r="CC118" s="71"/>
      <c r="CV118" s="71"/>
    </row>
    <row r="119" spans="1:100" outlineLevel="1" x14ac:dyDescent="0.15">
      <c r="A119" s="64">
        <v>118</v>
      </c>
      <c r="B119" s="64" t="s">
        <v>508</v>
      </c>
      <c r="C119" s="64">
        <v>997291915</v>
      </c>
      <c r="D119" s="67" t="str">
        <f t="shared" si="3"/>
        <v>https://portal.dnb.de/opac.htm?method=simpleSearch&amp;cqlMode=true&amp;query=idn%3D997291915</v>
      </c>
      <c r="E119" s="64" t="s">
        <v>509</v>
      </c>
      <c r="F119" s="64"/>
      <c r="G119" s="64"/>
      <c r="H119" s="98"/>
      <c r="I119" s="64" t="s">
        <v>203</v>
      </c>
      <c r="J119" s="98"/>
      <c r="K119" s="98"/>
      <c r="L119" s="64"/>
      <c r="M119" s="64"/>
      <c r="N119" s="64"/>
      <c r="O119" s="64"/>
      <c r="P119" s="64"/>
      <c r="Q119" s="64"/>
      <c r="R119" s="64"/>
      <c r="S119" s="64"/>
      <c r="Y119" s="73" t="s">
        <v>44</v>
      </c>
      <c r="AA119" s="73" t="s">
        <v>195</v>
      </c>
      <c r="AC119" s="73" t="s">
        <v>59</v>
      </c>
      <c r="AD119" s="73" t="s">
        <v>195</v>
      </c>
      <c r="AI119" s="73" t="s">
        <v>30</v>
      </c>
      <c r="AW119" s="73">
        <v>110</v>
      </c>
      <c r="BC119" s="74" t="s">
        <v>224</v>
      </c>
      <c r="BD119" s="71">
        <f t="shared" si="1"/>
        <v>0.5</v>
      </c>
      <c r="BH119" s="73" t="s">
        <v>195</v>
      </c>
      <c r="BP119" s="72" t="s">
        <v>195</v>
      </c>
      <c r="BR119" s="73" t="s">
        <v>195</v>
      </c>
      <c r="CC119" s="71">
        <v>0.5</v>
      </c>
      <c r="CV119" s="71"/>
    </row>
    <row r="120" spans="1:100" outlineLevel="1" x14ac:dyDescent="0.15">
      <c r="A120" s="64">
        <v>119</v>
      </c>
      <c r="B120" s="64" t="s">
        <v>510</v>
      </c>
      <c r="C120" s="64">
        <v>997291877</v>
      </c>
      <c r="D120" s="67" t="str">
        <f t="shared" si="3"/>
        <v>https://portal.dnb.de/opac.htm?method=simpleSearch&amp;cqlMode=true&amp;query=idn%3D997291877</v>
      </c>
      <c r="E120" s="64" t="s">
        <v>511</v>
      </c>
      <c r="F120" s="64"/>
      <c r="G120" s="64"/>
      <c r="H120" s="98"/>
      <c r="I120" s="64"/>
      <c r="J120" s="98"/>
      <c r="K120" s="98"/>
      <c r="L120" s="64"/>
      <c r="M120" s="64"/>
      <c r="N120" s="64"/>
      <c r="O120" s="64"/>
      <c r="P120" s="64"/>
      <c r="Q120" s="64"/>
      <c r="R120" s="64"/>
      <c r="S120" s="64"/>
      <c r="BD120" s="71">
        <f t="shared" si="1"/>
        <v>0</v>
      </c>
      <c r="CC120" s="71"/>
      <c r="CV120" s="71"/>
    </row>
    <row r="121" spans="1:100" outlineLevel="1" x14ac:dyDescent="0.15">
      <c r="A121" s="64">
        <v>120</v>
      </c>
      <c r="B121" s="64" t="s">
        <v>512</v>
      </c>
      <c r="C121" s="64">
        <v>1000072444</v>
      </c>
      <c r="D121" s="67" t="str">
        <f t="shared" si="3"/>
        <v>https://portal.dnb.de/opac.htm?method=simpleSearch&amp;cqlMode=true&amp;query=idn%3D1000072444</v>
      </c>
      <c r="E121" s="64" t="s">
        <v>511</v>
      </c>
      <c r="F121" s="64"/>
      <c r="G121" s="64"/>
      <c r="H121" s="98"/>
      <c r="I121" s="64"/>
      <c r="J121" s="98"/>
      <c r="K121" s="98"/>
      <c r="L121" s="64"/>
      <c r="M121" s="64"/>
      <c r="N121" s="64"/>
      <c r="O121" s="64"/>
      <c r="P121" s="64"/>
      <c r="Q121" s="64"/>
      <c r="R121" s="64"/>
      <c r="S121" s="64"/>
      <c r="BD121" s="71">
        <f t="shared" si="1"/>
        <v>0</v>
      </c>
      <c r="CC121" s="71"/>
      <c r="CV121" s="71"/>
    </row>
    <row r="122" spans="1:100" outlineLevel="1" x14ac:dyDescent="0.15">
      <c r="A122" s="64">
        <v>121</v>
      </c>
      <c r="B122" s="64" t="s">
        <v>513</v>
      </c>
      <c r="C122" s="64">
        <v>1066963789</v>
      </c>
      <c r="D122" s="67" t="str">
        <f t="shared" si="3"/>
        <v>https://portal.dnb.de/opac.htm?method=simpleSearch&amp;cqlMode=true&amp;query=idn%3D1066963789</v>
      </c>
      <c r="E122" s="64" t="s">
        <v>514</v>
      </c>
      <c r="F122" s="64"/>
      <c r="G122" s="64"/>
      <c r="H122" s="98"/>
      <c r="I122" s="64"/>
      <c r="J122" s="98"/>
      <c r="K122" s="98"/>
      <c r="L122" s="64"/>
      <c r="M122" s="64"/>
      <c r="N122" s="64"/>
      <c r="O122" s="64"/>
      <c r="P122" s="64"/>
      <c r="Q122" s="64"/>
      <c r="R122" s="64"/>
      <c r="S122" s="64"/>
      <c r="BD122" s="71">
        <f t="shared" si="1"/>
        <v>0</v>
      </c>
      <c r="CC122" s="71"/>
      <c r="CV122" s="71"/>
    </row>
    <row r="123" spans="1:100" outlineLevel="1" x14ac:dyDescent="0.15">
      <c r="A123" s="64">
        <v>122</v>
      </c>
      <c r="B123" s="64" t="s">
        <v>515</v>
      </c>
      <c r="C123" s="64">
        <v>1002919940</v>
      </c>
      <c r="D123" s="67" t="str">
        <f t="shared" si="3"/>
        <v>https://portal.dnb.de/opac.htm?method=simpleSearch&amp;cqlMode=true&amp;query=idn%3D1002919940</v>
      </c>
      <c r="E123" s="64" t="s">
        <v>516</v>
      </c>
      <c r="F123" s="64"/>
      <c r="G123" s="64"/>
      <c r="H123" s="98"/>
      <c r="I123" s="64"/>
      <c r="J123" s="98"/>
      <c r="K123" s="98"/>
      <c r="L123" s="64"/>
      <c r="M123" s="64"/>
      <c r="N123" s="64"/>
      <c r="O123" s="64"/>
      <c r="P123" s="64"/>
      <c r="Q123" s="64"/>
      <c r="R123" s="64"/>
      <c r="S123" s="64"/>
      <c r="BD123" s="71">
        <f t="shared" si="1"/>
        <v>0</v>
      </c>
      <c r="CC123" s="71"/>
      <c r="CV123" s="71"/>
    </row>
    <row r="124" spans="1:100" outlineLevel="1" x14ac:dyDescent="0.15">
      <c r="A124" s="64">
        <v>123</v>
      </c>
      <c r="B124" s="64" t="s">
        <v>517</v>
      </c>
      <c r="C124" s="64">
        <v>1000376133</v>
      </c>
      <c r="D124" s="67" t="str">
        <f t="shared" si="3"/>
        <v>https://portal.dnb.de/opac.htm?method=simpleSearch&amp;cqlMode=true&amp;query=idn%3D1000376133</v>
      </c>
      <c r="E124" s="64" t="s">
        <v>516</v>
      </c>
      <c r="F124" s="64"/>
      <c r="G124" s="64"/>
      <c r="H124" s="98"/>
      <c r="I124" s="64"/>
      <c r="J124" s="98"/>
      <c r="K124" s="98"/>
      <c r="L124" s="64"/>
      <c r="M124" s="64"/>
      <c r="N124" s="64"/>
      <c r="O124" s="64"/>
      <c r="P124" s="64"/>
      <c r="Q124" s="64"/>
      <c r="R124" s="64"/>
      <c r="S124" s="64"/>
      <c r="BD124" s="71">
        <f t="shared" si="1"/>
        <v>0</v>
      </c>
      <c r="CC124" s="71"/>
      <c r="CV124" s="71"/>
    </row>
    <row r="125" spans="1:100" ht="22.5" customHeight="1" outlineLevel="1" x14ac:dyDescent="0.15">
      <c r="A125" s="64">
        <v>124</v>
      </c>
      <c r="B125" s="64" t="s">
        <v>518</v>
      </c>
      <c r="C125" s="64">
        <v>995360138</v>
      </c>
      <c r="D125" s="67" t="str">
        <f t="shared" si="3"/>
        <v>https://portal.dnb.de/opac.htm?method=simpleSearch&amp;cqlMode=true&amp;query=idn%3D995360138</v>
      </c>
      <c r="E125" s="64" t="s">
        <v>516</v>
      </c>
      <c r="F125" s="64"/>
      <c r="G125" s="64" t="s">
        <v>191</v>
      </c>
      <c r="H125" s="98" t="s">
        <v>202</v>
      </c>
      <c r="I125" s="64" t="s">
        <v>192</v>
      </c>
      <c r="J125" s="98" t="s">
        <v>204</v>
      </c>
      <c r="K125" s="98" t="s">
        <v>60</v>
      </c>
      <c r="L125" s="64"/>
      <c r="M125" s="64" t="s">
        <v>205</v>
      </c>
      <c r="N125" s="64" t="s">
        <v>519</v>
      </c>
      <c r="O125" s="64">
        <v>1</v>
      </c>
      <c r="P125" s="64"/>
      <c r="Q125" s="64"/>
      <c r="R125" s="64"/>
      <c r="S125" s="64"/>
      <c r="BD125" s="71">
        <f t="shared" si="1"/>
        <v>0</v>
      </c>
      <c r="CC125" s="71"/>
      <c r="CV125" s="71"/>
    </row>
    <row r="126" spans="1:100" ht="22.5" customHeight="1" outlineLevel="1" x14ac:dyDescent="0.15">
      <c r="A126" s="64">
        <v>125</v>
      </c>
      <c r="B126" s="64" t="s">
        <v>520</v>
      </c>
      <c r="C126" s="64">
        <v>1002919827</v>
      </c>
      <c r="D126" s="67" t="str">
        <f t="shared" si="3"/>
        <v>https://portal.dnb.de/opac.htm?method=simpleSearch&amp;cqlMode=true&amp;query=idn%3D1002919827</v>
      </c>
      <c r="E126" s="64" t="s">
        <v>521</v>
      </c>
      <c r="F126" s="64"/>
      <c r="G126" s="64" t="s">
        <v>191</v>
      </c>
      <c r="H126" s="98" t="s">
        <v>45</v>
      </c>
      <c r="I126" s="64" t="s">
        <v>203</v>
      </c>
      <c r="J126" s="98" t="s">
        <v>193</v>
      </c>
      <c r="K126" s="98" t="s">
        <v>220</v>
      </c>
      <c r="L126" s="64"/>
      <c r="M126" s="64" t="s">
        <v>145</v>
      </c>
      <c r="N126" s="64" t="s">
        <v>206</v>
      </c>
      <c r="O126" s="64">
        <v>0</v>
      </c>
      <c r="P126" s="64"/>
      <c r="Q126" s="64"/>
      <c r="R126" s="64"/>
      <c r="S126" s="64"/>
      <c r="Y126" s="73" t="s">
        <v>44</v>
      </c>
      <c r="AB126" s="73" t="s">
        <v>195</v>
      </c>
      <c r="AC126" s="73" t="s">
        <v>61</v>
      </c>
      <c r="AD126" s="73" t="s">
        <v>195</v>
      </c>
      <c r="AI126" s="73" t="s">
        <v>30</v>
      </c>
      <c r="AW126" s="73">
        <v>110</v>
      </c>
      <c r="BC126" s="74" t="s">
        <v>196</v>
      </c>
      <c r="BD126" s="71">
        <f t="shared" si="1"/>
        <v>0</v>
      </c>
      <c r="BF126" s="73" t="s">
        <v>225</v>
      </c>
      <c r="CC126" s="71"/>
      <c r="CV126" s="71"/>
    </row>
    <row r="127" spans="1:100" ht="33.75" customHeight="1" outlineLevel="1" x14ac:dyDescent="0.15">
      <c r="A127" s="64">
        <v>126</v>
      </c>
      <c r="B127" s="64" t="s">
        <v>522</v>
      </c>
      <c r="C127" s="64">
        <v>1002778123</v>
      </c>
      <c r="D127" s="67" t="str">
        <f t="shared" si="3"/>
        <v>https://portal.dnb.de/opac.htm?method=simpleSearch&amp;cqlMode=true&amp;query=idn%3D1002778123</v>
      </c>
      <c r="E127" s="64" t="s">
        <v>523</v>
      </c>
      <c r="F127" s="64"/>
      <c r="G127" s="64"/>
      <c r="H127" s="98" t="s">
        <v>202</v>
      </c>
      <c r="I127" s="64" t="s">
        <v>192</v>
      </c>
      <c r="J127" s="98" t="s">
        <v>505</v>
      </c>
      <c r="K127" s="98" t="s">
        <v>223</v>
      </c>
      <c r="L127" s="64"/>
      <c r="M127" s="64" t="s">
        <v>145</v>
      </c>
      <c r="N127" s="64" t="s">
        <v>206</v>
      </c>
      <c r="O127" s="64">
        <v>0</v>
      </c>
      <c r="P127" s="64"/>
      <c r="Q127" s="64"/>
      <c r="R127" s="64"/>
      <c r="S127" s="64"/>
      <c r="BD127" s="71">
        <f t="shared" si="1"/>
        <v>0</v>
      </c>
      <c r="CC127" s="71"/>
      <c r="CV127" s="71"/>
    </row>
    <row r="128" spans="1:100" ht="22.5" customHeight="1" outlineLevel="1" x14ac:dyDescent="0.15">
      <c r="A128" s="64">
        <v>127</v>
      </c>
      <c r="B128" s="64" t="s">
        <v>524</v>
      </c>
      <c r="C128" s="64">
        <v>996355340</v>
      </c>
      <c r="D128" s="67" t="str">
        <f t="shared" si="3"/>
        <v>https://portal.dnb.de/opac.htm?method=simpleSearch&amp;cqlMode=true&amp;query=idn%3D996355340</v>
      </c>
      <c r="E128" s="64" t="s">
        <v>525</v>
      </c>
      <c r="F128" s="64"/>
      <c r="G128" s="64"/>
      <c r="H128" s="98" t="s">
        <v>202</v>
      </c>
      <c r="I128" s="64" t="s">
        <v>203</v>
      </c>
      <c r="J128" s="98" t="s">
        <v>505</v>
      </c>
      <c r="K128" s="98" t="s">
        <v>330</v>
      </c>
      <c r="L128" s="64"/>
      <c r="M128" s="64" t="s">
        <v>205</v>
      </c>
      <c r="N128" s="64" t="s">
        <v>206</v>
      </c>
      <c r="O128" s="64">
        <v>1</v>
      </c>
      <c r="P128" s="64"/>
      <c r="Q128" s="64"/>
      <c r="R128" s="64"/>
      <c r="S128" s="64"/>
      <c r="Y128" s="73" t="s">
        <v>38</v>
      </c>
      <c r="AC128" s="73" t="s">
        <v>55</v>
      </c>
      <c r="AI128" s="73" t="s">
        <v>30</v>
      </c>
      <c r="AM128" s="73" t="s">
        <v>195</v>
      </c>
      <c r="AU128" s="73">
        <v>2</v>
      </c>
      <c r="AV128" s="73" t="s">
        <v>195</v>
      </c>
      <c r="AW128" s="73">
        <v>45</v>
      </c>
      <c r="BC128" s="74" t="s">
        <v>224</v>
      </c>
      <c r="BD128" s="71">
        <f t="shared" si="1"/>
        <v>2</v>
      </c>
      <c r="BH128" s="73" t="s">
        <v>195</v>
      </c>
      <c r="BR128" s="73" t="s">
        <v>195</v>
      </c>
      <c r="BX128" s="73" t="s">
        <v>195</v>
      </c>
      <c r="CC128" s="71">
        <v>2</v>
      </c>
      <c r="CV128" s="71"/>
    </row>
    <row r="129" spans="1:100" outlineLevel="1" x14ac:dyDescent="0.15">
      <c r="A129" s="64">
        <v>128</v>
      </c>
      <c r="B129" s="64" t="s">
        <v>526</v>
      </c>
      <c r="C129" s="64">
        <v>993976697</v>
      </c>
      <c r="D129" s="67" t="str">
        <f t="shared" si="3"/>
        <v>https://portal.dnb.de/opac.htm?method=simpleSearch&amp;cqlMode=true&amp;query=idn%3D993976697</v>
      </c>
      <c r="E129" s="64" t="s">
        <v>527</v>
      </c>
      <c r="F129" s="64"/>
      <c r="G129" s="64"/>
      <c r="H129" s="98"/>
      <c r="I129" s="64"/>
      <c r="J129" s="98"/>
      <c r="K129" s="98"/>
      <c r="L129" s="64"/>
      <c r="M129" s="64"/>
      <c r="N129" s="64"/>
      <c r="O129" s="64"/>
      <c r="P129" s="64"/>
      <c r="Q129" s="64"/>
      <c r="R129" s="64"/>
      <c r="S129" s="64"/>
      <c r="BD129" s="71">
        <f t="shared" si="1"/>
        <v>0</v>
      </c>
      <c r="CC129" s="71"/>
      <c r="CV129" s="71"/>
    </row>
    <row r="130" spans="1:100" ht="22.5" customHeight="1" outlineLevel="1" x14ac:dyDescent="0.15">
      <c r="A130" s="64">
        <v>129</v>
      </c>
      <c r="B130" s="64" t="s">
        <v>528</v>
      </c>
      <c r="C130" s="64">
        <v>993976670</v>
      </c>
      <c r="D130" s="67" t="str">
        <f t="shared" si="3"/>
        <v>https://portal.dnb.de/opac.htm?method=simpleSearch&amp;cqlMode=true&amp;query=idn%3D993976670</v>
      </c>
      <c r="E130" s="64" t="s">
        <v>527</v>
      </c>
      <c r="F130" s="64"/>
      <c r="G130" s="64"/>
      <c r="H130" s="98" t="s">
        <v>202</v>
      </c>
      <c r="I130" s="64" t="s">
        <v>405</v>
      </c>
      <c r="J130" s="98" t="s">
        <v>193</v>
      </c>
      <c r="K130" s="98" t="s">
        <v>330</v>
      </c>
      <c r="L130" s="64"/>
      <c r="M130" s="64" t="s">
        <v>145</v>
      </c>
      <c r="N130" s="64" t="s">
        <v>206</v>
      </c>
      <c r="O130" s="64">
        <v>0</v>
      </c>
      <c r="P130" s="64"/>
      <c r="Q130" s="64"/>
      <c r="R130" s="64"/>
      <c r="S130" s="64"/>
      <c r="Y130" s="73" t="s">
        <v>38</v>
      </c>
      <c r="AB130" s="73" t="s">
        <v>195</v>
      </c>
      <c r="AC130" s="73" t="s">
        <v>55</v>
      </c>
      <c r="AI130" s="73" t="s">
        <v>30</v>
      </c>
      <c r="AN130" s="73" t="s">
        <v>195</v>
      </c>
      <c r="AU130" s="73">
        <v>2</v>
      </c>
      <c r="AW130" s="73">
        <v>110</v>
      </c>
      <c r="BC130" s="74" t="s">
        <v>224</v>
      </c>
      <c r="BD130" s="71">
        <f t="shared" ref="BD130:BD193" si="4">CC130+CV130</f>
        <v>1</v>
      </c>
      <c r="BF130" s="73" t="s">
        <v>225</v>
      </c>
      <c r="BW130" s="73" t="s">
        <v>195</v>
      </c>
      <c r="CC130" s="71">
        <v>1</v>
      </c>
      <c r="CV130" s="71"/>
    </row>
    <row r="131" spans="1:100" outlineLevel="1" x14ac:dyDescent="0.15">
      <c r="A131" s="64">
        <v>130</v>
      </c>
      <c r="B131" s="64" t="s">
        <v>529</v>
      </c>
      <c r="C131" s="64">
        <v>998517313</v>
      </c>
      <c r="D131" s="67" t="str">
        <f t="shared" si="3"/>
        <v>https://portal.dnb.de/opac.htm?method=simpleSearch&amp;cqlMode=true&amp;query=idn%3D998517313</v>
      </c>
      <c r="E131" s="64" t="s">
        <v>530</v>
      </c>
      <c r="F131" s="64"/>
      <c r="G131" s="64"/>
      <c r="H131" s="98" t="s">
        <v>47</v>
      </c>
      <c r="I131" s="64" t="s">
        <v>203</v>
      </c>
      <c r="J131" s="98" t="s">
        <v>204</v>
      </c>
      <c r="K131" s="98" t="s">
        <v>60</v>
      </c>
      <c r="L131" s="64"/>
      <c r="M131" s="64" t="s">
        <v>251</v>
      </c>
      <c r="N131" s="64" t="s">
        <v>252</v>
      </c>
      <c r="O131" s="64">
        <v>0</v>
      </c>
      <c r="P131" s="64"/>
      <c r="Q131" s="64" t="s">
        <v>207</v>
      </c>
      <c r="R131" s="64"/>
      <c r="S131" s="64"/>
      <c r="BD131" s="71">
        <f t="shared" si="4"/>
        <v>0</v>
      </c>
      <c r="CC131" s="71"/>
      <c r="CV131" s="71"/>
    </row>
    <row r="132" spans="1:100" outlineLevel="1" x14ac:dyDescent="0.15">
      <c r="A132" s="64">
        <v>131</v>
      </c>
      <c r="B132" s="64" t="s">
        <v>531</v>
      </c>
      <c r="C132" s="64">
        <v>1027390439</v>
      </c>
      <c r="D132" s="67" t="str">
        <f t="shared" si="3"/>
        <v>https://portal.dnb.de/opac.htm?method=simpleSearch&amp;cqlMode=true&amp;query=idn%3D1027390439</v>
      </c>
      <c r="E132" s="64" t="s">
        <v>532</v>
      </c>
      <c r="F132" s="64"/>
      <c r="G132" s="64"/>
      <c r="H132" s="98" t="s">
        <v>35</v>
      </c>
      <c r="I132" s="64" t="s">
        <v>203</v>
      </c>
      <c r="J132" s="98" t="s">
        <v>204</v>
      </c>
      <c r="K132" s="98" t="s">
        <v>60</v>
      </c>
      <c r="L132" s="64"/>
      <c r="M132" s="64" t="s">
        <v>265</v>
      </c>
      <c r="N132" s="64" t="s">
        <v>206</v>
      </c>
      <c r="O132" s="64">
        <v>0</v>
      </c>
      <c r="P132" s="64"/>
      <c r="Q132" s="64"/>
      <c r="R132" s="64"/>
      <c r="S132" s="64"/>
      <c r="BD132" s="71">
        <f t="shared" si="4"/>
        <v>0</v>
      </c>
      <c r="CC132" s="71"/>
      <c r="CV132" s="71"/>
    </row>
    <row r="133" spans="1:100" outlineLevel="1" x14ac:dyDescent="0.15">
      <c r="A133" s="64">
        <v>132</v>
      </c>
      <c r="B133" s="64" t="s">
        <v>533</v>
      </c>
      <c r="C133" s="64">
        <v>1207422266</v>
      </c>
      <c r="D133" s="67" t="str">
        <f t="shared" si="3"/>
        <v>https://portal.dnb.de/opac.htm?method=simpleSearch&amp;cqlMode=true&amp;query=idn%3D1207422266</v>
      </c>
      <c r="E133" s="64" t="s">
        <v>534</v>
      </c>
      <c r="F133" s="64"/>
      <c r="G133" s="64"/>
      <c r="H133" s="98"/>
      <c r="I133" s="64"/>
      <c r="J133" s="98"/>
      <c r="K133" s="98"/>
      <c r="L133" s="64"/>
      <c r="M133" s="64"/>
      <c r="N133" s="64"/>
      <c r="O133" s="64"/>
      <c r="P133" s="64"/>
      <c r="Q133" s="64"/>
      <c r="R133" s="64"/>
      <c r="S133" s="64"/>
      <c r="BD133" s="71">
        <f t="shared" si="4"/>
        <v>0</v>
      </c>
      <c r="CC133" s="71"/>
      <c r="CV133" s="71"/>
    </row>
    <row r="134" spans="1:100" outlineLevel="1" x14ac:dyDescent="0.15">
      <c r="A134" s="64">
        <v>133</v>
      </c>
      <c r="B134" s="64" t="s">
        <v>535</v>
      </c>
      <c r="C134" s="64">
        <v>1000007804</v>
      </c>
      <c r="D134" s="67" t="str">
        <f t="shared" si="3"/>
        <v>https://portal.dnb.de/opac.htm?method=simpleSearch&amp;cqlMode=true&amp;query=idn%3D1000007804</v>
      </c>
      <c r="E134" s="64" t="s">
        <v>536</v>
      </c>
      <c r="F134" s="64"/>
      <c r="G134" s="64"/>
      <c r="H134" s="98"/>
      <c r="I134" s="64" t="s">
        <v>203</v>
      </c>
      <c r="J134" s="98"/>
      <c r="K134" s="98"/>
      <c r="L134" s="64"/>
      <c r="M134" s="64"/>
      <c r="N134" s="64"/>
      <c r="O134" s="64"/>
      <c r="P134" s="64"/>
      <c r="Q134" s="64"/>
      <c r="R134" s="64"/>
      <c r="S134" s="64"/>
      <c r="Y134" s="73" t="s">
        <v>34</v>
      </c>
      <c r="AA134" s="73" t="s">
        <v>195</v>
      </c>
      <c r="AC134" s="73" t="s">
        <v>61</v>
      </c>
      <c r="AI134" s="73" t="s">
        <v>30</v>
      </c>
      <c r="AW134" s="73">
        <v>110</v>
      </c>
      <c r="BC134" s="74" t="s">
        <v>196</v>
      </c>
      <c r="BD134" s="71">
        <f t="shared" si="4"/>
        <v>0</v>
      </c>
      <c r="BL134" s="76" t="s">
        <v>293</v>
      </c>
      <c r="CC134" s="71"/>
      <c r="CV134" s="71"/>
    </row>
    <row r="135" spans="1:100" outlineLevel="1" x14ac:dyDescent="0.15">
      <c r="A135" s="64">
        <v>134</v>
      </c>
      <c r="B135" s="64" t="s">
        <v>537</v>
      </c>
      <c r="C135" s="64">
        <v>997393971</v>
      </c>
      <c r="D135" s="67" t="str">
        <f t="shared" si="3"/>
        <v>https://portal.dnb.de/opac.htm?method=simpleSearch&amp;cqlMode=true&amp;query=idn%3D997393971</v>
      </c>
      <c r="E135" s="64" t="s">
        <v>538</v>
      </c>
      <c r="F135" s="64"/>
      <c r="G135" s="64"/>
      <c r="H135" s="98"/>
      <c r="I135" s="64"/>
      <c r="J135" s="98"/>
      <c r="K135" s="98"/>
      <c r="L135" s="64"/>
      <c r="M135" s="64"/>
      <c r="N135" s="64"/>
      <c r="O135" s="64"/>
      <c r="P135" s="64"/>
      <c r="Q135" s="64"/>
      <c r="R135" s="64"/>
      <c r="S135" s="64"/>
      <c r="BD135" s="71">
        <f t="shared" si="4"/>
        <v>0</v>
      </c>
      <c r="CC135" s="71"/>
      <c r="CV135" s="71"/>
    </row>
    <row r="136" spans="1:100" outlineLevel="1" x14ac:dyDescent="0.15">
      <c r="A136" s="64">
        <v>135</v>
      </c>
      <c r="B136" s="64" t="s">
        <v>539</v>
      </c>
      <c r="C136" s="64">
        <v>997394153</v>
      </c>
      <c r="D136" s="67" t="str">
        <f t="shared" si="3"/>
        <v>https://portal.dnb.de/opac.htm?method=simpleSearch&amp;cqlMode=true&amp;query=idn%3D997394153</v>
      </c>
      <c r="E136" s="64" t="s">
        <v>538</v>
      </c>
      <c r="F136" s="64"/>
      <c r="G136" s="64"/>
      <c r="H136" s="98"/>
      <c r="I136" s="64"/>
      <c r="J136" s="98"/>
      <c r="K136" s="98"/>
      <c r="L136" s="64"/>
      <c r="M136" s="64"/>
      <c r="N136" s="64"/>
      <c r="O136" s="64"/>
      <c r="P136" s="64"/>
      <c r="Q136" s="64"/>
      <c r="R136" s="64"/>
      <c r="S136" s="64"/>
      <c r="BD136" s="71">
        <f t="shared" si="4"/>
        <v>0</v>
      </c>
      <c r="CC136" s="71"/>
      <c r="CV136" s="71"/>
    </row>
    <row r="137" spans="1:100" outlineLevel="1" x14ac:dyDescent="0.15">
      <c r="A137" s="64">
        <v>136</v>
      </c>
      <c r="B137" s="64" t="s">
        <v>540</v>
      </c>
      <c r="C137" s="64" t="s">
        <v>541</v>
      </c>
      <c r="D137" s="67" t="str">
        <f t="shared" si="3"/>
        <v>https://portal.dnb.de/opac.htm?method=simpleSearch&amp;cqlMode=true&amp;query=idn%3D99889818X</v>
      </c>
      <c r="E137" s="64" t="s">
        <v>542</v>
      </c>
      <c r="F137" s="64"/>
      <c r="G137" s="64"/>
      <c r="H137" s="98"/>
      <c r="I137" s="64"/>
      <c r="J137" s="98"/>
      <c r="K137" s="98"/>
      <c r="L137" s="64"/>
      <c r="M137" s="64"/>
      <c r="N137" s="64"/>
      <c r="O137" s="64"/>
      <c r="P137" s="64"/>
      <c r="Q137" s="64"/>
      <c r="R137" s="64"/>
      <c r="S137" s="64"/>
      <c r="BD137" s="71">
        <f t="shared" si="4"/>
        <v>0</v>
      </c>
      <c r="CC137" s="71"/>
      <c r="CV137" s="71"/>
    </row>
    <row r="138" spans="1:100" outlineLevel="1" x14ac:dyDescent="0.15">
      <c r="A138" s="64">
        <v>137</v>
      </c>
      <c r="B138" s="64" t="s">
        <v>543</v>
      </c>
      <c r="C138" s="64">
        <v>1207570680</v>
      </c>
      <c r="D138" s="67" t="str">
        <f t="shared" si="3"/>
        <v>https://portal.dnb.de/opac.htm?method=simpleSearch&amp;cqlMode=true&amp;query=idn%3D1207570680</v>
      </c>
      <c r="E138" s="64" t="s">
        <v>544</v>
      </c>
      <c r="F138" s="64"/>
      <c r="G138" s="64"/>
      <c r="H138" s="98"/>
      <c r="I138" s="64"/>
      <c r="J138" s="98"/>
      <c r="K138" s="98"/>
      <c r="L138" s="64"/>
      <c r="M138" s="64"/>
      <c r="N138" s="64"/>
      <c r="O138" s="64"/>
      <c r="P138" s="64"/>
      <c r="Q138" s="64"/>
      <c r="R138" s="64"/>
      <c r="S138" s="64"/>
      <c r="BD138" s="71">
        <f t="shared" si="4"/>
        <v>0</v>
      </c>
      <c r="CC138" s="71"/>
      <c r="CV138" s="71"/>
    </row>
    <row r="139" spans="1:100" outlineLevel="1" x14ac:dyDescent="0.15">
      <c r="A139" s="64">
        <v>138</v>
      </c>
      <c r="B139" s="64" t="s">
        <v>545</v>
      </c>
      <c r="C139" s="64">
        <v>1002284589</v>
      </c>
      <c r="D139" s="67" t="str">
        <f t="shared" si="3"/>
        <v>https://portal.dnb.de/opac.htm?method=simpleSearch&amp;cqlMode=true&amp;query=idn%3D1002284589</v>
      </c>
      <c r="E139" s="64" t="s">
        <v>546</v>
      </c>
      <c r="F139" s="64"/>
      <c r="G139" s="64"/>
      <c r="H139" s="98"/>
      <c r="I139" s="64" t="s">
        <v>203</v>
      </c>
      <c r="J139" s="98"/>
      <c r="K139" s="98"/>
      <c r="L139" s="64"/>
      <c r="M139" s="64"/>
      <c r="N139" s="64"/>
      <c r="O139" s="64"/>
      <c r="P139" s="64"/>
      <c r="Q139" s="64"/>
      <c r="R139" s="64"/>
      <c r="S139" s="64"/>
      <c r="Y139" s="73" t="s">
        <v>38</v>
      </c>
      <c r="AB139" s="73" t="s">
        <v>195</v>
      </c>
      <c r="AC139" s="73" t="s">
        <v>55</v>
      </c>
      <c r="AI139" s="73" t="s">
        <v>30</v>
      </c>
      <c r="AW139" s="73">
        <v>110</v>
      </c>
      <c r="BC139" s="74" t="s">
        <v>196</v>
      </c>
      <c r="BD139" s="71">
        <f t="shared" si="4"/>
        <v>0</v>
      </c>
      <c r="BF139" s="73" t="s">
        <v>225</v>
      </c>
      <c r="CC139" s="71"/>
      <c r="CV139" s="71"/>
    </row>
    <row r="140" spans="1:100" outlineLevel="1" x14ac:dyDescent="0.15">
      <c r="A140" s="64">
        <v>139</v>
      </c>
      <c r="B140" s="64" t="s">
        <v>547</v>
      </c>
      <c r="C140" s="64">
        <v>1000490092</v>
      </c>
      <c r="D140" s="67" t="str">
        <f t="shared" si="3"/>
        <v>https://portal.dnb.de/opac.htm?method=simpleSearch&amp;cqlMode=true&amp;query=idn%3D1000490092</v>
      </c>
      <c r="E140" s="64" t="s">
        <v>548</v>
      </c>
      <c r="F140" s="64"/>
      <c r="G140" s="64"/>
      <c r="H140" s="98"/>
      <c r="I140" s="64"/>
      <c r="J140" s="98"/>
      <c r="K140" s="98"/>
      <c r="L140" s="64"/>
      <c r="M140" s="64"/>
      <c r="N140" s="64"/>
      <c r="O140" s="64"/>
      <c r="P140" s="64"/>
      <c r="Q140" s="64"/>
      <c r="R140" s="64"/>
      <c r="S140" s="64"/>
      <c r="BD140" s="71">
        <f t="shared" si="4"/>
        <v>0</v>
      </c>
      <c r="CC140" s="71"/>
      <c r="CV140" s="71"/>
    </row>
    <row r="141" spans="1:100" outlineLevel="1" x14ac:dyDescent="0.15">
      <c r="A141" s="64">
        <v>140</v>
      </c>
      <c r="B141" s="64" t="s">
        <v>549</v>
      </c>
      <c r="C141" s="64">
        <v>999154273</v>
      </c>
      <c r="D141" s="67" t="str">
        <f t="shared" si="3"/>
        <v>https://portal.dnb.de/opac.htm?method=simpleSearch&amp;cqlMode=true&amp;query=idn%3D999154273</v>
      </c>
      <c r="E141" s="64" t="s">
        <v>550</v>
      </c>
      <c r="F141" s="64"/>
      <c r="G141" s="64"/>
      <c r="H141" s="98"/>
      <c r="I141" s="64"/>
      <c r="J141" s="98"/>
      <c r="K141" s="98"/>
      <c r="L141" s="64"/>
      <c r="M141" s="64"/>
      <c r="N141" s="64"/>
      <c r="O141" s="64"/>
      <c r="P141" s="64"/>
      <c r="Q141" s="64"/>
      <c r="R141" s="64"/>
      <c r="S141" s="64"/>
      <c r="BD141" s="71">
        <f t="shared" si="4"/>
        <v>0</v>
      </c>
      <c r="CC141" s="71"/>
      <c r="CV141" s="71"/>
    </row>
    <row r="142" spans="1:100" outlineLevel="1" x14ac:dyDescent="0.15">
      <c r="A142" s="64">
        <v>141</v>
      </c>
      <c r="B142" s="64" t="s">
        <v>551</v>
      </c>
      <c r="C142" s="64">
        <v>995362432</v>
      </c>
      <c r="D142" s="67" t="str">
        <f t="shared" si="3"/>
        <v>https://portal.dnb.de/opac.htm?method=simpleSearch&amp;cqlMode=true&amp;query=idn%3D995362432</v>
      </c>
      <c r="E142" s="64" t="s">
        <v>552</v>
      </c>
      <c r="F142" s="64"/>
      <c r="G142" s="64"/>
      <c r="H142" s="98"/>
      <c r="I142" s="64"/>
      <c r="J142" s="98"/>
      <c r="K142" s="98"/>
      <c r="L142" s="64"/>
      <c r="M142" s="64"/>
      <c r="N142" s="64"/>
      <c r="O142" s="64"/>
      <c r="P142" s="64"/>
      <c r="Q142" s="64"/>
      <c r="R142" s="64"/>
      <c r="S142" s="64"/>
      <c r="BD142" s="71">
        <f t="shared" si="4"/>
        <v>0</v>
      </c>
      <c r="CC142" s="71"/>
      <c r="CV142" s="71"/>
    </row>
    <row r="143" spans="1:100" ht="22.5" customHeight="1" outlineLevel="1" x14ac:dyDescent="0.15">
      <c r="A143" s="64">
        <v>142</v>
      </c>
      <c r="B143" s="64" t="s">
        <v>553</v>
      </c>
      <c r="C143" s="64">
        <v>998550892</v>
      </c>
      <c r="D143" s="67" t="str">
        <f t="shared" si="3"/>
        <v>https://portal.dnb.de/opac.htm?method=simpleSearch&amp;cqlMode=true&amp;query=idn%3D998550892</v>
      </c>
      <c r="E143" s="64" t="s">
        <v>554</v>
      </c>
      <c r="F143" s="64"/>
      <c r="G143" s="64" t="s">
        <v>191</v>
      </c>
      <c r="H143" s="98" t="s">
        <v>202</v>
      </c>
      <c r="I143" s="64" t="s">
        <v>192</v>
      </c>
      <c r="J143" s="98" t="s">
        <v>193</v>
      </c>
      <c r="K143" s="98" t="s">
        <v>232</v>
      </c>
      <c r="L143" s="64"/>
      <c r="M143" s="64" t="s">
        <v>145</v>
      </c>
      <c r="N143" s="64" t="s">
        <v>206</v>
      </c>
      <c r="O143" s="64">
        <v>0</v>
      </c>
      <c r="P143" s="64"/>
      <c r="Q143" s="64"/>
      <c r="R143" s="64"/>
      <c r="S143" s="64"/>
      <c r="BD143" s="71">
        <f t="shared" si="4"/>
        <v>0</v>
      </c>
      <c r="CC143" s="71"/>
      <c r="CV143" s="71"/>
    </row>
    <row r="144" spans="1:100" outlineLevel="1" x14ac:dyDescent="0.15">
      <c r="A144" s="64">
        <v>143</v>
      </c>
      <c r="B144" s="64" t="s">
        <v>555</v>
      </c>
      <c r="C144" s="64">
        <v>993914608</v>
      </c>
      <c r="D144" s="67" t="str">
        <f t="shared" si="3"/>
        <v>https://portal.dnb.de/opac.htm?method=simpleSearch&amp;cqlMode=true&amp;query=idn%3D993914608</v>
      </c>
      <c r="E144" s="64" t="s">
        <v>556</v>
      </c>
      <c r="F144" s="64"/>
      <c r="G144" s="64"/>
      <c r="H144" s="98"/>
      <c r="I144" s="64"/>
      <c r="J144" s="98"/>
      <c r="K144" s="98"/>
      <c r="L144" s="64"/>
      <c r="M144" s="64"/>
      <c r="N144" s="64"/>
      <c r="O144" s="64"/>
      <c r="P144" s="64"/>
      <c r="Q144" s="64"/>
      <c r="R144" s="64"/>
      <c r="S144" s="64"/>
      <c r="BD144" s="71">
        <f t="shared" si="4"/>
        <v>0</v>
      </c>
      <c r="CC144" s="71"/>
      <c r="CV144" s="71"/>
    </row>
    <row r="145" spans="1:100" outlineLevel="1" x14ac:dyDescent="0.15">
      <c r="A145" s="64">
        <v>144</v>
      </c>
      <c r="B145" s="64" t="s">
        <v>557</v>
      </c>
      <c r="C145" s="64">
        <v>1001756231</v>
      </c>
      <c r="D145" s="67" t="str">
        <f t="shared" si="3"/>
        <v>https://portal.dnb.de/opac.htm?method=simpleSearch&amp;cqlMode=true&amp;query=idn%3D1001756231</v>
      </c>
      <c r="E145" s="64" t="s">
        <v>556</v>
      </c>
      <c r="F145" s="64"/>
      <c r="G145" s="64"/>
      <c r="H145" s="98"/>
      <c r="I145" s="64"/>
      <c r="J145" s="98"/>
      <c r="K145" s="98"/>
      <c r="L145" s="64"/>
      <c r="M145" s="64"/>
      <c r="N145" s="64"/>
      <c r="O145" s="64"/>
      <c r="P145" s="64"/>
      <c r="Q145" s="64"/>
      <c r="R145" s="64"/>
      <c r="S145" s="64"/>
      <c r="BD145" s="71">
        <f t="shared" si="4"/>
        <v>0</v>
      </c>
      <c r="CC145" s="71"/>
      <c r="CV145" s="71"/>
    </row>
    <row r="146" spans="1:100" outlineLevel="1" x14ac:dyDescent="0.15">
      <c r="A146" s="64">
        <v>145</v>
      </c>
      <c r="B146" s="64" t="s">
        <v>558</v>
      </c>
      <c r="C146" s="64">
        <v>1002109876</v>
      </c>
      <c r="D146" s="67" t="str">
        <f t="shared" si="3"/>
        <v>https://portal.dnb.de/opac.htm?method=simpleSearch&amp;cqlMode=true&amp;query=idn%3D1002109876</v>
      </c>
      <c r="E146" s="64" t="s">
        <v>559</v>
      </c>
      <c r="F146" s="64"/>
      <c r="G146" s="64"/>
      <c r="H146" s="98"/>
      <c r="I146" s="64" t="s">
        <v>405</v>
      </c>
      <c r="J146" s="98"/>
      <c r="K146" s="98"/>
      <c r="L146" s="64"/>
      <c r="M146" s="64"/>
      <c r="N146" s="64"/>
      <c r="O146" s="64"/>
      <c r="P146" s="64"/>
      <c r="Q146" s="64"/>
      <c r="R146" s="64"/>
      <c r="S146" s="64"/>
      <c r="Y146" s="73" t="s">
        <v>38</v>
      </c>
      <c r="AC146" s="73" t="s">
        <v>55</v>
      </c>
      <c r="AH146" s="73" t="s">
        <v>195</v>
      </c>
      <c r="AI146" s="73" t="s">
        <v>30</v>
      </c>
      <c r="AW146" s="73">
        <v>45</v>
      </c>
      <c r="BC146" s="74" t="s">
        <v>196</v>
      </c>
      <c r="BD146" s="71">
        <f t="shared" si="4"/>
        <v>0</v>
      </c>
      <c r="BF146" s="74"/>
      <c r="BH146" s="73" t="s">
        <v>195</v>
      </c>
      <c r="BM146" s="72" t="s">
        <v>560</v>
      </c>
      <c r="BN146" t="s">
        <v>561</v>
      </c>
      <c r="CC146" s="71"/>
      <c r="CV146" s="71"/>
    </row>
    <row r="147" spans="1:100" outlineLevel="1" x14ac:dyDescent="0.15">
      <c r="A147" s="64">
        <v>146</v>
      </c>
      <c r="B147" s="64" t="s">
        <v>562</v>
      </c>
      <c r="C147" s="64">
        <v>994442157</v>
      </c>
      <c r="D147" s="67" t="str">
        <f t="shared" ref="D147:D178" si="5">HYPERLINK(CONCATENATE("https://portal.dnb.de/opac.htm?method=simpleSearch&amp;cqlMode=true&amp;query=idn%3D",C147))</f>
        <v>https://portal.dnb.de/opac.htm?method=simpleSearch&amp;cqlMode=true&amp;query=idn%3D994442157</v>
      </c>
      <c r="E147" s="64" t="s">
        <v>556</v>
      </c>
      <c r="F147" s="64"/>
      <c r="G147" s="64"/>
      <c r="H147" s="98"/>
      <c r="I147" s="64"/>
      <c r="J147" s="98"/>
      <c r="K147" s="98"/>
      <c r="L147" s="64"/>
      <c r="M147" s="64"/>
      <c r="N147" s="64"/>
      <c r="O147" s="64"/>
      <c r="P147" s="64"/>
      <c r="Q147" s="64"/>
      <c r="R147" s="64"/>
      <c r="S147" s="64"/>
      <c r="BD147" s="71">
        <f t="shared" si="4"/>
        <v>0</v>
      </c>
      <c r="CC147" s="71"/>
      <c r="CV147" s="71"/>
    </row>
    <row r="148" spans="1:100" ht="22.5" customHeight="1" outlineLevel="1" x14ac:dyDescent="0.15">
      <c r="A148" s="64">
        <v>147</v>
      </c>
      <c r="B148" s="64" t="s">
        <v>563</v>
      </c>
      <c r="C148" s="64">
        <v>1000069990</v>
      </c>
      <c r="D148" s="67" t="str">
        <f t="shared" si="5"/>
        <v>https://portal.dnb.de/opac.htm?method=simpleSearch&amp;cqlMode=true&amp;query=idn%3D1000069990</v>
      </c>
      <c r="E148" s="64" t="s">
        <v>564</v>
      </c>
      <c r="F148" s="64"/>
      <c r="G148" s="64"/>
      <c r="H148" s="98"/>
      <c r="I148" s="64" t="s">
        <v>405</v>
      </c>
      <c r="J148" s="98"/>
      <c r="K148" s="98"/>
      <c r="L148" s="64"/>
      <c r="M148" s="64"/>
      <c r="N148" s="64"/>
      <c r="O148" s="64"/>
      <c r="P148" s="64"/>
      <c r="Q148" s="64"/>
      <c r="R148" s="64"/>
      <c r="S148" s="64"/>
      <c r="Y148" s="73" t="s">
        <v>40</v>
      </c>
      <c r="AB148" s="73" t="s">
        <v>195</v>
      </c>
      <c r="AC148" s="73" t="s">
        <v>57</v>
      </c>
      <c r="AI148" s="73" t="s">
        <v>30</v>
      </c>
      <c r="AW148" s="73">
        <v>45</v>
      </c>
      <c r="BC148" s="74" t="s">
        <v>196</v>
      </c>
      <c r="BD148" s="71">
        <f t="shared" si="4"/>
        <v>0</v>
      </c>
      <c r="BF148" s="74" t="s">
        <v>565</v>
      </c>
      <c r="CC148" s="71"/>
      <c r="CV148" s="71"/>
    </row>
    <row r="149" spans="1:100" outlineLevel="1" x14ac:dyDescent="0.15">
      <c r="A149" s="64">
        <v>148</v>
      </c>
      <c r="B149" s="64" t="s">
        <v>566</v>
      </c>
      <c r="C149" s="64">
        <v>995369925</v>
      </c>
      <c r="D149" s="67" t="str">
        <f t="shared" si="5"/>
        <v>https://portal.dnb.de/opac.htm?method=simpleSearch&amp;cqlMode=true&amp;query=idn%3D995369925</v>
      </c>
      <c r="E149" s="64" t="s">
        <v>567</v>
      </c>
      <c r="F149" s="64"/>
      <c r="G149" s="64"/>
      <c r="H149" s="98" t="s">
        <v>31</v>
      </c>
      <c r="I149" s="64" t="s">
        <v>192</v>
      </c>
      <c r="J149" s="98" t="s">
        <v>193</v>
      </c>
      <c r="K149" s="98" t="s">
        <v>60</v>
      </c>
      <c r="L149" s="64"/>
      <c r="M149" s="64"/>
      <c r="N149" s="64" t="s">
        <v>217</v>
      </c>
      <c r="O149" s="64">
        <v>0</v>
      </c>
      <c r="P149" s="64"/>
      <c r="Q149" s="64"/>
      <c r="R149" s="64"/>
      <c r="S149" s="64"/>
      <c r="BD149" s="71">
        <f t="shared" si="4"/>
        <v>0</v>
      </c>
      <c r="CC149" s="71"/>
      <c r="CV149" s="71"/>
    </row>
    <row r="150" spans="1:100" outlineLevel="1" x14ac:dyDescent="0.15">
      <c r="A150" s="64">
        <v>149</v>
      </c>
      <c r="B150" s="64" t="s">
        <v>568</v>
      </c>
      <c r="C150" s="64" t="s">
        <v>569</v>
      </c>
      <c r="D150" s="67" t="str">
        <f t="shared" si="5"/>
        <v>https://portal.dnb.de/opac.htm?method=simpleSearch&amp;cqlMode=true&amp;query=idn%3D100152828X</v>
      </c>
      <c r="E150" s="64" t="s">
        <v>567</v>
      </c>
      <c r="F150" s="64"/>
      <c r="G150" s="64"/>
      <c r="H150" s="98"/>
      <c r="I150" s="64"/>
      <c r="J150" s="98"/>
      <c r="K150" s="98"/>
      <c r="L150" s="64"/>
      <c r="M150" s="64"/>
      <c r="N150" s="64"/>
      <c r="O150" s="64"/>
      <c r="P150" s="64"/>
      <c r="Q150" s="64"/>
      <c r="R150" s="64"/>
      <c r="S150" s="64"/>
      <c r="BD150" s="71">
        <f t="shared" si="4"/>
        <v>0</v>
      </c>
      <c r="CC150" s="71"/>
      <c r="CV150" s="71"/>
    </row>
    <row r="151" spans="1:100" outlineLevel="1" x14ac:dyDescent="0.15">
      <c r="A151" s="64">
        <v>150</v>
      </c>
      <c r="B151" s="64" t="s">
        <v>570</v>
      </c>
      <c r="C151" s="64">
        <v>1002180104</v>
      </c>
      <c r="D151" s="67" t="str">
        <f t="shared" si="5"/>
        <v>https://portal.dnb.de/opac.htm?method=simpleSearch&amp;cqlMode=true&amp;query=idn%3D1002180104</v>
      </c>
      <c r="E151" s="64" t="s">
        <v>567</v>
      </c>
      <c r="F151" s="64"/>
      <c r="G151" s="64"/>
      <c r="H151" s="98"/>
      <c r="I151" s="64"/>
      <c r="J151" s="98"/>
      <c r="K151" s="98"/>
      <c r="L151" s="64"/>
      <c r="M151" s="64"/>
      <c r="N151" s="64"/>
      <c r="O151" s="64"/>
      <c r="P151" s="64"/>
      <c r="Q151" s="64"/>
      <c r="R151" s="64"/>
      <c r="S151" s="64"/>
      <c r="BD151" s="71">
        <f t="shared" si="4"/>
        <v>0</v>
      </c>
      <c r="CC151" s="71"/>
      <c r="CV151" s="71"/>
    </row>
    <row r="152" spans="1:100" ht="22.5" customHeight="1" outlineLevel="1" x14ac:dyDescent="0.15">
      <c r="A152" s="64">
        <v>151</v>
      </c>
      <c r="B152" s="64" t="s">
        <v>571</v>
      </c>
      <c r="C152" s="64">
        <v>997304758</v>
      </c>
      <c r="D152" s="67" t="str">
        <f t="shared" si="5"/>
        <v>https://portal.dnb.de/opac.htm?method=simpleSearch&amp;cqlMode=true&amp;query=idn%3D997304758</v>
      </c>
      <c r="E152" s="64" t="s">
        <v>572</v>
      </c>
      <c r="F152" s="64"/>
      <c r="G152" s="64"/>
      <c r="H152" s="98"/>
      <c r="I152" s="64" t="s">
        <v>203</v>
      </c>
      <c r="J152" s="98"/>
      <c r="K152" s="98"/>
      <c r="L152" s="64"/>
      <c r="M152" s="64"/>
      <c r="N152" s="64"/>
      <c r="O152" s="64"/>
      <c r="P152" s="64"/>
      <c r="Q152" s="64"/>
      <c r="R152" s="64"/>
      <c r="S152" s="64"/>
      <c r="Y152" s="73" t="s">
        <v>42</v>
      </c>
      <c r="AC152" s="73" t="s">
        <v>55</v>
      </c>
      <c r="AI152" s="73" t="s">
        <v>30</v>
      </c>
      <c r="AW152" s="73">
        <v>60</v>
      </c>
      <c r="BC152" s="74" t="s">
        <v>224</v>
      </c>
      <c r="BD152" s="71">
        <f t="shared" si="4"/>
        <v>4.5</v>
      </c>
      <c r="BH152" s="73" t="s">
        <v>195</v>
      </c>
      <c r="BR152" s="73" t="s">
        <v>195</v>
      </c>
      <c r="CC152" s="71">
        <v>1</v>
      </c>
      <c r="CD152" s="76" t="s">
        <v>573</v>
      </c>
      <c r="CP152" s="73" t="s">
        <v>195</v>
      </c>
      <c r="CV152" s="71">
        <v>3.5</v>
      </c>
    </row>
    <row r="153" spans="1:100" outlineLevel="1" x14ac:dyDescent="0.15">
      <c r="A153" s="64">
        <v>152</v>
      </c>
      <c r="B153" s="64" t="s">
        <v>574</v>
      </c>
      <c r="C153" s="64" t="s">
        <v>575</v>
      </c>
      <c r="D153" s="67" t="str">
        <f t="shared" si="5"/>
        <v>https://portal.dnb.de/opac.htm?method=simpleSearch&amp;cqlMode=true&amp;query=idn%3D100077130X</v>
      </c>
      <c r="E153" s="64" t="s">
        <v>576</v>
      </c>
      <c r="F153" s="64"/>
      <c r="G153" s="64"/>
      <c r="H153" s="98"/>
      <c r="I153" s="64"/>
      <c r="J153" s="98"/>
      <c r="K153" s="98"/>
      <c r="L153" s="64"/>
      <c r="M153" s="64"/>
      <c r="N153" s="64"/>
      <c r="O153" s="64"/>
      <c r="P153" s="64"/>
      <c r="Q153" s="64"/>
      <c r="R153" s="64"/>
      <c r="S153" s="64"/>
      <c r="BD153" s="71">
        <f t="shared" si="4"/>
        <v>0</v>
      </c>
      <c r="CC153" s="71"/>
      <c r="CV153" s="71"/>
    </row>
    <row r="154" spans="1:100" outlineLevel="1" x14ac:dyDescent="0.15">
      <c r="A154" s="64">
        <v>153</v>
      </c>
      <c r="B154" s="64" t="s">
        <v>577</v>
      </c>
      <c r="C154" s="64">
        <v>995883831</v>
      </c>
      <c r="D154" s="67" t="str">
        <f t="shared" si="5"/>
        <v>https://portal.dnb.de/opac.htm?method=simpleSearch&amp;cqlMode=true&amp;query=idn%3D995883831</v>
      </c>
      <c r="E154" s="64" t="s">
        <v>576</v>
      </c>
      <c r="F154" s="64"/>
      <c r="G154" s="64"/>
      <c r="H154" s="98"/>
      <c r="I154" s="64"/>
      <c r="J154" s="98"/>
      <c r="K154" s="98"/>
      <c r="L154" s="64"/>
      <c r="M154" s="64"/>
      <c r="N154" s="64"/>
      <c r="O154" s="64"/>
      <c r="P154" s="64"/>
      <c r="Q154" s="64"/>
      <c r="R154" s="64"/>
      <c r="S154" s="64"/>
      <c r="BD154" s="71">
        <f t="shared" si="4"/>
        <v>0</v>
      </c>
      <c r="CC154" s="71"/>
      <c r="CV154" s="71"/>
    </row>
    <row r="155" spans="1:100" outlineLevel="1" x14ac:dyDescent="0.15">
      <c r="A155" s="64">
        <v>154</v>
      </c>
      <c r="B155" s="64" t="s">
        <v>578</v>
      </c>
      <c r="C155" s="64">
        <v>1000043290</v>
      </c>
      <c r="D155" s="67" t="str">
        <f t="shared" si="5"/>
        <v>https://portal.dnb.de/opac.htm?method=simpleSearch&amp;cqlMode=true&amp;query=idn%3D1000043290</v>
      </c>
      <c r="E155" s="64" t="s">
        <v>576</v>
      </c>
      <c r="F155" s="64"/>
      <c r="G155" s="64"/>
      <c r="H155" s="98"/>
      <c r="I155" s="64"/>
      <c r="J155" s="98"/>
      <c r="K155" s="98"/>
      <c r="L155" s="64"/>
      <c r="M155" s="64"/>
      <c r="N155" s="64"/>
      <c r="O155" s="64"/>
      <c r="P155" s="64"/>
      <c r="Q155" s="64"/>
      <c r="R155" s="64"/>
      <c r="S155" s="64"/>
      <c r="BD155" s="71">
        <f t="shared" si="4"/>
        <v>0</v>
      </c>
      <c r="CC155" s="71"/>
      <c r="CV155" s="71"/>
    </row>
    <row r="156" spans="1:100" outlineLevel="1" x14ac:dyDescent="0.15">
      <c r="A156" s="64">
        <v>155</v>
      </c>
      <c r="B156" s="64" t="s">
        <v>579</v>
      </c>
      <c r="C156" s="64">
        <v>993863388</v>
      </c>
      <c r="D156" s="67" t="str">
        <f t="shared" si="5"/>
        <v>https://portal.dnb.de/opac.htm?method=simpleSearch&amp;cqlMode=true&amp;query=idn%3D993863388</v>
      </c>
      <c r="E156" s="64" t="s">
        <v>576</v>
      </c>
      <c r="F156" s="64"/>
      <c r="G156" s="64" t="s">
        <v>191</v>
      </c>
      <c r="H156" s="98" t="s">
        <v>43</v>
      </c>
      <c r="I156" s="64" t="s">
        <v>192</v>
      </c>
      <c r="J156" s="98" t="s">
        <v>193</v>
      </c>
      <c r="K156" s="98" t="s">
        <v>580</v>
      </c>
      <c r="L156" s="64"/>
      <c r="M156" s="64" t="s">
        <v>251</v>
      </c>
      <c r="N156" s="64" t="s">
        <v>280</v>
      </c>
      <c r="O156" s="64">
        <v>1</v>
      </c>
      <c r="P156" s="64"/>
      <c r="Q156" s="64"/>
      <c r="R156" s="64"/>
      <c r="S156" s="64"/>
      <c r="BD156" s="71">
        <f t="shared" si="4"/>
        <v>0</v>
      </c>
      <c r="CC156" s="71"/>
      <c r="CV156" s="71"/>
    </row>
    <row r="157" spans="1:100" outlineLevel="1" x14ac:dyDescent="0.15">
      <c r="A157" s="64">
        <v>156</v>
      </c>
      <c r="B157" s="64" t="s">
        <v>581</v>
      </c>
      <c r="C157" s="64">
        <v>996432159</v>
      </c>
      <c r="D157" s="67" t="str">
        <f t="shared" si="5"/>
        <v>https://portal.dnb.de/opac.htm?method=simpleSearch&amp;cqlMode=true&amp;query=idn%3D996432159</v>
      </c>
      <c r="E157" s="64" t="s">
        <v>582</v>
      </c>
      <c r="F157" s="64"/>
      <c r="G157" s="64"/>
      <c r="H157" s="98"/>
      <c r="I157" s="64"/>
      <c r="J157" s="98"/>
      <c r="K157" s="98"/>
      <c r="L157" s="64"/>
      <c r="M157" s="64"/>
      <c r="N157" s="64"/>
      <c r="O157" s="64"/>
      <c r="P157" s="64"/>
      <c r="Q157" s="64"/>
      <c r="R157" s="64"/>
      <c r="S157" s="64"/>
      <c r="BD157" s="71">
        <f t="shared" si="4"/>
        <v>0</v>
      </c>
      <c r="CC157" s="71"/>
      <c r="CV157" s="71"/>
    </row>
    <row r="158" spans="1:100" outlineLevel="1" x14ac:dyDescent="0.15">
      <c r="A158" s="64">
        <v>157</v>
      </c>
      <c r="B158" s="64" t="s">
        <v>583</v>
      </c>
      <c r="C158" s="64" t="s">
        <v>584</v>
      </c>
      <c r="D158" s="67" t="str">
        <f t="shared" si="5"/>
        <v>https://portal.dnb.de/opac.htm?method=simpleSearch&amp;cqlMode=true&amp;query=idn%3D99480251X</v>
      </c>
      <c r="E158" s="64" t="s">
        <v>585</v>
      </c>
      <c r="F158" s="64"/>
      <c r="G158" s="64"/>
      <c r="H158" s="98"/>
      <c r="I158" s="64" t="s">
        <v>203</v>
      </c>
      <c r="J158" s="98"/>
      <c r="K158" s="98"/>
      <c r="L158" s="64"/>
      <c r="M158" s="64"/>
      <c r="N158" s="64"/>
      <c r="O158" s="64"/>
      <c r="P158" s="64"/>
      <c r="Q158" s="64"/>
      <c r="R158" s="64"/>
      <c r="S158" s="64"/>
      <c r="Y158" s="73" t="s">
        <v>40</v>
      </c>
      <c r="AB158" s="73" t="s">
        <v>195</v>
      </c>
      <c r="AC158" s="73" t="s">
        <v>55</v>
      </c>
      <c r="AI158" s="73" t="s">
        <v>30</v>
      </c>
      <c r="AW158" s="73">
        <v>110</v>
      </c>
      <c r="BC158" s="74" t="s">
        <v>196</v>
      </c>
      <c r="BD158" s="71">
        <f t="shared" si="4"/>
        <v>0</v>
      </c>
      <c r="BF158" s="73" t="s">
        <v>225</v>
      </c>
      <c r="CC158" s="71"/>
      <c r="CV158" s="71"/>
    </row>
    <row r="159" spans="1:100" outlineLevel="1" x14ac:dyDescent="0.15">
      <c r="A159" s="64">
        <v>158</v>
      </c>
      <c r="B159" s="64" t="s">
        <v>586</v>
      </c>
      <c r="C159" s="64">
        <v>1066678316</v>
      </c>
      <c r="D159" s="67" t="str">
        <f t="shared" si="5"/>
        <v>https://portal.dnb.de/opac.htm?method=simpleSearch&amp;cqlMode=true&amp;query=idn%3D1066678316</v>
      </c>
      <c r="E159" s="64" t="s">
        <v>587</v>
      </c>
      <c r="F159" s="64"/>
      <c r="G159" s="64" t="s">
        <v>191</v>
      </c>
      <c r="H159" s="98" t="s">
        <v>45</v>
      </c>
      <c r="I159" s="64" t="s">
        <v>203</v>
      </c>
      <c r="J159" s="98" t="s">
        <v>204</v>
      </c>
      <c r="K159" s="98" t="s">
        <v>60</v>
      </c>
      <c r="L159" s="64"/>
      <c r="M159" s="64" t="s">
        <v>251</v>
      </c>
      <c r="N159" s="64" t="s">
        <v>280</v>
      </c>
      <c r="O159" s="64">
        <v>1</v>
      </c>
      <c r="P159" s="64"/>
      <c r="Q159" s="64"/>
      <c r="R159" s="64"/>
      <c r="S159" s="64"/>
      <c r="Y159" s="73" t="s">
        <v>44</v>
      </c>
      <c r="AC159" s="73" t="s">
        <v>59</v>
      </c>
      <c r="AI159" s="73" t="s">
        <v>30</v>
      </c>
      <c r="AW159" s="73">
        <v>80</v>
      </c>
      <c r="BC159" s="74" t="s">
        <v>224</v>
      </c>
      <c r="BD159" s="71">
        <f t="shared" si="4"/>
        <v>2</v>
      </c>
      <c r="BJ159" s="73" t="s">
        <v>448</v>
      </c>
      <c r="BK159" s="73" t="s">
        <v>195</v>
      </c>
      <c r="BL159" s="76" t="s">
        <v>492</v>
      </c>
      <c r="BP159" s="72" t="s">
        <v>195</v>
      </c>
      <c r="BR159" s="73" t="s">
        <v>195</v>
      </c>
      <c r="CC159" s="71">
        <v>2</v>
      </c>
      <c r="CD159" s="76" t="s">
        <v>588</v>
      </c>
      <c r="CV159" s="71"/>
    </row>
    <row r="160" spans="1:100" ht="33.75" customHeight="1" outlineLevel="1" x14ac:dyDescent="0.15">
      <c r="A160" s="64">
        <v>159</v>
      </c>
      <c r="B160" s="64" t="s">
        <v>589</v>
      </c>
      <c r="C160" s="64">
        <v>999957643</v>
      </c>
      <c r="D160" s="67" t="str">
        <f t="shared" si="5"/>
        <v>https://portal.dnb.de/opac.htm?method=simpleSearch&amp;cqlMode=true&amp;query=idn%3D999957643</v>
      </c>
      <c r="E160" s="64" t="s">
        <v>590</v>
      </c>
      <c r="F160" s="64"/>
      <c r="G160" s="64"/>
      <c r="H160" s="98"/>
      <c r="I160" s="64" t="s">
        <v>203</v>
      </c>
      <c r="J160" s="98"/>
      <c r="K160" s="98"/>
      <c r="L160" s="64"/>
      <c r="M160" s="64"/>
      <c r="N160" s="64"/>
      <c r="O160" s="64"/>
      <c r="P160" s="64"/>
      <c r="Q160" s="64"/>
      <c r="R160" s="64"/>
      <c r="S160" s="64"/>
      <c r="Y160" s="73" t="s">
        <v>38</v>
      </c>
      <c r="AC160" s="73" t="s">
        <v>55</v>
      </c>
      <c r="AH160" s="73" t="s">
        <v>195</v>
      </c>
      <c r="AI160" s="73" t="s">
        <v>30</v>
      </c>
      <c r="AW160" s="73">
        <v>80</v>
      </c>
      <c r="BC160" s="74" t="s">
        <v>224</v>
      </c>
      <c r="BD160" s="71">
        <f t="shared" si="4"/>
        <v>2</v>
      </c>
      <c r="BJ160" s="73" t="s">
        <v>448</v>
      </c>
      <c r="BK160" s="73" t="s">
        <v>195</v>
      </c>
      <c r="BO160" s="76" t="s">
        <v>591</v>
      </c>
      <c r="BR160" s="73" t="s">
        <v>195</v>
      </c>
      <c r="CB160" s="73" t="s">
        <v>195</v>
      </c>
      <c r="CC160" s="71">
        <v>1</v>
      </c>
      <c r="CN160" s="73" t="s">
        <v>195</v>
      </c>
      <c r="CV160" s="71">
        <v>1</v>
      </c>
    </row>
    <row r="161" spans="1:100" outlineLevel="1" x14ac:dyDescent="0.15">
      <c r="A161" s="64">
        <v>160</v>
      </c>
      <c r="B161" s="64" t="s">
        <v>592</v>
      </c>
      <c r="C161" s="64">
        <v>999656791</v>
      </c>
      <c r="D161" s="67" t="str">
        <f t="shared" si="5"/>
        <v>https://portal.dnb.de/opac.htm?method=simpleSearch&amp;cqlMode=true&amp;query=idn%3D999656791</v>
      </c>
      <c r="E161" s="64" t="s">
        <v>593</v>
      </c>
      <c r="F161" s="64"/>
      <c r="G161" s="64"/>
      <c r="H161" s="98"/>
      <c r="I161" s="64"/>
      <c r="J161" s="98"/>
      <c r="K161" s="98"/>
      <c r="L161" s="64"/>
      <c r="M161" s="64"/>
      <c r="N161" s="64"/>
      <c r="O161" s="64"/>
      <c r="P161" s="64"/>
      <c r="Q161" s="64"/>
      <c r="R161" s="64"/>
      <c r="S161" s="64"/>
      <c r="BD161" s="71">
        <f t="shared" si="4"/>
        <v>0</v>
      </c>
      <c r="CC161" s="71"/>
      <c r="CV161" s="71"/>
    </row>
    <row r="162" spans="1:100" outlineLevel="1" x14ac:dyDescent="0.15">
      <c r="A162" s="64">
        <v>161</v>
      </c>
      <c r="B162" s="64" t="s">
        <v>594</v>
      </c>
      <c r="C162" s="64">
        <v>1002682134</v>
      </c>
      <c r="D162" s="67" t="str">
        <f t="shared" si="5"/>
        <v>https://portal.dnb.de/opac.htm?method=simpleSearch&amp;cqlMode=true&amp;query=idn%3D1002682134</v>
      </c>
      <c r="E162" s="64" t="s">
        <v>593</v>
      </c>
      <c r="F162" s="64"/>
      <c r="G162" s="64"/>
      <c r="H162" s="98"/>
      <c r="I162" s="64"/>
      <c r="J162" s="98"/>
      <c r="K162" s="98"/>
      <c r="L162" s="64"/>
      <c r="M162" s="64"/>
      <c r="N162" s="64"/>
      <c r="O162" s="64"/>
      <c r="P162" s="64"/>
      <c r="Q162" s="64"/>
      <c r="R162" s="64"/>
      <c r="S162" s="64"/>
      <c r="BD162" s="71">
        <f t="shared" si="4"/>
        <v>0</v>
      </c>
      <c r="CC162" s="71"/>
      <c r="CV162" s="71"/>
    </row>
    <row r="163" spans="1:100" outlineLevel="1" x14ac:dyDescent="0.15">
      <c r="A163" s="64">
        <v>162</v>
      </c>
      <c r="B163" s="64" t="s">
        <v>595</v>
      </c>
      <c r="C163" s="64">
        <v>997607521</v>
      </c>
      <c r="D163" s="67" t="str">
        <f t="shared" si="5"/>
        <v>https://portal.dnb.de/opac.htm?method=simpleSearch&amp;cqlMode=true&amp;query=idn%3D997607521</v>
      </c>
      <c r="E163" s="64" t="s">
        <v>596</v>
      </c>
      <c r="F163" s="64"/>
      <c r="G163" s="64"/>
      <c r="H163" s="98" t="s">
        <v>33</v>
      </c>
      <c r="I163" s="64" t="s">
        <v>192</v>
      </c>
      <c r="J163" s="98" t="s">
        <v>204</v>
      </c>
      <c r="K163" s="98"/>
      <c r="L163" s="64"/>
      <c r="M163" s="64" t="s">
        <v>251</v>
      </c>
      <c r="N163" s="64" t="s">
        <v>206</v>
      </c>
      <c r="O163" s="64">
        <v>0</v>
      </c>
      <c r="P163" s="64"/>
      <c r="Q163" s="64"/>
      <c r="R163" s="64"/>
      <c r="S163" s="64"/>
      <c r="BD163" s="71">
        <f t="shared" si="4"/>
        <v>0</v>
      </c>
      <c r="CC163" s="71"/>
      <c r="CV163" s="71"/>
    </row>
    <row r="164" spans="1:100" ht="45" customHeight="1" outlineLevel="1" x14ac:dyDescent="0.15">
      <c r="A164" s="64">
        <v>163</v>
      </c>
      <c r="B164" s="64" t="s">
        <v>597</v>
      </c>
      <c r="C164" s="64">
        <v>995434395</v>
      </c>
      <c r="D164" s="67" t="str">
        <f t="shared" si="5"/>
        <v>https://portal.dnb.de/opac.htm?method=simpleSearch&amp;cqlMode=true&amp;query=idn%3D995434395</v>
      </c>
      <c r="E164" s="64" t="s">
        <v>598</v>
      </c>
      <c r="F164" s="64"/>
      <c r="G164" s="64"/>
      <c r="H164" s="98" t="s">
        <v>31</v>
      </c>
      <c r="I164" s="64" t="s">
        <v>192</v>
      </c>
      <c r="J164" s="98" t="s">
        <v>193</v>
      </c>
      <c r="K164" s="98" t="s">
        <v>599</v>
      </c>
      <c r="L164" s="64"/>
      <c r="M164" s="64" t="s">
        <v>251</v>
      </c>
      <c r="N164" s="64" t="s">
        <v>280</v>
      </c>
      <c r="O164" s="64">
        <v>2</v>
      </c>
      <c r="P164" s="64"/>
      <c r="Q164" s="64"/>
      <c r="R164" s="64"/>
      <c r="S164" s="64"/>
      <c r="Y164" s="73" t="s">
        <v>48</v>
      </c>
      <c r="AC164" s="73" t="s">
        <v>55</v>
      </c>
      <c r="AI164" s="73" t="s">
        <v>30</v>
      </c>
      <c r="AW164" s="73">
        <v>45</v>
      </c>
      <c r="BC164" s="74" t="s">
        <v>224</v>
      </c>
      <c r="BD164" s="71">
        <f t="shared" si="4"/>
        <v>3</v>
      </c>
      <c r="BJ164" s="73" t="s">
        <v>448</v>
      </c>
      <c r="BK164" s="73" t="s">
        <v>195</v>
      </c>
      <c r="BO164" s="76" t="s">
        <v>600</v>
      </c>
      <c r="BP164" s="72" t="s">
        <v>195</v>
      </c>
      <c r="BR164" s="73" t="s">
        <v>195</v>
      </c>
      <c r="BT164" s="73" t="s">
        <v>228</v>
      </c>
      <c r="BY164" s="73" t="s">
        <v>195</v>
      </c>
      <c r="CC164" s="71">
        <v>3</v>
      </c>
      <c r="CD164" s="76" t="s">
        <v>601</v>
      </c>
      <c r="CV164" s="71"/>
    </row>
    <row r="165" spans="1:100" outlineLevel="1" x14ac:dyDescent="0.15">
      <c r="A165" s="64">
        <v>164</v>
      </c>
      <c r="B165" s="64" t="s">
        <v>602</v>
      </c>
      <c r="C165" s="64">
        <v>995417059</v>
      </c>
      <c r="D165" s="67" t="str">
        <f t="shared" si="5"/>
        <v>https://portal.dnb.de/opac.htm?method=simpleSearch&amp;cqlMode=true&amp;query=idn%3D995417059</v>
      </c>
      <c r="E165" s="64" t="s">
        <v>603</v>
      </c>
      <c r="F165" s="64"/>
      <c r="G165" s="64" t="s">
        <v>191</v>
      </c>
      <c r="H165" s="98" t="s">
        <v>41</v>
      </c>
      <c r="I165" s="64" t="s">
        <v>192</v>
      </c>
      <c r="J165" s="98" t="s">
        <v>193</v>
      </c>
      <c r="K165" s="98" t="s">
        <v>232</v>
      </c>
      <c r="L165" s="64"/>
      <c r="M165" s="64" t="s">
        <v>145</v>
      </c>
      <c r="N165" s="64" t="s">
        <v>206</v>
      </c>
      <c r="O165" s="64">
        <v>0</v>
      </c>
      <c r="P165" s="64"/>
      <c r="Q165" s="64"/>
      <c r="R165" s="64"/>
      <c r="S165" s="64"/>
      <c r="BD165" s="71">
        <f t="shared" si="4"/>
        <v>0</v>
      </c>
      <c r="CC165" s="71"/>
      <c r="CV165" s="71"/>
    </row>
    <row r="166" spans="1:100" outlineLevel="1" x14ac:dyDescent="0.15">
      <c r="A166" s="64">
        <v>165</v>
      </c>
      <c r="B166" s="64" t="s">
        <v>604</v>
      </c>
      <c r="C166" s="64">
        <v>999907077</v>
      </c>
      <c r="D166" s="67" t="str">
        <f t="shared" si="5"/>
        <v>https://portal.dnb.de/opac.htm?method=simpleSearch&amp;cqlMode=true&amp;query=idn%3D999907077</v>
      </c>
      <c r="E166" s="64" t="s">
        <v>605</v>
      </c>
      <c r="F166" s="64"/>
      <c r="G166" s="64"/>
      <c r="H166" s="98"/>
      <c r="I166" s="64"/>
      <c r="J166" s="98"/>
      <c r="K166" s="98"/>
      <c r="L166" s="64"/>
      <c r="M166" s="64"/>
      <c r="N166" s="64"/>
      <c r="O166" s="64"/>
      <c r="P166" s="64"/>
      <c r="Q166" s="64"/>
      <c r="R166" s="64"/>
      <c r="S166" s="64"/>
      <c r="BD166" s="71">
        <f t="shared" si="4"/>
        <v>0</v>
      </c>
      <c r="CC166" s="71"/>
      <c r="CV166" s="71"/>
    </row>
    <row r="167" spans="1:100" ht="22.5" customHeight="1" outlineLevel="1" x14ac:dyDescent="0.15">
      <c r="A167" s="64">
        <v>166</v>
      </c>
      <c r="B167" s="64" t="s">
        <v>606</v>
      </c>
      <c r="C167" s="64">
        <v>997624930</v>
      </c>
      <c r="D167" s="67" t="str">
        <f t="shared" si="5"/>
        <v>https://portal.dnb.de/opac.htm?method=simpleSearch&amp;cqlMode=true&amp;query=idn%3D997624930</v>
      </c>
      <c r="E167" s="64" t="s">
        <v>607</v>
      </c>
      <c r="F167" s="64"/>
      <c r="G167" s="64"/>
      <c r="H167" s="98"/>
      <c r="I167" s="64" t="s">
        <v>203</v>
      </c>
      <c r="J167" s="98"/>
      <c r="K167" s="98"/>
      <c r="L167" s="64"/>
      <c r="M167" s="64"/>
      <c r="N167" s="64"/>
      <c r="O167" s="64"/>
      <c r="P167" s="64"/>
      <c r="Q167" s="64"/>
      <c r="R167" s="64"/>
      <c r="S167" s="64"/>
      <c r="Y167" s="73" t="s">
        <v>38</v>
      </c>
      <c r="AB167" s="73" t="s">
        <v>195</v>
      </c>
      <c r="AC167" s="73" t="s">
        <v>55</v>
      </c>
      <c r="AI167" s="73" t="s">
        <v>30</v>
      </c>
      <c r="AW167" s="73">
        <v>110</v>
      </c>
      <c r="BA167" s="73" t="s">
        <v>195</v>
      </c>
      <c r="BC167" s="74" t="s">
        <v>196</v>
      </c>
      <c r="BD167" s="71">
        <f t="shared" si="4"/>
        <v>0</v>
      </c>
      <c r="BF167" s="74" t="s">
        <v>608</v>
      </c>
      <c r="CC167" s="71"/>
      <c r="CV167" s="71"/>
    </row>
    <row r="168" spans="1:100" outlineLevel="1" x14ac:dyDescent="0.15">
      <c r="A168" s="64">
        <v>167</v>
      </c>
      <c r="B168" s="64" t="s">
        <v>609</v>
      </c>
      <c r="C168" s="64">
        <v>995989966</v>
      </c>
      <c r="D168" s="67" t="str">
        <f t="shared" si="5"/>
        <v>https://portal.dnb.de/opac.htm?method=simpleSearch&amp;cqlMode=true&amp;query=idn%3D995989966</v>
      </c>
      <c r="E168" s="64" t="s">
        <v>610</v>
      </c>
      <c r="F168" s="64"/>
      <c r="G168" s="64"/>
      <c r="H168" s="98"/>
      <c r="I168" s="64"/>
      <c r="J168" s="98"/>
      <c r="K168" s="98"/>
      <c r="L168" s="64"/>
      <c r="M168" s="64"/>
      <c r="N168" s="64"/>
      <c r="O168" s="64"/>
      <c r="P168" s="64"/>
      <c r="Q168" s="64"/>
      <c r="R168" s="64"/>
      <c r="S168" s="64"/>
      <c r="BD168" s="71">
        <f t="shared" si="4"/>
        <v>0</v>
      </c>
      <c r="CC168" s="71"/>
      <c r="CV168" s="71"/>
    </row>
    <row r="169" spans="1:100" outlineLevel="1" x14ac:dyDescent="0.15">
      <c r="A169" s="64">
        <v>168</v>
      </c>
      <c r="B169" s="64" t="s">
        <v>611</v>
      </c>
      <c r="C169" s="64" t="s">
        <v>612</v>
      </c>
      <c r="D169" s="67" t="str">
        <f t="shared" si="5"/>
        <v>https://portal.dnb.de/opac.htm?method=simpleSearch&amp;cqlMode=true&amp;query=idn%3D99713237X</v>
      </c>
      <c r="E169" s="64" t="s">
        <v>610</v>
      </c>
      <c r="F169" s="64"/>
      <c r="G169" s="64" t="s">
        <v>191</v>
      </c>
      <c r="H169" s="98" t="s">
        <v>47</v>
      </c>
      <c r="I169" s="64" t="s">
        <v>203</v>
      </c>
      <c r="J169" s="98" t="s">
        <v>204</v>
      </c>
      <c r="K169" s="98" t="s">
        <v>194</v>
      </c>
      <c r="L169" s="64"/>
      <c r="M169" s="64"/>
      <c r="N169" s="64"/>
      <c r="O169" s="64"/>
      <c r="P169" s="64"/>
      <c r="Q169" s="64"/>
      <c r="R169" s="64"/>
      <c r="S169" s="64"/>
      <c r="BD169" s="71">
        <f t="shared" si="4"/>
        <v>0</v>
      </c>
      <c r="CC169" s="71"/>
      <c r="CV169" s="71"/>
    </row>
    <row r="170" spans="1:100" outlineLevel="1" x14ac:dyDescent="0.15">
      <c r="A170" s="64">
        <v>169</v>
      </c>
      <c r="B170" s="64" t="s">
        <v>613</v>
      </c>
      <c r="C170" s="64">
        <v>996432566</v>
      </c>
      <c r="D170" s="67" t="str">
        <f t="shared" si="5"/>
        <v>https://portal.dnb.de/opac.htm?method=simpleSearch&amp;cqlMode=true&amp;query=idn%3D996432566</v>
      </c>
      <c r="E170" s="64" t="s">
        <v>614</v>
      </c>
      <c r="F170" s="64"/>
      <c r="G170" s="64"/>
      <c r="H170" s="98"/>
      <c r="I170" s="64"/>
      <c r="J170" s="98"/>
      <c r="K170" s="98"/>
      <c r="L170" s="64"/>
      <c r="M170" s="64"/>
      <c r="N170" s="64"/>
      <c r="O170" s="64"/>
      <c r="P170" s="64"/>
      <c r="Q170" s="64"/>
      <c r="R170" s="64"/>
      <c r="S170" s="64"/>
      <c r="BD170" s="71">
        <f t="shared" si="4"/>
        <v>0</v>
      </c>
      <c r="CC170" s="71"/>
      <c r="CV170" s="71"/>
    </row>
    <row r="171" spans="1:100" ht="33.75" customHeight="1" outlineLevel="1" x14ac:dyDescent="0.15">
      <c r="A171" s="64">
        <v>170</v>
      </c>
      <c r="B171" s="64" t="s">
        <v>615</v>
      </c>
      <c r="C171" s="64">
        <v>998780723</v>
      </c>
      <c r="D171" s="67" t="str">
        <f t="shared" si="5"/>
        <v>https://portal.dnb.de/opac.htm?method=simpleSearch&amp;cqlMode=true&amp;query=idn%3D998780723</v>
      </c>
      <c r="E171" s="64" t="s">
        <v>616</v>
      </c>
      <c r="F171" s="64"/>
      <c r="G171" s="64" t="s">
        <v>191</v>
      </c>
      <c r="H171" s="98" t="s">
        <v>202</v>
      </c>
      <c r="I171" s="64" t="s">
        <v>192</v>
      </c>
      <c r="J171" s="98" t="s">
        <v>193</v>
      </c>
      <c r="K171" s="98" t="s">
        <v>617</v>
      </c>
      <c r="L171" s="64"/>
      <c r="M171" s="64" t="s">
        <v>145</v>
      </c>
      <c r="N171" s="64" t="s">
        <v>206</v>
      </c>
      <c r="O171" s="64">
        <v>0</v>
      </c>
      <c r="P171" s="64"/>
      <c r="Q171" s="64"/>
      <c r="R171" s="64"/>
      <c r="S171" s="64"/>
      <c r="BD171" s="71">
        <f t="shared" si="4"/>
        <v>0</v>
      </c>
      <c r="CC171" s="71"/>
      <c r="CV171" s="71"/>
    </row>
    <row r="172" spans="1:100" ht="33.75" customHeight="1" outlineLevel="1" x14ac:dyDescent="0.15">
      <c r="A172" s="64">
        <v>171</v>
      </c>
      <c r="B172" s="64" t="s">
        <v>618</v>
      </c>
      <c r="C172" s="64">
        <v>998780650</v>
      </c>
      <c r="D172" s="67" t="str">
        <f t="shared" si="5"/>
        <v>https://portal.dnb.de/opac.htm?method=simpleSearch&amp;cqlMode=true&amp;query=idn%3D998780650</v>
      </c>
      <c r="E172" s="64" t="s">
        <v>619</v>
      </c>
      <c r="F172" s="64"/>
      <c r="G172" s="64" t="s">
        <v>191</v>
      </c>
      <c r="H172" s="98" t="s">
        <v>202</v>
      </c>
      <c r="I172" s="64" t="s">
        <v>192</v>
      </c>
      <c r="J172" s="98" t="s">
        <v>193</v>
      </c>
      <c r="K172" s="98" t="s">
        <v>617</v>
      </c>
      <c r="L172" s="64"/>
      <c r="M172" s="64" t="s">
        <v>145</v>
      </c>
      <c r="N172" s="64" t="s">
        <v>206</v>
      </c>
      <c r="O172" s="64">
        <v>0</v>
      </c>
      <c r="P172" s="64"/>
      <c r="Q172" s="64"/>
      <c r="R172" s="64"/>
      <c r="S172" s="64"/>
      <c r="BD172" s="71">
        <f t="shared" si="4"/>
        <v>0</v>
      </c>
      <c r="CC172" s="71"/>
      <c r="CV172" s="71"/>
    </row>
    <row r="173" spans="1:100" ht="33.75" customHeight="1" outlineLevel="1" x14ac:dyDescent="0.15">
      <c r="A173" s="64">
        <v>172</v>
      </c>
      <c r="B173" s="64" t="s">
        <v>620</v>
      </c>
      <c r="C173" s="64">
        <v>998780944</v>
      </c>
      <c r="D173" s="67" t="str">
        <f t="shared" si="5"/>
        <v>https://portal.dnb.de/opac.htm?method=simpleSearch&amp;cqlMode=true&amp;query=idn%3D998780944</v>
      </c>
      <c r="E173" s="64" t="s">
        <v>621</v>
      </c>
      <c r="F173" s="64"/>
      <c r="G173" s="64" t="s">
        <v>191</v>
      </c>
      <c r="H173" s="98" t="s">
        <v>202</v>
      </c>
      <c r="I173" s="64" t="s">
        <v>192</v>
      </c>
      <c r="J173" s="98" t="s">
        <v>193</v>
      </c>
      <c r="K173" s="98" t="s">
        <v>622</v>
      </c>
      <c r="L173" s="64"/>
      <c r="M173" s="64" t="s">
        <v>145</v>
      </c>
      <c r="N173" s="64" t="s">
        <v>206</v>
      </c>
      <c r="O173" s="64">
        <v>0</v>
      </c>
      <c r="P173" s="64"/>
      <c r="Q173" s="64"/>
      <c r="R173" s="64"/>
      <c r="S173" s="64"/>
      <c r="BD173" s="71">
        <f t="shared" si="4"/>
        <v>0</v>
      </c>
      <c r="CC173" s="71"/>
      <c r="CV173" s="71"/>
    </row>
    <row r="174" spans="1:100" outlineLevel="1" x14ac:dyDescent="0.15">
      <c r="A174" s="64">
        <v>173</v>
      </c>
      <c r="B174" s="64" t="s">
        <v>623</v>
      </c>
      <c r="C174" s="64">
        <v>1002374065</v>
      </c>
      <c r="D174" s="67" t="str">
        <f t="shared" si="5"/>
        <v>https://portal.dnb.de/opac.htm?method=simpleSearch&amp;cqlMode=true&amp;query=idn%3D1002374065</v>
      </c>
      <c r="E174" s="64" t="s">
        <v>624</v>
      </c>
      <c r="F174" s="64"/>
      <c r="G174" s="64" t="s">
        <v>191</v>
      </c>
      <c r="H174" s="98" t="s">
        <v>31</v>
      </c>
      <c r="I174" s="64" t="s">
        <v>203</v>
      </c>
      <c r="J174" s="98" t="s">
        <v>204</v>
      </c>
      <c r="K174" s="98" t="s">
        <v>60</v>
      </c>
      <c r="L174" s="64"/>
      <c r="M174" s="64" t="s">
        <v>251</v>
      </c>
      <c r="N174" s="64" t="s">
        <v>280</v>
      </c>
      <c r="O174" s="64">
        <v>0</v>
      </c>
      <c r="P174" s="64"/>
      <c r="Q174" s="64"/>
      <c r="R174" s="64"/>
      <c r="S174" s="64"/>
      <c r="BD174" s="71">
        <f t="shared" si="4"/>
        <v>0</v>
      </c>
      <c r="CC174" s="71"/>
      <c r="CV174" s="71"/>
    </row>
    <row r="175" spans="1:100" outlineLevel="1" x14ac:dyDescent="0.15">
      <c r="A175" s="64">
        <v>174</v>
      </c>
      <c r="B175" s="64" t="s">
        <v>625</v>
      </c>
      <c r="C175" s="64" t="s">
        <v>626</v>
      </c>
      <c r="D175" s="67" t="str">
        <f t="shared" si="5"/>
        <v>https://portal.dnb.de/opac.htm?method=simpleSearch&amp;cqlMode=true&amp;query=idn%3D100199566X</v>
      </c>
      <c r="E175" s="64" t="s">
        <v>627</v>
      </c>
      <c r="F175" s="64"/>
      <c r="G175" s="64"/>
      <c r="H175" s="98"/>
      <c r="I175" s="64" t="s">
        <v>203</v>
      </c>
      <c r="J175" s="98"/>
      <c r="K175" s="98"/>
      <c r="L175" s="64"/>
      <c r="M175" s="64"/>
      <c r="N175" s="64"/>
      <c r="O175" s="64"/>
      <c r="P175" s="64"/>
      <c r="Q175" s="64"/>
      <c r="R175" s="64"/>
      <c r="S175" s="64"/>
      <c r="Y175" s="73" t="s">
        <v>38</v>
      </c>
      <c r="AB175" s="73" t="s">
        <v>195</v>
      </c>
      <c r="AC175" s="73" t="s">
        <v>55</v>
      </c>
      <c r="AI175" s="73" t="s">
        <v>30</v>
      </c>
      <c r="AW175" s="73">
        <v>110</v>
      </c>
      <c r="BC175" s="74" t="s">
        <v>196</v>
      </c>
      <c r="BD175" s="71">
        <f t="shared" si="4"/>
        <v>0</v>
      </c>
      <c r="BF175" s="73" t="s">
        <v>225</v>
      </c>
      <c r="CC175" s="71"/>
      <c r="CV175" s="71"/>
    </row>
    <row r="176" spans="1:100" outlineLevel="1" x14ac:dyDescent="0.15">
      <c r="A176" s="64">
        <v>175</v>
      </c>
      <c r="B176" s="64" t="s">
        <v>628</v>
      </c>
      <c r="C176" s="64">
        <v>1000202720</v>
      </c>
      <c r="D176" s="67" t="str">
        <f t="shared" si="5"/>
        <v>https://portal.dnb.de/opac.htm?method=simpleSearch&amp;cqlMode=true&amp;query=idn%3D1000202720</v>
      </c>
      <c r="E176" s="64" t="s">
        <v>629</v>
      </c>
      <c r="F176" s="64"/>
      <c r="G176" s="64" t="s">
        <v>191</v>
      </c>
      <c r="H176" s="98" t="s">
        <v>31</v>
      </c>
      <c r="I176" s="64" t="s">
        <v>203</v>
      </c>
      <c r="J176" s="98" t="s">
        <v>204</v>
      </c>
      <c r="K176" s="98" t="s">
        <v>60</v>
      </c>
      <c r="L176" s="64"/>
      <c r="M176" s="64"/>
      <c r="N176" s="64"/>
      <c r="O176" s="64">
        <v>0</v>
      </c>
      <c r="P176" s="64"/>
      <c r="Q176" s="64"/>
      <c r="R176" s="64"/>
      <c r="S176" s="64"/>
      <c r="Y176" s="73" t="s">
        <v>30</v>
      </c>
      <c r="AC176" s="73" t="s">
        <v>61</v>
      </c>
      <c r="AI176" s="73" t="s">
        <v>30</v>
      </c>
      <c r="AW176" s="73">
        <v>110</v>
      </c>
      <c r="BC176" s="74" t="s">
        <v>196</v>
      </c>
      <c r="BD176" s="71">
        <f t="shared" si="4"/>
        <v>0</v>
      </c>
      <c r="BL176" s="76" t="s">
        <v>293</v>
      </c>
      <c r="CC176" s="71"/>
      <c r="CV176" s="71"/>
    </row>
    <row r="177" spans="1:101" ht="33.75" customHeight="1" outlineLevel="1" x14ac:dyDescent="0.15">
      <c r="A177" s="64">
        <v>176</v>
      </c>
      <c r="B177" s="64" t="s">
        <v>630</v>
      </c>
      <c r="C177" s="64">
        <v>1002030188</v>
      </c>
      <c r="D177" s="67" t="str">
        <f t="shared" si="5"/>
        <v>https://portal.dnb.de/opac.htm?method=simpleSearch&amp;cqlMode=true&amp;query=idn%3D1002030188</v>
      </c>
      <c r="E177" s="64" t="s">
        <v>631</v>
      </c>
      <c r="F177" s="64"/>
      <c r="G177" s="64"/>
      <c r="H177" s="98"/>
      <c r="I177" s="64" t="s">
        <v>203</v>
      </c>
      <c r="J177" s="98"/>
      <c r="K177" s="98"/>
      <c r="L177" s="64"/>
      <c r="M177" s="64"/>
      <c r="N177" s="64"/>
      <c r="O177" s="64"/>
      <c r="P177" s="64"/>
      <c r="Q177" s="64"/>
      <c r="R177" s="64"/>
      <c r="S177" s="64"/>
      <c r="Y177" s="73" t="s">
        <v>46</v>
      </c>
      <c r="AC177" s="73" t="s">
        <v>61</v>
      </c>
      <c r="AI177" s="73" t="s">
        <v>30</v>
      </c>
      <c r="AW177" s="73" t="s">
        <v>632</v>
      </c>
      <c r="BB177" s="73" t="s">
        <v>195</v>
      </c>
      <c r="BC177" s="74" t="s">
        <v>224</v>
      </c>
      <c r="BD177" s="71">
        <f t="shared" si="4"/>
        <v>5</v>
      </c>
      <c r="BJ177" s="73" t="s">
        <v>448</v>
      </c>
      <c r="BK177" s="73" t="s">
        <v>195</v>
      </c>
      <c r="BO177" s="76" t="s">
        <v>633</v>
      </c>
      <c r="CC177" s="71"/>
      <c r="CM177" s="73" t="s">
        <v>195</v>
      </c>
      <c r="CV177" s="71">
        <v>5</v>
      </c>
      <c r="CW177" s="76" t="s">
        <v>634</v>
      </c>
    </row>
    <row r="178" spans="1:101" ht="22.5" customHeight="1" outlineLevel="1" x14ac:dyDescent="0.15">
      <c r="A178" s="64">
        <v>177</v>
      </c>
      <c r="B178" s="64" t="s">
        <v>635</v>
      </c>
      <c r="C178" s="64">
        <v>1066964424</v>
      </c>
      <c r="D178" s="67" t="str">
        <f t="shared" si="5"/>
        <v>https://portal.dnb.de/opac.htm?method=simpleSearch&amp;cqlMode=true&amp;query=idn%3D1066964424</v>
      </c>
      <c r="E178" s="64" t="s">
        <v>636</v>
      </c>
      <c r="F178" s="64"/>
      <c r="G178" s="64"/>
      <c r="H178" s="98"/>
      <c r="I178" s="64" t="s">
        <v>203</v>
      </c>
      <c r="J178" s="98"/>
      <c r="K178" s="98"/>
      <c r="L178" s="64"/>
      <c r="M178" s="64"/>
      <c r="N178" s="64"/>
      <c r="O178" s="64"/>
      <c r="P178" s="64"/>
      <c r="Q178" s="64"/>
      <c r="R178" s="64"/>
      <c r="S178" s="64"/>
      <c r="Y178" s="73" t="s">
        <v>38</v>
      </c>
      <c r="AC178" s="73" t="s">
        <v>55</v>
      </c>
      <c r="AH178" s="73" t="s">
        <v>195</v>
      </c>
      <c r="AI178" s="73" t="s">
        <v>30</v>
      </c>
      <c r="AW178" s="73">
        <v>60</v>
      </c>
      <c r="BB178" s="73" t="s">
        <v>195</v>
      </c>
      <c r="BC178" s="74" t="s">
        <v>196</v>
      </c>
      <c r="BD178" s="71">
        <f t="shared" si="4"/>
        <v>0</v>
      </c>
      <c r="BF178" s="73" t="s">
        <v>225</v>
      </c>
      <c r="BL178" s="76" t="s">
        <v>637</v>
      </c>
      <c r="CC178" s="71"/>
      <c r="CV178" s="71"/>
    </row>
    <row r="179" spans="1:101" ht="22.5" customHeight="1" outlineLevel="1" x14ac:dyDescent="0.15">
      <c r="A179" s="64">
        <v>178</v>
      </c>
      <c r="B179" s="64" t="s">
        <v>638</v>
      </c>
      <c r="C179" s="64">
        <v>995382972</v>
      </c>
      <c r="D179" s="67" t="str">
        <f t="shared" ref="D179:D210" si="6">HYPERLINK(CONCATENATE("https://portal.dnb.de/opac.htm?method=simpleSearch&amp;cqlMode=true&amp;query=idn%3D",C179))</f>
        <v>https://portal.dnb.de/opac.htm?method=simpleSearch&amp;cqlMode=true&amp;query=idn%3D995382972</v>
      </c>
      <c r="E179" s="64" t="s">
        <v>639</v>
      </c>
      <c r="F179" s="64"/>
      <c r="G179" s="64"/>
      <c r="H179" s="98"/>
      <c r="I179" s="64" t="s">
        <v>405</v>
      </c>
      <c r="J179" s="98"/>
      <c r="K179" s="98"/>
      <c r="L179" s="64"/>
      <c r="M179" s="64"/>
      <c r="N179" s="64"/>
      <c r="O179" s="64"/>
      <c r="P179" s="64"/>
      <c r="Q179" s="64"/>
      <c r="R179" s="64"/>
      <c r="S179" s="64"/>
      <c r="Y179" s="73" t="s">
        <v>38</v>
      </c>
      <c r="AC179" s="73" t="s">
        <v>55</v>
      </c>
      <c r="AI179" s="73" t="s">
        <v>30</v>
      </c>
      <c r="AW179" s="73">
        <v>60</v>
      </c>
      <c r="BC179" s="74" t="s">
        <v>224</v>
      </c>
      <c r="BD179" s="71">
        <f t="shared" si="4"/>
        <v>2</v>
      </c>
      <c r="BJ179" s="73" t="s">
        <v>448</v>
      </c>
      <c r="BK179" s="73" t="s">
        <v>195</v>
      </c>
      <c r="BO179" s="76" t="s">
        <v>332</v>
      </c>
      <c r="BQ179" s="73" t="s">
        <v>195</v>
      </c>
      <c r="BR179" s="73" t="s">
        <v>195</v>
      </c>
      <c r="BT179" s="73" t="s">
        <v>78</v>
      </c>
      <c r="CC179" s="71">
        <v>2</v>
      </c>
      <c r="CD179" s="76" t="s">
        <v>640</v>
      </c>
      <c r="CV179" s="71"/>
    </row>
    <row r="180" spans="1:101" outlineLevel="1" x14ac:dyDescent="0.15">
      <c r="A180" s="64">
        <v>179</v>
      </c>
      <c r="B180" s="64" t="s">
        <v>641</v>
      </c>
      <c r="C180" s="64">
        <v>1002740533</v>
      </c>
      <c r="D180" s="67" t="str">
        <f t="shared" si="6"/>
        <v>https://portal.dnb.de/opac.htm?method=simpleSearch&amp;cqlMode=true&amp;query=idn%3D1002740533</v>
      </c>
      <c r="E180" s="64" t="s">
        <v>642</v>
      </c>
      <c r="F180" s="64"/>
      <c r="G180" s="64"/>
      <c r="H180" s="98"/>
      <c r="I180" s="64"/>
      <c r="J180" s="98"/>
      <c r="K180" s="98"/>
      <c r="L180" s="64"/>
      <c r="M180" s="64"/>
      <c r="N180" s="64"/>
      <c r="O180" s="64"/>
      <c r="P180" s="64"/>
      <c r="Q180" s="64"/>
      <c r="R180" s="64"/>
      <c r="S180" s="64"/>
      <c r="BD180" s="71">
        <f t="shared" si="4"/>
        <v>0</v>
      </c>
      <c r="CC180" s="71"/>
      <c r="CV180" s="71"/>
    </row>
    <row r="181" spans="1:101" ht="22.5" customHeight="1" outlineLevel="1" x14ac:dyDescent="0.15">
      <c r="A181" s="64">
        <v>180</v>
      </c>
      <c r="B181" s="64" t="s">
        <v>643</v>
      </c>
      <c r="C181" s="64">
        <v>1002740738</v>
      </c>
      <c r="D181" s="67" t="str">
        <f t="shared" si="6"/>
        <v>https://portal.dnb.de/opac.htm?method=simpleSearch&amp;cqlMode=true&amp;query=idn%3D1002740738</v>
      </c>
      <c r="E181" s="64" t="s">
        <v>642</v>
      </c>
      <c r="F181" s="64"/>
      <c r="G181" s="64" t="s">
        <v>191</v>
      </c>
      <c r="H181" s="98" t="s">
        <v>202</v>
      </c>
      <c r="I181" s="64" t="s">
        <v>192</v>
      </c>
      <c r="J181" s="98" t="s">
        <v>193</v>
      </c>
      <c r="K181" s="98" t="s">
        <v>599</v>
      </c>
      <c r="L181" s="64"/>
      <c r="M181" s="64" t="s">
        <v>145</v>
      </c>
      <c r="N181" s="64" t="s">
        <v>206</v>
      </c>
      <c r="O181" s="64">
        <v>0</v>
      </c>
      <c r="P181" s="64"/>
      <c r="Q181" s="64" t="s">
        <v>207</v>
      </c>
      <c r="R181" s="64"/>
      <c r="S181" s="64"/>
      <c r="BD181" s="71">
        <f t="shared" si="4"/>
        <v>0</v>
      </c>
      <c r="CC181" s="71"/>
      <c r="CV181" s="71"/>
    </row>
    <row r="182" spans="1:101" ht="22.5" customHeight="1" outlineLevel="1" x14ac:dyDescent="0.15">
      <c r="A182" s="64">
        <v>181</v>
      </c>
      <c r="B182" s="64" t="s">
        <v>644</v>
      </c>
      <c r="C182" s="64">
        <v>1000079600</v>
      </c>
      <c r="D182" s="67" t="str">
        <f t="shared" si="6"/>
        <v>https://portal.dnb.de/opac.htm?method=simpleSearch&amp;cqlMode=true&amp;query=idn%3D1000079600</v>
      </c>
      <c r="E182" s="64" t="s">
        <v>645</v>
      </c>
      <c r="F182" s="64"/>
      <c r="G182" s="64"/>
      <c r="H182" s="98"/>
      <c r="I182" s="64" t="s">
        <v>405</v>
      </c>
      <c r="J182" s="98"/>
      <c r="K182" s="98"/>
      <c r="L182" s="64"/>
      <c r="M182" s="64"/>
      <c r="N182" s="64"/>
      <c r="O182" s="64"/>
      <c r="P182" s="64"/>
      <c r="Q182" s="64"/>
      <c r="R182" s="64"/>
      <c r="S182" s="64"/>
      <c r="Y182" s="73" t="s">
        <v>38</v>
      </c>
      <c r="AC182" s="73" t="s">
        <v>55</v>
      </c>
      <c r="AI182" s="73" t="s">
        <v>30</v>
      </c>
      <c r="AW182" s="73">
        <v>60</v>
      </c>
      <c r="BC182" s="74" t="s">
        <v>196</v>
      </c>
      <c r="BD182" s="71">
        <f t="shared" si="4"/>
        <v>0</v>
      </c>
      <c r="BG182" s="73" t="s">
        <v>195</v>
      </c>
      <c r="BK182" s="73" t="s">
        <v>195</v>
      </c>
      <c r="BL182" s="76" t="s">
        <v>646</v>
      </c>
      <c r="BO182" s="76" t="s">
        <v>332</v>
      </c>
      <c r="CC182" s="71"/>
      <c r="CV182" s="71"/>
    </row>
    <row r="183" spans="1:101" ht="33.75" customHeight="1" outlineLevel="1" x14ac:dyDescent="0.15">
      <c r="A183" s="64">
        <v>182</v>
      </c>
      <c r="B183" s="64" t="s">
        <v>647</v>
      </c>
      <c r="C183" s="64">
        <v>1003588670</v>
      </c>
      <c r="D183" s="67" t="str">
        <f t="shared" si="6"/>
        <v>https://portal.dnb.de/opac.htm?method=simpleSearch&amp;cqlMode=true&amp;query=idn%3D1003588670</v>
      </c>
      <c r="E183" s="64" t="s">
        <v>648</v>
      </c>
      <c r="F183" s="64"/>
      <c r="G183" s="64"/>
      <c r="H183" s="98" t="s">
        <v>41</v>
      </c>
      <c r="I183" s="64" t="s">
        <v>192</v>
      </c>
      <c r="J183" s="98" t="s">
        <v>505</v>
      </c>
      <c r="K183" s="98" t="s">
        <v>223</v>
      </c>
      <c r="L183" s="64"/>
      <c r="M183" s="64" t="s">
        <v>145</v>
      </c>
      <c r="N183" s="64" t="s">
        <v>206</v>
      </c>
      <c r="O183" s="64">
        <v>0</v>
      </c>
      <c r="P183" s="64"/>
      <c r="Q183" s="64"/>
      <c r="R183" s="64"/>
      <c r="S183" s="64"/>
      <c r="BD183" s="71">
        <f t="shared" si="4"/>
        <v>0</v>
      </c>
      <c r="CC183" s="71"/>
      <c r="CV183" s="71"/>
    </row>
    <row r="184" spans="1:101" outlineLevel="1" x14ac:dyDescent="0.15">
      <c r="A184" s="64">
        <v>183</v>
      </c>
      <c r="B184" s="64" t="s">
        <v>649</v>
      </c>
      <c r="C184" s="64">
        <v>1003299857</v>
      </c>
      <c r="D184" s="67" t="str">
        <f t="shared" si="6"/>
        <v>https://portal.dnb.de/opac.htm?method=simpleSearch&amp;cqlMode=true&amp;query=idn%3D1003299857</v>
      </c>
      <c r="E184" s="64" t="s">
        <v>650</v>
      </c>
      <c r="F184" s="64"/>
      <c r="G184" s="64"/>
      <c r="H184" s="98"/>
      <c r="I184" s="64"/>
      <c r="J184" s="98"/>
      <c r="K184" s="98"/>
      <c r="L184" s="64"/>
      <c r="M184" s="64"/>
      <c r="N184" s="64"/>
      <c r="O184" s="64"/>
      <c r="P184" s="64"/>
      <c r="Q184" s="64"/>
      <c r="R184" s="64"/>
      <c r="S184" s="64"/>
      <c r="BD184" s="71">
        <f t="shared" si="4"/>
        <v>0</v>
      </c>
      <c r="CC184" s="71"/>
      <c r="CV184" s="71"/>
    </row>
    <row r="185" spans="1:101" outlineLevel="1" x14ac:dyDescent="0.15">
      <c r="A185" s="64">
        <v>184</v>
      </c>
      <c r="B185" s="64" t="s">
        <v>651</v>
      </c>
      <c r="C185" s="64">
        <v>997291915</v>
      </c>
      <c r="D185" s="67" t="str">
        <f t="shared" si="6"/>
        <v>https://portal.dnb.de/opac.htm?method=simpleSearch&amp;cqlMode=true&amp;query=idn%3D997291915</v>
      </c>
      <c r="E185" s="64" t="s">
        <v>652</v>
      </c>
      <c r="F185" s="64" t="s">
        <v>653</v>
      </c>
      <c r="G185" s="64"/>
      <c r="H185" s="98"/>
      <c r="I185" s="64"/>
      <c r="J185" s="98"/>
      <c r="K185" s="98"/>
      <c r="L185" s="64"/>
      <c r="M185" s="64"/>
      <c r="N185" s="64"/>
      <c r="O185" s="64"/>
      <c r="P185" s="64"/>
      <c r="Q185" s="64"/>
      <c r="R185" s="64"/>
      <c r="S185" s="64"/>
      <c r="BD185" s="71">
        <f t="shared" si="4"/>
        <v>0</v>
      </c>
      <c r="CC185" s="71"/>
      <c r="CV185" s="71"/>
    </row>
    <row r="186" spans="1:101" ht="22.5" customHeight="1" outlineLevel="1" x14ac:dyDescent="0.15">
      <c r="A186" s="64">
        <v>185</v>
      </c>
      <c r="B186" s="64" t="s">
        <v>654</v>
      </c>
      <c r="C186" s="64" t="s">
        <v>655</v>
      </c>
      <c r="D186" s="67" t="str">
        <f t="shared" si="6"/>
        <v>https://portal.dnb.de/opac.htm?method=simpleSearch&amp;cqlMode=true&amp;query=idn%3D99729261X</v>
      </c>
      <c r="E186" s="64" t="s">
        <v>652</v>
      </c>
      <c r="F186" s="64"/>
      <c r="G186" s="64"/>
      <c r="H186" s="98" t="s">
        <v>202</v>
      </c>
      <c r="I186" s="64" t="s">
        <v>203</v>
      </c>
      <c r="J186" s="98" t="s">
        <v>193</v>
      </c>
      <c r="K186" s="98" t="s">
        <v>330</v>
      </c>
      <c r="L186" s="64"/>
      <c r="M186" s="64" t="s">
        <v>145</v>
      </c>
      <c r="N186" s="64" t="s">
        <v>519</v>
      </c>
      <c r="O186" s="64">
        <v>0</v>
      </c>
      <c r="P186" s="64"/>
      <c r="Q186" s="64"/>
      <c r="R186" s="64"/>
      <c r="S186" s="64"/>
      <c r="Y186" s="73" t="s">
        <v>38</v>
      </c>
      <c r="AB186" s="73" t="s">
        <v>195</v>
      </c>
      <c r="AC186" s="73" t="s">
        <v>55</v>
      </c>
      <c r="AI186" s="73" t="s">
        <v>30</v>
      </c>
      <c r="AW186" s="73">
        <v>110</v>
      </c>
      <c r="BA186" s="73" t="s">
        <v>195</v>
      </c>
      <c r="BC186" s="74" t="s">
        <v>196</v>
      </c>
      <c r="BD186" s="71">
        <f t="shared" si="4"/>
        <v>0</v>
      </c>
      <c r="BF186" s="73" t="s">
        <v>225</v>
      </c>
      <c r="CC186" s="71"/>
      <c r="CV186" s="71"/>
    </row>
    <row r="187" spans="1:101" outlineLevel="1" x14ac:dyDescent="0.15">
      <c r="A187" s="64">
        <v>186</v>
      </c>
      <c r="B187" s="64" t="s">
        <v>656</v>
      </c>
      <c r="C187" s="64">
        <v>1001169433</v>
      </c>
      <c r="D187" s="67" t="str">
        <f t="shared" si="6"/>
        <v>https://portal.dnb.de/opac.htm?method=simpleSearch&amp;cqlMode=true&amp;query=idn%3D1001169433</v>
      </c>
      <c r="E187" s="64" t="s">
        <v>652</v>
      </c>
      <c r="F187" s="64" t="s">
        <v>653</v>
      </c>
      <c r="G187" s="64"/>
      <c r="H187" s="98"/>
      <c r="I187" s="64"/>
      <c r="J187" s="98"/>
      <c r="K187" s="98"/>
      <c r="L187" s="64"/>
      <c r="M187" s="64"/>
      <c r="N187" s="64"/>
      <c r="O187" s="64"/>
      <c r="P187" s="64"/>
      <c r="Q187" s="64"/>
      <c r="R187" s="64"/>
      <c r="S187" s="64"/>
      <c r="BD187" s="71">
        <f t="shared" si="4"/>
        <v>0</v>
      </c>
      <c r="CC187" s="71"/>
      <c r="CV187" s="71"/>
    </row>
    <row r="188" spans="1:101" outlineLevel="1" x14ac:dyDescent="0.15">
      <c r="A188" s="64">
        <v>187</v>
      </c>
      <c r="B188" s="64" t="s">
        <v>657</v>
      </c>
      <c r="C188" s="64">
        <v>1000072495</v>
      </c>
      <c r="D188" s="67" t="str">
        <f t="shared" si="6"/>
        <v>https://portal.dnb.de/opac.htm?method=simpleSearch&amp;cqlMode=true&amp;query=idn%3D1000072495</v>
      </c>
      <c r="E188" s="64" t="s">
        <v>652</v>
      </c>
      <c r="F188" s="64" t="s">
        <v>658</v>
      </c>
      <c r="G188" s="64"/>
      <c r="H188" s="98"/>
      <c r="I188" s="64"/>
      <c r="J188" s="98"/>
      <c r="K188" s="98"/>
      <c r="L188" s="64"/>
      <c r="M188" s="64"/>
      <c r="N188" s="64"/>
      <c r="O188" s="64"/>
      <c r="P188" s="64"/>
      <c r="Q188" s="64"/>
      <c r="R188" s="64"/>
      <c r="S188" s="64"/>
      <c r="BD188" s="71">
        <f t="shared" si="4"/>
        <v>0</v>
      </c>
      <c r="CC188" s="71"/>
      <c r="CV188" s="71"/>
    </row>
    <row r="189" spans="1:101" outlineLevel="1" x14ac:dyDescent="0.15">
      <c r="A189" s="64">
        <v>188</v>
      </c>
      <c r="B189" s="64" t="s">
        <v>659</v>
      </c>
      <c r="C189" s="64">
        <v>1068927240</v>
      </c>
      <c r="D189" s="67" t="str">
        <f t="shared" si="6"/>
        <v>https://portal.dnb.de/opac.htm?method=simpleSearch&amp;cqlMode=true&amp;query=idn%3D1068927240</v>
      </c>
      <c r="E189" s="64" t="s">
        <v>660</v>
      </c>
      <c r="F189" s="64"/>
      <c r="G189" s="64"/>
      <c r="H189" s="98"/>
      <c r="I189" s="64"/>
      <c r="J189" s="98"/>
      <c r="K189" s="98"/>
      <c r="L189" s="64"/>
      <c r="M189" s="64"/>
      <c r="N189" s="64"/>
      <c r="O189" s="64"/>
      <c r="P189" s="64"/>
      <c r="Q189" s="64"/>
      <c r="R189" s="64"/>
      <c r="S189" s="64"/>
      <c r="BD189" s="71">
        <f t="shared" si="4"/>
        <v>0</v>
      </c>
      <c r="CC189" s="71"/>
      <c r="CV189" s="71"/>
    </row>
    <row r="190" spans="1:101" ht="22.5" customHeight="1" outlineLevel="1" x14ac:dyDescent="0.15">
      <c r="A190" s="64">
        <v>189</v>
      </c>
      <c r="B190" s="64" t="s">
        <v>661</v>
      </c>
      <c r="C190" s="64">
        <v>1066959099</v>
      </c>
      <c r="D190" s="67" t="str">
        <f t="shared" si="6"/>
        <v>https://portal.dnb.de/opac.htm?method=simpleSearch&amp;cqlMode=true&amp;query=idn%3D1066959099</v>
      </c>
      <c r="E190" s="64" t="s">
        <v>662</v>
      </c>
      <c r="F190" s="64"/>
      <c r="G190" s="64" t="s">
        <v>191</v>
      </c>
      <c r="H190" s="98" t="s">
        <v>35</v>
      </c>
      <c r="I190" s="64" t="s">
        <v>203</v>
      </c>
      <c r="J190" s="98" t="s">
        <v>193</v>
      </c>
      <c r="K190" s="98" t="s">
        <v>381</v>
      </c>
      <c r="L190" s="64"/>
      <c r="M190" s="64"/>
      <c r="N190" s="64"/>
      <c r="O190" s="64">
        <v>0</v>
      </c>
      <c r="P190" s="64"/>
      <c r="Q190" s="64"/>
      <c r="R190" s="64"/>
      <c r="S190" s="64"/>
      <c r="BD190" s="71">
        <f t="shared" si="4"/>
        <v>0</v>
      </c>
      <c r="CC190" s="71"/>
      <c r="CV190" s="71"/>
    </row>
    <row r="191" spans="1:101" ht="22.5" customHeight="1" outlineLevel="1" x14ac:dyDescent="0.15">
      <c r="A191" s="64">
        <v>190</v>
      </c>
      <c r="B191" s="64" t="s">
        <v>663</v>
      </c>
      <c r="C191" s="64">
        <v>1002641578</v>
      </c>
      <c r="D191" s="67" t="str">
        <f t="shared" si="6"/>
        <v>https://portal.dnb.de/opac.htm?method=simpleSearch&amp;cqlMode=true&amp;query=idn%3D1002641578</v>
      </c>
      <c r="E191" s="64" t="s">
        <v>664</v>
      </c>
      <c r="F191" s="64"/>
      <c r="G191" s="64"/>
      <c r="H191" s="98" t="s">
        <v>311</v>
      </c>
      <c r="I191" s="64" t="s">
        <v>192</v>
      </c>
      <c r="J191" s="98" t="s">
        <v>204</v>
      </c>
      <c r="K191" s="98"/>
      <c r="L191" s="64"/>
      <c r="M191" s="64"/>
      <c r="N191" s="64"/>
      <c r="O191" s="64">
        <v>0</v>
      </c>
      <c r="P191" s="64"/>
      <c r="Q191" s="64"/>
      <c r="R191" s="64"/>
      <c r="S191" s="64"/>
      <c r="BD191" s="71">
        <f t="shared" si="4"/>
        <v>0</v>
      </c>
      <c r="CC191" s="71"/>
      <c r="CV191" s="71"/>
    </row>
    <row r="192" spans="1:101" outlineLevel="1" x14ac:dyDescent="0.15">
      <c r="A192" s="64">
        <v>191</v>
      </c>
      <c r="B192" s="64" t="s">
        <v>665</v>
      </c>
      <c r="C192" s="64">
        <v>1209069822</v>
      </c>
      <c r="D192" s="67" t="str">
        <f t="shared" si="6"/>
        <v>https://portal.dnb.de/opac.htm?method=simpleSearch&amp;cqlMode=true&amp;query=idn%3D1209069822</v>
      </c>
      <c r="E192" s="64" t="s">
        <v>666</v>
      </c>
      <c r="F192" s="64"/>
      <c r="G192" s="64"/>
      <c r="H192" s="98"/>
      <c r="I192" s="64"/>
      <c r="J192" s="98"/>
      <c r="K192" s="98"/>
      <c r="L192" s="64"/>
      <c r="M192" s="64"/>
      <c r="N192" s="64"/>
      <c r="O192" s="64"/>
      <c r="P192" s="64"/>
      <c r="Q192" s="64"/>
      <c r="R192" s="64"/>
      <c r="S192" s="64"/>
      <c r="BD192" s="71">
        <f t="shared" si="4"/>
        <v>0</v>
      </c>
      <c r="CC192" s="71"/>
      <c r="CV192" s="71"/>
    </row>
    <row r="193" spans="1:100" ht="22.5" customHeight="1" outlineLevel="1" x14ac:dyDescent="0.15">
      <c r="A193" s="64">
        <v>192</v>
      </c>
      <c r="B193" s="64" t="s">
        <v>667</v>
      </c>
      <c r="C193" s="64">
        <v>1066964181</v>
      </c>
      <c r="D193" s="67" t="str">
        <f t="shared" si="6"/>
        <v>https://portal.dnb.de/opac.htm?method=simpleSearch&amp;cqlMode=true&amp;query=idn%3D1066964181</v>
      </c>
      <c r="E193" s="64" t="s">
        <v>668</v>
      </c>
      <c r="F193" s="64"/>
      <c r="G193" s="64" t="s">
        <v>191</v>
      </c>
      <c r="H193" s="98" t="s">
        <v>272</v>
      </c>
      <c r="I193" s="64" t="s">
        <v>192</v>
      </c>
      <c r="J193" s="98" t="s">
        <v>204</v>
      </c>
      <c r="K193" s="98"/>
      <c r="L193" s="64"/>
      <c r="M193" s="64" t="s">
        <v>145</v>
      </c>
      <c r="N193" s="64" t="s">
        <v>206</v>
      </c>
      <c r="O193" s="64">
        <v>3</v>
      </c>
      <c r="P193" s="64"/>
      <c r="Q193" s="64" t="s">
        <v>669</v>
      </c>
      <c r="R193" s="64"/>
      <c r="S193" s="64"/>
      <c r="BD193" s="71">
        <f t="shared" si="4"/>
        <v>0</v>
      </c>
      <c r="CC193" s="71"/>
      <c r="CV193" s="71"/>
    </row>
    <row r="194" spans="1:100" ht="22.5" customHeight="1" outlineLevel="1" x14ac:dyDescent="0.15">
      <c r="A194" s="64">
        <v>193</v>
      </c>
      <c r="B194" s="64" t="s">
        <v>670</v>
      </c>
      <c r="C194" s="64">
        <v>1066956596</v>
      </c>
      <c r="D194" s="67" t="str">
        <f t="shared" si="6"/>
        <v>https://portal.dnb.de/opac.htm?method=simpleSearch&amp;cqlMode=true&amp;query=idn%3D1066956596</v>
      </c>
      <c r="E194" s="64" t="s">
        <v>671</v>
      </c>
      <c r="F194" s="64"/>
      <c r="G194" s="64" t="s">
        <v>191</v>
      </c>
      <c r="H194" s="98" t="s">
        <v>43</v>
      </c>
      <c r="I194" s="64" t="s">
        <v>192</v>
      </c>
      <c r="J194" s="98" t="s">
        <v>193</v>
      </c>
      <c r="K194" s="98" t="s">
        <v>672</v>
      </c>
      <c r="L194" s="64"/>
      <c r="M194" s="64" t="s">
        <v>251</v>
      </c>
      <c r="N194" s="64" t="s">
        <v>280</v>
      </c>
      <c r="O194" s="64">
        <v>0</v>
      </c>
      <c r="P194" s="64"/>
      <c r="Q194" s="64"/>
      <c r="R194" s="64"/>
      <c r="S194" s="64"/>
      <c r="Y194" s="73" t="s">
        <v>42</v>
      </c>
      <c r="AC194" s="73" t="s">
        <v>55</v>
      </c>
      <c r="AI194" s="73" t="s">
        <v>30</v>
      </c>
      <c r="AP194" s="73" t="s">
        <v>195</v>
      </c>
      <c r="AQ194" s="74" t="s">
        <v>673</v>
      </c>
      <c r="AW194" s="73">
        <v>80</v>
      </c>
      <c r="BC194" s="74" t="s">
        <v>224</v>
      </c>
      <c r="BD194" s="71">
        <f t="shared" ref="BD194:BD257" si="7">CC194+CV194</f>
        <v>1</v>
      </c>
      <c r="BJ194" s="73" t="s">
        <v>448</v>
      </c>
      <c r="BK194" s="73" t="s">
        <v>195</v>
      </c>
      <c r="CC194" s="71"/>
      <c r="CN194" s="73" t="s">
        <v>195</v>
      </c>
      <c r="CQ194" s="73" t="s">
        <v>195</v>
      </c>
      <c r="CV194" s="71">
        <v>1</v>
      </c>
    </row>
    <row r="195" spans="1:100" ht="22.5" customHeight="1" outlineLevel="1" x14ac:dyDescent="0.15">
      <c r="A195" s="64">
        <v>194</v>
      </c>
      <c r="B195" s="64" t="s">
        <v>674</v>
      </c>
      <c r="C195" s="64">
        <v>1066847134</v>
      </c>
      <c r="D195" s="67" t="str">
        <f t="shared" si="6"/>
        <v>https://portal.dnb.de/opac.htm?method=simpleSearch&amp;cqlMode=true&amp;query=idn%3D1066847134</v>
      </c>
      <c r="E195" s="64" t="s">
        <v>675</v>
      </c>
      <c r="F195" s="64"/>
      <c r="G195" s="64" t="s">
        <v>191</v>
      </c>
      <c r="H195" s="98" t="s">
        <v>258</v>
      </c>
      <c r="I195" s="64" t="s">
        <v>192</v>
      </c>
      <c r="J195" s="98" t="s">
        <v>204</v>
      </c>
      <c r="K195" s="98" t="s">
        <v>60</v>
      </c>
      <c r="L195" s="64"/>
      <c r="M195" s="64" t="s">
        <v>205</v>
      </c>
      <c r="N195" s="64" t="s">
        <v>206</v>
      </c>
      <c r="O195" s="64">
        <v>0</v>
      </c>
      <c r="P195" s="64"/>
      <c r="Q195" s="64"/>
      <c r="R195" s="64"/>
      <c r="S195" s="64"/>
      <c r="BD195" s="71">
        <f t="shared" si="7"/>
        <v>0</v>
      </c>
      <c r="CC195" s="71"/>
      <c r="CV195" s="71"/>
    </row>
    <row r="196" spans="1:100" outlineLevel="1" x14ac:dyDescent="0.15">
      <c r="A196" s="64">
        <v>195</v>
      </c>
      <c r="B196" s="64" t="s">
        <v>676</v>
      </c>
      <c r="C196" s="64">
        <v>1066959625</v>
      </c>
      <c r="D196" s="67" t="str">
        <f t="shared" si="6"/>
        <v>https://portal.dnb.de/opac.htm?method=simpleSearch&amp;cqlMode=true&amp;query=idn%3D1066959625</v>
      </c>
      <c r="E196" s="64" t="s">
        <v>677</v>
      </c>
      <c r="F196" s="64"/>
      <c r="G196" s="64"/>
      <c r="H196" s="98"/>
      <c r="I196" s="64"/>
      <c r="J196" s="98"/>
      <c r="K196" s="98"/>
      <c r="L196" s="64"/>
      <c r="M196" s="64"/>
      <c r="N196" s="64"/>
      <c r="O196" s="64"/>
      <c r="P196" s="64"/>
      <c r="Q196" s="64"/>
      <c r="R196" s="64"/>
      <c r="S196" s="64"/>
      <c r="BD196" s="71">
        <f t="shared" si="7"/>
        <v>0</v>
      </c>
      <c r="CC196" s="71"/>
      <c r="CV196" s="71"/>
    </row>
    <row r="197" spans="1:100" outlineLevel="1" x14ac:dyDescent="0.15">
      <c r="A197" s="64">
        <v>196</v>
      </c>
      <c r="B197" s="64" t="s">
        <v>678</v>
      </c>
      <c r="C197" s="64">
        <v>1066870896</v>
      </c>
      <c r="D197" s="67" t="str">
        <f t="shared" si="6"/>
        <v>https://portal.dnb.de/opac.htm?method=simpleSearch&amp;cqlMode=true&amp;query=idn%3D1066870896</v>
      </c>
      <c r="E197" s="64" t="s">
        <v>679</v>
      </c>
      <c r="F197" s="64"/>
      <c r="G197" s="64"/>
      <c r="H197" s="98"/>
      <c r="I197" s="64"/>
      <c r="J197" s="98"/>
      <c r="K197" s="98"/>
      <c r="L197" s="64"/>
      <c r="M197" s="64"/>
      <c r="N197" s="64"/>
      <c r="O197" s="64"/>
      <c r="P197" s="64"/>
      <c r="Q197" s="64"/>
      <c r="R197" s="64"/>
      <c r="S197" s="64"/>
      <c r="BD197" s="71">
        <f t="shared" si="7"/>
        <v>0</v>
      </c>
      <c r="CC197" s="71"/>
      <c r="CV197" s="71"/>
    </row>
    <row r="198" spans="1:100" outlineLevel="1" x14ac:dyDescent="0.15">
      <c r="A198" s="64">
        <v>197</v>
      </c>
      <c r="B198" s="64" t="s">
        <v>680</v>
      </c>
      <c r="C198" s="64">
        <v>1066761140</v>
      </c>
      <c r="D198" s="67" t="str">
        <f t="shared" si="6"/>
        <v>https://portal.dnb.de/opac.htm?method=simpleSearch&amp;cqlMode=true&amp;query=idn%3D1066761140</v>
      </c>
      <c r="E198" s="64" t="s">
        <v>681</v>
      </c>
      <c r="F198" s="64"/>
      <c r="G198" s="64"/>
      <c r="H198" s="98"/>
      <c r="I198" s="64"/>
      <c r="J198" s="98"/>
      <c r="K198" s="98"/>
      <c r="L198" s="64"/>
      <c r="M198" s="64"/>
      <c r="N198" s="64"/>
      <c r="O198" s="64"/>
      <c r="P198" s="64"/>
      <c r="Q198" s="64"/>
      <c r="R198" s="64"/>
      <c r="S198" s="64"/>
      <c r="BD198" s="71">
        <f t="shared" si="7"/>
        <v>0</v>
      </c>
      <c r="CC198" s="71"/>
      <c r="CV198" s="71"/>
    </row>
    <row r="199" spans="1:100" outlineLevel="1" x14ac:dyDescent="0.15">
      <c r="A199" s="64">
        <v>198</v>
      </c>
      <c r="B199" s="64" t="s">
        <v>682</v>
      </c>
      <c r="C199" s="64">
        <v>1066873054</v>
      </c>
      <c r="D199" s="67" t="str">
        <f t="shared" si="6"/>
        <v>https://portal.dnb.de/opac.htm?method=simpleSearch&amp;cqlMode=true&amp;query=idn%3D1066873054</v>
      </c>
      <c r="E199" s="64" t="s">
        <v>683</v>
      </c>
      <c r="F199" s="64"/>
      <c r="G199" s="64"/>
      <c r="H199" s="98"/>
      <c r="I199" s="64"/>
      <c r="J199" s="98"/>
      <c r="K199" s="98"/>
      <c r="L199" s="64"/>
      <c r="M199" s="64"/>
      <c r="N199" s="64"/>
      <c r="O199" s="64"/>
      <c r="P199" s="64"/>
      <c r="Q199" s="64"/>
      <c r="R199" s="64"/>
      <c r="S199" s="64"/>
      <c r="BD199" s="71">
        <f t="shared" si="7"/>
        <v>0</v>
      </c>
      <c r="CC199" s="71"/>
      <c r="CV199" s="71"/>
    </row>
    <row r="200" spans="1:100" outlineLevel="1" x14ac:dyDescent="0.15">
      <c r="A200" s="64">
        <v>199</v>
      </c>
      <c r="B200" s="64" t="s">
        <v>684</v>
      </c>
      <c r="C200" s="64">
        <v>1066838550</v>
      </c>
      <c r="D200" s="67" t="str">
        <f t="shared" si="6"/>
        <v>https://portal.dnb.de/opac.htm?method=simpleSearch&amp;cqlMode=true&amp;query=idn%3D1066838550</v>
      </c>
      <c r="E200" s="64" t="s">
        <v>685</v>
      </c>
      <c r="F200" s="64"/>
      <c r="G200" s="64"/>
      <c r="H200" s="98"/>
      <c r="I200" s="64"/>
      <c r="J200" s="98"/>
      <c r="K200" s="98"/>
      <c r="L200" s="64"/>
      <c r="M200" s="64"/>
      <c r="N200" s="64"/>
      <c r="O200" s="64"/>
      <c r="P200" s="64"/>
      <c r="Q200" s="64"/>
      <c r="R200" s="64"/>
      <c r="S200" s="64"/>
      <c r="BD200" s="71">
        <f t="shared" si="7"/>
        <v>0</v>
      </c>
      <c r="CC200" s="71"/>
      <c r="CV200" s="71"/>
    </row>
    <row r="201" spans="1:100" outlineLevel="1" x14ac:dyDescent="0.15">
      <c r="A201" s="64">
        <v>200</v>
      </c>
      <c r="B201" s="64" t="s">
        <v>686</v>
      </c>
      <c r="C201" s="64">
        <v>1066956715</v>
      </c>
      <c r="D201" s="67" t="str">
        <f t="shared" si="6"/>
        <v>https://portal.dnb.de/opac.htm?method=simpleSearch&amp;cqlMode=true&amp;query=idn%3D1066956715</v>
      </c>
      <c r="E201" s="64" t="s">
        <v>687</v>
      </c>
      <c r="F201" s="64"/>
      <c r="G201" s="64" t="s">
        <v>191</v>
      </c>
      <c r="H201" s="98" t="s">
        <v>45</v>
      </c>
      <c r="I201" s="64" t="s">
        <v>203</v>
      </c>
      <c r="J201" s="98" t="s">
        <v>204</v>
      </c>
      <c r="K201" s="98" t="s">
        <v>60</v>
      </c>
      <c r="L201" s="64"/>
      <c r="M201" s="64" t="s">
        <v>145</v>
      </c>
      <c r="N201" s="64" t="s">
        <v>206</v>
      </c>
      <c r="O201" s="64">
        <v>3</v>
      </c>
      <c r="P201" s="64"/>
      <c r="Q201" s="64"/>
      <c r="R201" s="64"/>
      <c r="S201" s="64"/>
      <c r="Y201" s="73" t="s">
        <v>44</v>
      </c>
      <c r="Z201" t="s">
        <v>688</v>
      </c>
      <c r="AC201" s="73" t="s">
        <v>59</v>
      </c>
      <c r="AI201" s="73" t="s">
        <v>30</v>
      </c>
      <c r="AW201" s="73">
        <v>80</v>
      </c>
      <c r="BC201" s="74" t="s">
        <v>196</v>
      </c>
      <c r="BD201" s="71">
        <f t="shared" si="7"/>
        <v>0</v>
      </c>
      <c r="BF201" s="73" t="s">
        <v>225</v>
      </c>
      <c r="BL201" s="76" t="s">
        <v>293</v>
      </c>
      <c r="CC201" s="71"/>
      <c r="CV201" s="71"/>
    </row>
    <row r="202" spans="1:100" outlineLevel="1" x14ac:dyDescent="0.15">
      <c r="A202" s="64">
        <v>201</v>
      </c>
      <c r="B202" s="64" t="s">
        <v>689</v>
      </c>
      <c r="C202" s="64">
        <v>1207426016</v>
      </c>
      <c r="D202" s="67" t="str">
        <f t="shared" si="6"/>
        <v>https://portal.dnb.de/opac.htm?method=simpleSearch&amp;cqlMode=true&amp;query=idn%3D1207426016</v>
      </c>
      <c r="E202" s="64" t="s">
        <v>690</v>
      </c>
      <c r="F202" s="64"/>
      <c r="G202" s="64"/>
      <c r="H202" s="98"/>
      <c r="I202" s="64"/>
      <c r="J202" s="98"/>
      <c r="K202" s="98"/>
      <c r="L202" s="64"/>
      <c r="M202" s="64"/>
      <c r="N202" s="64"/>
      <c r="O202" s="64"/>
      <c r="P202" s="64"/>
      <c r="Q202" s="64"/>
      <c r="R202" s="64"/>
      <c r="S202" s="64"/>
      <c r="BD202" s="71">
        <f t="shared" si="7"/>
        <v>0</v>
      </c>
      <c r="CC202" s="71"/>
      <c r="CV202" s="71"/>
    </row>
    <row r="203" spans="1:100" outlineLevel="1" x14ac:dyDescent="0.15">
      <c r="A203" s="64">
        <v>202</v>
      </c>
      <c r="B203" s="64" t="s">
        <v>691</v>
      </c>
      <c r="C203" s="64">
        <v>1207571555</v>
      </c>
      <c r="D203" s="67" t="str">
        <f t="shared" si="6"/>
        <v>https://portal.dnb.de/opac.htm?method=simpleSearch&amp;cqlMode=true&amp;query=idn%3D1207571555</v>
      </c>
      <c r="E203" s="64" t="s">
        <v>692</v>
      </c>
      <c r="F203" s="64"/>
      <c r="G203" s="64"/>
      <c r="H203" s="98"/>
      <c r="I203" s="64"/>
      <c r="J203" s="98"/>
      <c r="K203" s="98"/>
      <c r="L203" s="64"/>
      <c r="M203" s="64"/>
      <c r="N203" s="64"/>
      <c r="O203" s="64"/>
      <c r="P203" s="64"/>
      <c r="Q203" s="64"/>
      <c r="R203" s="64"/>
      <c r="S203" s="64"/>
      <c r="BD203" s="71">
        <f t="shared" si="7"/>
        <v>0</v>
      </c>
      <c r="CC203" s="71"/>
      <c r="CV203" s="71"/>
    </row>
    <row r="204" spans="1:100" outlineLevel="1" x14ac:dyDescent="0.15">
      <c r="A204" s="64">
        <v>203</v>
      </c>
      <c r="B204" s="64" t="s">
        <v>693</v>
      </c>
      <c r="C204" s="64">
        <v>1066877033</v>
      </c>
      <c r="D204" s="67" t="str">
        <f t="shared" si="6"/>
        <v>https://portal.dnb.de/opac.htm?method=simpleSearch&amp;cqlMode=true&amp;query=idn%3D1066877033</v>
      </c>
      <c r="E204" s="64" t="s">
        <v>694</v>
      </c>
      <c r="F204" s="64"/>
      <c r="G204" s="64"/>
      <c r="H204" s="98"/>
      <c r="I204" s="64"/>
      <c r="J204" s="98"/>
      <c r="K204" s="98"/>
      <c r="L204" s="64"/>
      <c r="M204" s="64"/>
      <c r="N204" s="64"/>
      <c r="O204" s="64"/>
      <c r="P204" s="64"/>
      <c r="Q204" s="64"/>
      <c r="R204" s="64"/>
      <c r="S204" s="64"/>
      <c r="BD204" s="71">
        <f t="shared" si="7"/>
        <v>0</v>
      </c>
      <c r="CC204" s="71"/>
      <c r="CV204" s="71"/>
    </row>
    <row r="205" spans="1:100" ht="22.5" customHeight="1" outlineLevel="1" x14ac:dyDescent="0.15">
      <c r="A205" s="64">
        <v>204</v>
      </c>
      <c r="B205" s="64" t="s">
        <v>695</v>
      </c>
      <c r="C205" s="64">
        <v>1066941653</v>
      </c>
      <c r="D205" s="67" t="str">
        <f t="shared" si="6"/>
        <v>https://portal.dnb.de/opac.htm?method=simpleSearch&amp;cqlMode=true&amp;query=idn%3D1066941653</v>
      </c>
      <c r="E205" s="64" t="s">
        <v>696</v>
      </c>
      <c r="F205" s="64"/>
      <c r="G205" s="64"/>
      <c r="H205" s="98" t="s">
        <v>247</v>
      </c>
      <c r="I205" s="64" t="s">
        <v>192</v>
      </c>
      <c r="J205" s="98" t="s">
        <v>204</v>
      </c>
      <c r="K205" s="98" t="s">
        <v>60</v>
      </c>
      <c r="L205" s="64"/>
      <c r="M205" s="64" t="s">
        <v>205</v>
      </c>
      <c r="N205" s="64" t="s">
        <v>206</v>
      </c>
      <c r="O205" s="64">
        <v>0</v>
      </c>
      <c r="P205" s="64"/>
      <c r="Q205" s="64"/>
      <c r="R205" s="64"/>
      <c r="S205" s="64"/>
      <c r="BD205" s="71">
        <f t="shared" si="7"/>
        <v>0</v>
      </c>
      <c r="CC205" s="71"/>
      <c r="CV205" s="71"/>
    </row>
    <row r="206" spans="1:100" outlineLevel="1" x14ac:dyDescent="0.15">
      <c r="A206" s="64">
        <v>205</v>
      </c>
      <c r="B206" s="64" t="s">
        <v>697</v>
      </c>
      <c r="C206" s="64">
        <v>1066957541</v>
      </c>
      <c r="D206" s="67" t="str">
        <f t="shared" si="6"/>
        <v>https://portal.dnb.de/opac.htm?method=simpleSearch&amp;cqlMode=true&amp;query=idn%3D1066957541</v>
      </c>
      <c r="E206" s="64" t="s">
        <v>698</v>
      </c>
      <c r="F206" s="64"/>
      <c r="G206" s="64"/>
      <c r="H206" s="98"/>
      <c r="I206" s="64"/>
      <c r="J206" s="98"/>
      <c r="K206" s="98"/>
      <c r="L206" s="64"/>
      <c r="M206" s="64"/>
      <c r="N206" s="64"/>
      <c r="O206" s="64"/>
      <c r="P206" s="64"/>
      <c r="Q206" s="64"/>
      <c r="R206" s="64"/>
      <c r="S206" s="64"/>
      <c r="BD206" s="71">
        <f t="shared" si="7"/>
        <v>0</v>
      </c>
      <c r="CC206" s="71"/>
      <c r="CV206" s="71"/>
    </row>
    <row r="207" spans="1:100" outlineLevel="1" x14ac:dyDescent="0.15">
      <c r="A207" s="64">
        <v>206</v>
      </c>
      <c r="B207" s="64" t="s">
        <v>699</v>
      </c>
      <c r="C207" s="64">
        <v>1066957991</v>
      </c>
      <c r="D207" s="67" t="str">
        <f t="shared" si="6"/>
        <v>https://portal.dnb.de/opac.htm?method=simpleSearch&amp;cqlMode=true&amp;query=idn%3D1066957991</v>
      </c>
      <c r="E207" s="64" t="s">
        <v>700</v>
      </c>
      <c r="F207" s="64"/>
      <c r="G207" s="64" t="s">
        <v>191</v>
      </c>
      <c r="H207" s="98" t="s">
        <v>37</v>
      </c>
      <c r="I207" s="64" t="s">
        <v>192</v>
      </c>
      <c r="J207" s="98" t="s">
        <v>204</v>
      </c>
      <c r="K207" s="98"/>
      <c r="L207" s="64"/>
      <c r="M207" s="64"/>
      <c r="N207" s="64" t="s">
        <v>217</v>
      </c>
      <c r="O207" s="64">
        <v>0</v>
      </c>
      <c r="P207" s="64"/>
      <c r="Q207" s="64"/>
      <c r="R207" s="64"/>
      <c r="S207" s="64"/>
      <c r="BD207" s="71">
        <f t="shared" si="7"/>
        <v>0</v>
      </c>
      <c r="CC207" s="71"/>
      <c r="CV207" s="71"/>
    </row>
    <row r="208" spans="1:100" outlineLevel="1" x14ac:dyDescent="0.15">
      <c r="A208" s="64">
        <v>207</v>
      </c>
      <c r="B208" s="64" t="s">
        <v>701</v>
      </c>
      <c r="C208" s="64">
        <v>10730419</v>
      </c>
      <c r="D208" s="67" t="str">
        <f t="shared" si="6"/>
        <v>https://portal.dnb.de/opac.htm?method=simpleSearch&amp;cqlMode=true&amp;query=idn%3D10730419</v>
      </c>
      <c r="E208" s="64" t="s">
        <v>702</v>
      </c>
      <c r="F208" s="64"/>
      <c r="G208" s="64"/>
      <c r="H208" s="98"/>
      <c r="I208" s="64"/>
      <c r="J208" s="98"/>
      <c r="K208" s="98"/>
      <c r="L208" s="64"/>
      <c r="M208" s="64"/>
      <c r="N208" s="64"/>
      <c r="O208" s="64"/>
      <c r="P208" s="64"/>
      <c r="Q208" s="64"/>
      <c r="R208" s="64"/>
      <c r="S208" s="64"/>
      <c r="BD208" s="71">
        <f t="shared" si="7"/>
        <v>0</v>
      </c>
      <c r="CC208" s="71"/>
      <c r="CV208" s="71"/>
    </row>
    <row r="209" spans="1:100" outlineLevel="1" x14ac:dyDescent="0.15">
      <c r="A209" s="64">
        <v>208</v>
      </c>
      <c r="B209" s="64" t="s">
        <v>703</v>
      </c>
      <c r="C209" s="64">
        <v>1066880867</v>
      </c>
      <c r="D209" s="67" t="str">
        <f t="shared" si="6"/>
        <v>https://portal.dnb.de/opac.htm?method=simpleSearch&amp;cqlMode=true&amp;query=idn%3D1066880867</v>
      </c>
      <c r="E209" s="64" t="s">
        <v>704</v>
      </c>
      <c r="F209" s="64"/>
      <c r="G209" s="64"/>
      <c r="H209" s="98"/>
      <c r="I209" s="64"/>
      <c r="J209" s="98"/>
      <c r="K209" s="98"/>
      <c r="L209" s="64"/>
      <c r="M209" s="64"/>
      <c r="N209" s="64"/>
      <c r="O209" s="64"/>
      <c r="P209" s="64"/>
      <c r="Q209" s="64"/>
      <c r="R209" s="64"/>
      <c r="S209" s="64"/>
      <c r="BD209" s="71">
        <f t="shared" si="7"/>
        <v>0</v>
      </c>
      <c r="CC209" s="71"/>
      <c r="CV209" s="71"/>
    </row>
    <row r="210" spans="1:100" ht="22.5" customHeight="1" outlineLevel="1" x14ac:dyDescent="0.15">
      <c r="A210" s="64">
        <v>209</v>
      </c>
      <c r="B210" s="64" t="s">
        <v>705</v>
      </c>
      <c r="C210" s="64">
        <v>1132654785</v>
      </c>
      <c r="D210" s="67" t="str">
        <f t="shared" si="6"/>
        <v>https://portal.dnb.de/opac.htm?method=simpleSearch&amp;cqlMode=true&amp;query=idn%3D1132654785</v>
      </c>
      <c r="E210" s="64" t="s">
        <v>706</v>
      </c>
      <c r="F210" s="64"/>
      <c r="G210" s="64" t="s">
        <v>191</v>
      </c>
      <c r="H210" s="98" t="s">
        <v>247</v>
      </c>
      <c r="I210" s="64" t="s">
        <v>203</v>
      </c>
      <c r="J210" s="98" t="s">
        <v>204</v>
      </c>
      <c r="K210" s="98" t="s">
        <v>232</v>
      </c>
      <c r="L210" s="64"/>
      <c r="M210" s="64" t="s">
        <v>205</v>
      </c>
      <c r="N210" s="64" t="s">
        <v>206</v>
      </c>
      <c r="O210" s="64">
        <v>2</v>
      </c>
      <c r="P210" s="64"/>
      <c r="Q210" s="64"/>
      <c r="R210" s="64"/>
      <c r="S210" s="64"/>
      <c r="Y210" s="73" t="s">
        <v>42</v>
      </c>
      <c r="AA210" s="73" t="s">
        <v>195</v>
      </c>
      <c r="AC210" s="73" t="s">
        <v>61</v>
      </c>
      <c r="AI210" s="73" t="s">
        <v>30</v>
      </c>
      <c r="AJ210" s="73" t="s">
        <v>195</v>
      </c>
      <c r="AW210" s="73">
        <v>110</v>
      </c>
      <c r="BC210" s="74" t="s">
        <v>196</v>
      </c>
      <c r="BD210" s="71">
        <f t="shared" si="7"/>
        <v>0</v>
      </c>
      <c r="BH210" s="73" t="s">
        <v>195</v>
      </c>
      <c r="BL210" s="76" t="s">
        <v>293</v>
      </c>
      <c r="CC210" s="71"/>
      <c r="CV210" s="71"/>
    </row>
    <row r="211" spans="1:100" outlineLevel="1" x14ac:dyDescent="0.15">
      <c r="A211" s="64">
        <v>210</v>
      </c>
      <c r="B211" s="64" t="s">
        <v>707</v>
      </c>
      <c r="C211" s="64">
        <v>1066678340</v>
      </c>
      <c r="D211" s="67" t="str">
        <f t="shared" ref="D211:D217" si="8">HYPERLINK(CONCATENATE("https://portal.dnb.de/opac.htm?method=simpleSearch&amp;cqlMode=true&amp;query=idn%3D",C211))</f>
        <v>https://portal.dnb.de/opac.htm?method=simpleSearch&amp;cqlMode=true&amp;query=idn%3D1066678340</v>
      </c>
      <c r="E211" s="64" t="s">
        <v>708</v>
      </c>
      <c r="F211" s="64"/>
      <c r="G211" s="64"/>
      <c r="H211" s="98"/>
      <c r="I211" s="64"/>
      <c r="J211" s="98"/>
      <c r="K211" s="98"/>
      <c r="L211" s="64"/>
      <c r="M211" s="64"/>
      <c r="N211" s="64"/>
      <c r="O211" s="64"/>
      <c r="P211" s="64"/>
      <c r="Q211" s="64"/>
      <c r="R211" s="64"/>
      <c r="S211" s="64"/>
      <c r="BD211" s="71">
        <f t="shared" si="7"/>
        <v>0</v>
      </c>
      <c r="CC211" s="71"/>
      <c r="CV211" s="71"/>
    </row>
    <row r="212" spans="1:100" ht="33.75" customHeight="1" outlineLevel="1" x14ac:dyDescent="0.15">
      <c r="A212" s="64">
        <v>211</v>
      </c>
      <c r="B212" s="64" t="s">
        <v>709</v>
      </c>
      <c r="C212" s="64">
        <v>1066940827</v>
      </c>
      <c r="D212" s="67" t="str">
        <f t="shared" si="8"/>
        <v>https://portal.dnb.de/opac.htm?method=simpleSearch&amp;cqlMode=true&amp;query=idn%3D1066940827</v>
      </c>
      <c r="E212" s="64" t="s">
        <v>710</v>
      </c>
      <c r="F212" s="64"/>
      <c r="G212" s="64"/>
      <c r="H212" s="98"/>
      <c r="I212" s="64" t="s">
        <v>203</v>
      </c>
      <c r="J212" s="98"/>
      <c r="K212" s="98"/>
      <c r="L212" s="64"/>
      <c r="M212" s="64"/>
      <c r="N212" s="64"/>
      <c r="O212" s="64"/>
      <c r="P212" s="64"/>
      <c r="Q212" s="64"/>
      <c r="R212" s="64"/>
      <c r="S212" s="64"/>
      <c r="Y212" s="73" t="s">
        <v>42</v>
      </c>
      <c r="AA212" s="73" t="s">
        <v>195</v>
      </c>
      <c r="AC212" s="73" t="s">
        <v>61</v>
      </c>
      <c r="AE212" s="73" t="s">
        <v>195</v>
      </c>
      <c r="AI212" s="73" t="s">
        <v>30</v>
      </c>
      <c r="AW212" s="73">
        <v>110</v>
      </c>
      <c r="BC212" s="74" t="s">
        <v>196</v>
      </c>
      <c r="BD212" s="71">
        <f t="shared" si="7"/>
        <v>0</v>
      </c>
      <c r="BH212" s="73" t="s">
        <v>195</v>
      </c>
      <c r="BL212" s="76" t="s">
        <v>293</v>
      </c>
      <c r="BM212" s="72" t="s">
        <v>209</v>
      </c>
      <c r="BN212" t="s">
        <v>711</v>
      </c>
      <c r="BO212" s="76" t="s">
        <v>237</v>
      </c>
      <c r="CC212" s="71"/>
      <c r="CV212" s="71"/>
    </row>
    <row r="213" spans="1:100" ht="22.5" customHeight="1" outlineLevel="1" x14ac:dyDescent="0.15">
      <c r="A213" s="64">
        <v>212</v>
      </c>
      <c r="B213" s="64" t="s">
        <v>712</v>
      </c>
      <c r="C213" s="64">
        <v>993906184</v>
      </c>
      <c r="D213" s="67" t="str">
        <f t="shared" si="8"/>
        <v>https://portal.dnb.de/opac.htm?method=simpleSearch&amp;cqlMode=true&amp;query=idn%3D993906184</v>
      </c>
      <c r="E213" s="64" t="s">
        <v>713</v>
      </c>
      <c r="F213" s="64"/>
      <c r="G213" s="64" t="s">
        <v>191</v>
      </c>
      <c r="H213" s="98" t="s">
        <v>272</v>
      </c>
      <c r="I213" s="64" t="s">
        <v>192</v>
      </c>
      <c r="J213" s="98" t="s">
        <v>204</v>
      </c>
      <c r="K213" s="98" t="s">
        <v>60</v>
      </c>
      <c r="L213" s="64"/>
      <c r="M213" s="64" t="s">
        <v>205</v>
      </c>
      <c r="N213" s="64" t="s">
        <v>206</v>
      </c>
      <c r="O213" s="64">
        <v>0</v>
      </c>
      <c r="P213" s="64"/>
      <c r="Q213" s="64"/>
      <c r="R213" s="64"/>
      <c r="S213" s="64"/>
      <c r="BD213" s="71">
        <f t="shared" si="7"/>
        <v>0</v>
      </c>
      <c r="CC213" s="71"/>
      <c r="CV213" s="71"/>
    </row>
    <row r="214" spans="1:100" outlineLevel="1" x14ac:dyDescent="0.15">
      <c r="A214" s="64">
        <v>213</v>
      </c>
      <c r="B214" s="64" t="s">
        <v>714</v>
      </c>
      <c r="C214" s="64">
        <v>993862659</v>
      </c>
      <c r="D214" s="67" t="str">
        <f t="shared" si="8"/>
        <v>https://portal.dnb.de/opac.htm?method=simpleSearch&amp;cqlMode=true&amp;query=idn%3D993862659</v>
      </c>
      <c r="E214" s="64" t="s">
        <v>715</v>
      </c>
      <c r="F214" s="64"/>
      <c r="G214" s="64" t="s">
        <v>191</v>
      </c>
      <c r="H214" s="98" t="s">
        <v>31</v>
      </c>
      <c r="I214" s="64" t="s">
        <v>192</v>
      </c>
      <c r="J214" s="98" t="s">
        <v>204</v>
      </c>
      <c r="K214" s="98" t="s">
        <v>60</v>
      </c>
      <c r="L214" s="64"/>
      <c r="M214" s="64"/>
      <c r="N214" s="64"/>
      <c r="O214" s="64">
        <v>1</v>
      </c>
      <c r="P214" s="64"/>
      <c r="Q214" s="64"/>
      <c r="R214" s="64"/>
      <c r="S214" s="64"/>
      <c r="BD214" s="71">
        <f t="shared" si="7"/>
        <v>0</v>
      </c>
      <c r="CC214" s="71"/>
      <c r="CV214" s="71"/>
    </row>
    <row r="215" spans="1:100" outlineLevel="1" x14ac:dyDescent="0.15">
      <c r="A215" s="64">
        <v>214</v>
      </c>
      <c r="B215" s="64" t="s">
        <v>716</v>
      </c>
      <c r="C215" s="64">
        <v>1066962251</v>
      </c>
      <c r="D215" s="67" t="str">
        <f t="shared" si="8"/>
        <v>https://portal.dnb.de/opac.htm?method=simpleSearch&amp;cqlMode=true&amp;query=idn%3D1066962251</v>
      </c>
      <c r="E215" s="64" t="s">
        <v>717</v>
      </c>
      <c r="F215" s="64"/>
      <c r="G215" s="64" t="s">
        <v>195</v>
      </c>
      <c r="H215" s="98" t="s">
        <v>37</v>
      </c>
      <c r="I215" s="64" t="s">
        <v>192</v>
      </c>
      <c r="J215" s="98" t="s">
        <v>204</v>
      </c>
      <c r="K215" s="98"/>
      <c r="L215" s="64"/>
      <c r="M215" s="64"/>
      <c r="N215" s="64"/>
      <c r="O215" s="64">
        <v>0</v>
      </c>
      <c r="P215" s="64"/>
      <c r="Q215" s="64"/>
      <c r="R215" s="64"/>
      <c r="S215" s="64"/>
      <c r="BD215" s="71">
        <f t="shared" si="7"/>
        <v>0</v>
      </c>
      <c r="CC215" s="71"/>
      <c r="CV215" s="71"/>
    </row>
    <row r="216" spans="1:100" ht="33.75" customHeight="1" outlineLevel="1" x14ac:dyDescent="0.15">
      <c r="A216" s="64">
        <v>215</v>
      </c>
      <c r="B216" s="64" t="s">
        <v>718</v>
      </c>
      <c r="C216" s="64">
        <v>1066874492</v>
      </c>
      <c r="D216" s="67" t="str">
        <f t="shared" si="8"/>
        <v>https://portal.dnb.de/opac.htm?method=simpleSearch&amp;cqlMode=true&amp;query=idn%3D1066874492</v>
      </c>
      <c r="E216" s="64" t="s">
        <v>719</v>
      </c>
      <c r="F216" s="64"/>
      <c r="G216" s="64" t="s">
        <v>195</v>
      </c>
      <c r="H216" s="98" t="s">
        <v>247</v>
      </c>
      <c r="I216" s="64" t="s">
        <v>192</v>
      </c>
      <c r="J216" s="98" t="s">
        <v>204</v>
      </c>
      <c r="K216" s="98" t="s">
        <v>223</v>
      </c>
      <c r="L216" s="64"/>
      <c r="M216" s="64" t="s">
        <v>205</v>
      </c>
      <c r="N216" s="64" t="s">
        <v>206</v>
      </c>
      <c r="O216" s="64">
        <v>3</v>
      </c>
      <c r="P216" s="64"/>
      <c r="Q216" s="64"/>
      <c r="R216" s="64"/>
      <c r="S216" s="64"/>
      <c r="Y216" s="73" t="s">
        <v>42</v>
      </c>
      <c r="AA216" s="73" t="s">
        <v>195</v>
      </c>
      <c r="AC216" s="73" t="s">
        <v>61</v>
      </c>
      <c r="AI216" s="73" t="s">
        <v>30</v>
      </c>
      <c r="AJ216" s="73" t="s">
        <v>195</v>
      </c>
      <c r="AW216" s="73">
        <v>80</v>
      </c>
      <c r="BC216" s="74" t="s">
        <v>196</v>
      </c>
      <c r="BD216" s="71">
        <f t="shared" si="7"/>
        <v>0</v>
      </c>
      <c r="BH216" s="73" t="s">
        <v>195</v>
      </c>
      <c r="CC216" s="71"/>
      <c r="CV216" s="71"/>
    </row>
    <row r="217" spans="1:100" ht="22.5" customHeight="1" outlineLevel="1" x14ac:dyDescent="0.15">
      <c r="A217" s="64">
        <v>216</v>
      </c>
      <c r="B217" s="64" t="s">
        <v>720</v>
      </c>
      <c r="C217" s="64">
        <v>993948014</v>
      </c>
      <c r="D217" s="67" t="str">
        <f t="shared" si="8"/>
        <v>https://portal.dnb.de/opac.htm?method=simpleSearch&amp;cqlMode=true&amp;query=idn%3D993948014</v>
      </c>
      <c r="E217" s="64" t="s">
        <v>721</v>
      </c>
      <c r="F217" s="64"/>
      <c r="G217" s="64"/>
      <c r="H217" s="98" t="s">
        <v>202</v>
      </c>
      <c r="I217" s="64" t="s">
        <v>192</v>
      </c>
      <c r="J217" s="98" t="s">
        <v>193</v>
      </c>
      <c r="K217" s="98" t="s">
        <v>60</v>
      </c>
      <c r="L217" s="64"/>
      <c r="M217" s="64" t="s">
        <v>205</v>
      </c>
      <c r="N217" s="64" t="s">
        <v>206</v>
      </c>
      <c r="O217" s="64">
        <v>0</v>
      </c>
      <c r="P217" s="64"/>
      <c r="Q217" s="64"/>
      <c r="R217" s="64"/>
      <c r="S217" s="64"/>
      <c r="BD217" s="71">
        <f t="shared" si="7"/>
        <v>0</v>
      </c>
      <c r="CC217" s="71"/>
      <c r="CV217" s="71"/>
    </row>
    <row r="218" spans="1:100" outlineLevel="1" x14ac:dyDescent="0.15">
      <c r="A218" s="64"/>
      <c r="B218" s="64"/>
      <c r="C218" s="64"/>
      <c r="D218" s="67"/>
      <c r="E218" s="64" t="s">
        <v>722</v>
      </c>
      <c r="F218" s="64"/>
      <c r="G218" s="64" t="s">
        <v>191</v>
      </c>
      <c r="H218" s="98" t="s">
        <v>35</v>
      </c>
      <c r="I218" s="64" t="s">
        <v>192</v>
      </c>
      <c r="J218" s="98" t="s">
        <v>204</v>
      </c>
      <c r="K218" s="98" t="s">
        <v>60</v>
      </c>
      <c r="L218" s="64"/>
      <c r="M218" s="64"/>
      <c r="N218" s="64"/>
      <c r="O218" s="64">
        <v>0</v>
      </c>
      <c r="P218" s="64"/>
      <c r="Q218" s="64"/>
      <c r="R218" s="64"/>
      <c r="S218" s="64"/>
      <c r="BD218" s="71">
        <f t="shared" si="7"/>
        <v>0</v>
      </c>
      <c r="CC218" s="71"/>
      <c r="CV218" s="71"/>
    </row>
    <row r="219" spans="1:100" outlineLevel="1" x14ac:dyDescent="0.15">
      <c r="A219" s="64">
        <v>217</v>
      </c>
      <c r="B219" s="64" t="s">
        <v>723</v>
      </c>
      <c r="C219" s="64" t="s">
        <v>724</v>
      </c>
      <c r="D219" s="67" t="str">
        <f t="shared" ref="D219:D250" si="9">HYPERLINK(CONCATENATE("https://portal.dnb.de/opac.htm?method=simpleSearch&amp;cqlMode=true&amp;query=idn%3D",C219))</f>
        <v>https://portal.dnb.de/opac.htm?method=simpleSearch&amp;cqlMode=true&amp;query=idn%3D106696209X</v>
      </c>
      <c r="E219" s="64" t="s">
        <v>725</v>
      </c>
      <c r="F219" s="64"/>
      <c r="G219" s="64" t="s">
        <v>191</v>
      </c>
      <c r="H219" s="98" t="s">
        <v>35</v>
      </c>
      <c r="I219" s="64" t="s">
        <v>192</v>
      </c>
      <c r="J219" s="98" t="s">
        <v>204</v>
      </c>
      <c r="K219" s="98" t="s">
        <v>60</v>
      </c>
      <c r="L219" s="64"/>
      <c r="M219" s="64"/>
      <c r="N219" s="64"/>
      <c r="O219" s="64">
        <v>0</v>
      </c>
      <c r="P219" s="64"/>
      <c r="Q219" s="64"/>
      <c r="R219" s="64"/>
      <c r="S219" s="64"/>
      <c r="BD219" s="71">
        <f t="shared" si="7"/>
        <v>0</v>
      </c>
      <c r="CC219" s="71"/>
      <c r="CV219" s="71"/>
    </row>
    <row r="220" spans="1:100" ht="22.5" customHeight="1" outlineLevel="1" x14ac:dyDescent="0.15">
      <c r="A220" s="64">
        <v>218</v>
      </c>
      <c r="B220" s="64" t="s">
        <v>726</v>
      </c>
      <c r="C220" s="64" t="s">
        <v>727</v>
      </c>
      <c r="D220" s="67" t="str">
        <f t="shared" si="9"/>
        <v>https://portal.dnb.de/opac.htm?method=simpleSearch&amp;cqlMode=true&amp;query=idn%3D106683914X</v>
      </c>
      <c r="E220" s="64" t="s">
        <v>728</v>
      </c>
      <c r="F220" s="64"/>
      <c r="G220" s="64" t="s">
        <v>191</v>
      </c>
      <c r="H220" s="98" t="s">
        <v>258</v>
      </c>
      <c r="I220" s="64" t="s">
        <v>192</v>
      </c>
      <c r="J220" s="98" t="s">
        <v>193</v>
      </c>
      <c r="K220" s="98" t="s">
        <v>60</v>
      </c>
      <c r="L220" s="64"/>
      <c r="M220" s="64" t="s">
        <v>205</v>
      </c>
      <c r="N220" s="64" t="s">
        <v>206</v>
      </c>
      <c r="O220" s="64">
        <v>0</v>
      </c>
      <c r="P220" s="64"/>
      <c r="Q220" s="64"/>
      <c r="R220" s="64"/>
      <c r="S220" s="64"/>
      <c r="BD220" s="71">
        <f t="shared" si="7"/>
        <v>0</v>
      </c>
      <c r="CC220" s="71"/>
      <c r="CV220" s="71"/>
    </row>
    <row r="221" spans="1:100" ht="22.5" customHeight="1" outlineLevel="1" x14ac:dyDescent="0.15">
      <c r="A221" s="64">
        <v>219</v>
      </c>
      <c r="B221" s="64" t="s">
        <v>729</v>
      </c>
      <c r="C221" s="64">
        <v>1066871981</v>
      </c>
      <c r="D221" s="67" t="str">
        <f t="shared" si="9"/>
        <v>https://portal.dnb.de/opac.htm?method=simpleSearch&amp;cqlMode=true&amp;query=idn%3D1066871981</v>
      </c>
      <c r="E221" s="64" t="s">
        <v>730</v>
      </c>
      <c r="F221" s="64"/>
      <c r="G221" s="64" t="s">
        <v>191</v>
      </c>
      <c r="H221" s="98" t="s">
        <v>258</v>
      </c>
      <c r="I221" s="64" t="s">
        <v>192</v>
      </c>
      <c r="J221" s="98" t="s">
        <v>204</v>
      </c>
      <c r="K221" s="98" t="s">
        <v>60</v>
      </c>
      <c r="L221" s="64"/>
      <c r="M221" s="64" t="s">
        <v>205</v>
      </c>
      <c r="N221" s="64" t="s">
        <v>206</v>
      </c>
      <c r="O221" s="64">
        <v>0</v>
      </c>
      <c r="P221" s="64"/>
      <c r="Q221" s="64"/>
      <c r="R221" s="64"/>
      <c r="S221" s="64"/>
      <c r="BD221" s="71">
        <f t="shared" si="7"/>
        <v>0</v>
      </c>
      <c r="CC221" s="71"/>
      <c r="CV221" s="71"/>
    </row>
    <row r="222" spans="1:100" outlineLevel="1" x14ac:dyDescent="0.15">
      <c r="A222" s="64">
        <v>220</v>
      </c>
      <c r="B222" s="64" t="s">
        <v>731</v>
      </c>
      <c r="C222" s="64">
        <v>1066865256</v>
      </c>
      <c r="D222" s="67" t="str">
        <f t="shared" si="9"/>
        <v>https://portal.dnb.de/opac.htm?method=simpleSearch&amp;cqlMode=true&amp;query=idn%3D1066865256</v>
      </c>
      <c r="E222" s="64" t="s">
        <v>732</v>
      </c>
      <c r="F222" s="64"/>
      <c r="G222" s="64" t="s">
        <v>191</v>
      </c>
      <c r="H222" s="98" t="s">
        <v>35</v>
      </c>
      <c r="I222" s="64" t="s">
        <v>192</v>
      </c>
      <c r="J222" s="98" t="s">
        <v>204</v>
      </c>
      <c r="K222" s="98" t="s">
        <v>60</v>
      </c>
      <c r="L222" s="64"/>
      <c r="M222" s="64"/>
      <c r="N222" s="64"/>
      <c r="O222" s="64">
        <v>0</v>
      </c>
      <c r="P222" s="64"/>
      <c r="Q222" s="64"/>
      <c r="R222" s="64"/>
      <c r="S222" s="64"/>
      <c r="BD222" s="71">
        <f t="shared" si="7"/>
        <v>0</v>
      </c>
      <c r="CC222" s="71"/>
      <c r="CV222" s="71"/>
    </row>
    <row r="223" spans="1:100" outlineLevel="1" x14ac:dyDescent="0.15">
      <c r="A223" s="64">
        <v>221</v>
      </c>
      <c r="B223" s="64" t="s">
        <v>733</v>
      </c>
      <c r="C223" s="64">
        <v>1066958998</v>
      </c>
      <c r="D223" s="67" t="str">
        <f t="shared" si="9"/>
        <v>https://portal.dnb.de/opac.htm?method=simpleSearch&amp;cqlMode=true&amp;query=idn%3D1066958998</v>
      </c>
      <c r="E223" s="64" t="s">
        <v>734</v>
      </c>
      <c r="F223" s="64"/>
      <c r="G223" s="64" t="s">
        <v>191</v>
      </c>
      <c r="H223" s="98" t="s">
        <v>41</v>
      </c>
      <c r="I223" s="64" t="s">
        <v>192</v>
      </c>
      <c r="J223" s="98" t="s">
        <v>193</v>
      </c>
      <c r="K223" s="98" t="s">
        <v>60</v>
      </c>
      <c r="L223" s="64"/>
      <c r="M223" s="64" t="s">
        <v>145</v>
      </c>
      <c r="N223" s="64" t="s">
        <v>206</v>
      </c>
      <c r="O223" s="64">
        <v>0</v>
      </c>
      <c r="P223" s="64"/>
      <c r="Q223" s="64"/>
      <c r="R223" s="64" t="s">
        <v>735</v>
      </c>
      <c r="S223" s="64"/>
      <c r="BD223" s="71">
        <f t="shared" si="7"/>
        <v>0</v>
      </c>
      <c r="CC223" s="71"/>
      <c r="CV223" s="71"/>
    </row>
    <row r="224" spans="1:100" outlineLevel="1" x14ac:dyDescent="0.15">
      <c r="A224" s="64">
        <v>222</v>
      </c>
      <c r="B224" s="64" t="s">
        <v>736</v>
      </c>
      <c r="C224" s="64">
        <v>1066957525</v>
      </c>
      <c r="D224" s="67" t="str">
        <f t="shared" si="9"/>
        <v>https://portal.dnb.de/opac.htm?method=simpleSearch&amp;cqlMode=true&amp;query=idn%3D1066957525</v>
      </c>
      <c r="E224" s="64" t="s">
        <v>737</v>
      </c>
      <c r="F224" s="64"/>
      <c r="G224" s="64" t="s">
        <v>191</v>
      </c>
      <c r="H224" s="98" t="s">
        <v>35</v>
      </c>
      <c r="I224" s="64" t="s">
        <v>192</v>
      </c>
      <c r="J224" s="98" t="s">
        <v>204</v>
      </c>
      <c r="K224" s="98" t="s">
        <v>60</v>
      </c>
      <c r="L224" s="64"/>
      <c r="M224" s="64"/>
      <c r="N224" s="64"/>
      <c r="O224" s="64">
        <v>1</v>
      </c>
      <c r="P224" s="64"/>
      <c r="Q224" s="64"/>
      <c r="R224" s="64"/>
      <c r="S224" s="64"/>
      <c r="BD224" s="71">
        <f t="shared" si="7"/>
        <v>0</v>
      </c>
      <c r="CC224" s="71"/>
      <c r="CV224" s="71"/>
    </row>
    <row r="225" spans="1:100" outlineLevel="1" x14ac:dyDescent="0.15">
      <c r="A225" s="64">
        <v>223</v>
      </c>
      <c r="B225" s="64" t="s">
        <v>738</v>
      </c>
      <c r="C225" s="64">
        <v>1066963142</v>
      </c>
      <c r="D225" s="67" t="str">
        <f t="shared" si="9"/>
        <v>https://portal.dnb.de/opac.htm?method=simpleSearch&amp;cqlMode=true&amp;query=idn%3D1066963142</v>
      </c>
      <c r="E225" s="64" t="s">
        <v>739</v>
      </c>
      <c r="F225" s="64"/>
      <c r="G225" s="64" t="s">
        <v>191</v>
      </c>
      <c r="H225" s="98" t="s">
        <v>35</v>
      </c>
      <c r="I225" s="64" t="s">
        <v>192</v>
      </c>
      <c r="J225" s="98" t="s">
        <v>204</v>
      </c>
      <c r="K225" s="98" t="s">
        <v>60</v>
      </c>
      <c r="L225" s="64"/>
      <c r="M225" s="64"/>
      <c r="N225" s="64"/>
      <c r="O225" s="64">
        <v>0</v>
      </c>
      <c r="P225" s="64"/>
      <c r="Q225" s="64"/>
      <c r="R225" s="64"/>
      <c r="S225" s="64"/>
      <c r="BD225" s="71">
        <f t="shared" si="7"/>
        <v>0</v>
      </c>
      <c r="CC225" s="71"/>
      <c r="CV225" s="71"/>
    </row>
    <row r="226" spans="1:100" outlineLevel="1" x14ac:dyDescent="0.15">
      <c r="A226" s="64">
        <v>224</v>
      </c>
      <c r="B226" s="64" t="s">
        <v>740</v>
      </c>
      <c r="C226" s="64">
        <v>1066961999</v>
      </c>
      <c r="D226" s="67" t="str">
        <f t="shared" si="9"/>
        <v>https://portal.dnb.de/opac.htm?method=simpleSearch&amp;cqlMode=true&amp;query=idn%3D1066961999</v>
      </c>
      <c r="E226" s="64" t="s">
        <v>741</v>
      </c>
      <c r="F226" s="64"/>
      <c r="G226" s="64" t="s">
        <v>191</v>
      </c>
      <c r="H226" s="98" t="s">
        <v>41</v>
      </c>
      <c r="I226" s="64" t="s">
        <v>203</v>
      </c>
      <c r="J226" s="98"/>
      <c r="K226" s="98" t="s">
        <v>60</v>
      </c>
      <c r="L226" s="64"/>
      <c r="M226" s="64"/>
      <c r="N226" s="64"/>
      <c r="O226" s="64">
        <v>0</v>
      </c>
      <c r="P226" s="64"/>
      <c r="Q226" s="64"/>
      <c r="R226" s="64"/>
      <c r="S226" s="64"/>
      <c r="Y226" s="73" t="s">
        <v>40</v>
      </c>
      <c r="AA226" s="73" t="s">
        <v>195</v>
      </c>
      <c r="AC226" s="73" t="s">
        <v>61</v>
      </c>
      <c r="AI226" s="73" t="s">
        <v>30</v>
      </c>
      <c r="AW226" s="73">
        <v>110</v>
      </c>
      <c r="BC226" s="74" t="s">
        <v>196</v>
      </c>
      <c r="BD226" s="71">
        <f t="shared" si="7"/>
        <v>0</v>
      </c>
      <c r="BM226" s="72" t="s">
        <v>209</v>
      </c>
      <c r="BN226" t="s">
        <v>742</v>
      </c>
      <c r="CC226" s="71"/>
      <c r="CV226" s="71"/>
    </row>
    <row r="227" spans="1:100" ht="33.75" customHeight="1" outlineLevel="1" x14ac:dyDescent="0.15">
      <c r="A227" s="64">
        <v>225</v>
      </c>
      <c r="B227" s="64" t="s">
        <v>743</v>
      </c>
      <c r="C227" s="64">
        <v>1066960232</v>
      </c>
      <c r="D227" s="67" t="str">
        <f t="shared" si="9"/>
        <v>https://portal.dnb.de/opac.htm?method=simpleSearch&amp;cqlMode=true&amp;query=idn%3D1066960232</v>
      </c>
      <c r="E227" s="64" t="s">
        <v>744</v>
      </c>
      <c r="F227" s="64"/>
      <c r="G227" s="64" t="s">
        <v>191</v>
      </c>
      <c r="H227" s="98" t="s">
        <v>202</v>
      </c>
      <c r="I227" s="64" t="s">
        <v>192</v>
      </c>
      <c r="J227" s="98" t="s">
        <v>505</v>
      </c>
      <c r="K227" s="98" t="s">
        <v>428</v>
      </c>
      <c r="L227" s="64"/>
      <c r="M227" s="64" t="s">
        <v>205</v>
      </c>
      <c r="N227" s="64" t="s">
        <v>206</v>
      </c>
      <c r="O227" s="64">
        <v>0</v>
      </c>
      <c r="P227" s="64"/>
      <c r="Q227" s="64"/>
      <c r="R227" s="64"/>
      <c r="S227" s="64"/>
      <c r="BD227" s="71">
        <f t="shared" si="7"/>
        <v>0</v>
      </c>
      <c r="CC227" s="71"/>
      <c r="CV227" s="71"/>
    </row>
    <row r="228" spans="1:100" outlineLevel="1" x14ac:dyDescent="0.15">
      <c r="A228" s="64">
        <v>226</v>
      </c>
      <c r="B228" s="64" t="s">
        <v>745</v>
      </c>
      <c r="C228" s="64">
        <v>1066958491</v>
      </c>
      <c r="D228" s="67" t="str">
        <f t="shared" si="9"/>
        <v>https://portal.dnb.de/opac.htm?method=simpleSearch&amp;cqlMode=true&amp;query=idn%3D1066958491</v>
      </c>
      <c r="E228" s="64" t="s">
        <v>746</v>
      </c>
      <c r="F228" s="64"/>
      <c r="G228" s="64" t="s">
        <v>191</v>
      </c>
      <c r="H228" s="98" t="s">
        <v>35</v>
      </c>
      <c r="I228" s="64" t="s">
        <v>192</v>
      </c>
      <c r="J228" s="98" t="s">
        <v>193</v>
      </c>
      <c r="K228" s="98" t="s">
        <v>60</v>
      </c>
      <c r="L228" s="64"/>
      <c r="M228" s="64"/>
      <c r="N228" s="64"/>
      <c r="O228" s="64">
        <v>0</v>
      </c>
      <c r="P228" s="64"/>
      <c r="Q228" s="64"/>
      <c r="R228" s="64"/>
      <c r="S228" s="64"/>
      <c r="BD228" s="71">
        <f t="shared" si="7"/>
        <v>0</v>
      </c>
      <c r="CC228" s="71"/>
      <c r="CV228" s="71"/>
    </row>
    <row r="229" spans="1:100" ht="33.75" customHeight="1" outlineLevel="1" x14ac:dyDescent="0.15">
      <c r="A229" s="64">
        <v>227</v>
      </c>
      <c r="B229" s="64" t="s">
        <v>747</v>
      </c>
      <c r="C229" s="64">
        <v>1066936242</v>
      </c>
      <c r="D229" s="67" t="str">
        <f t="shared" si="9"/>
        <v>https://portal.dnb.de/opac.htm?method=simpleSearch&amp;cqlMode=true&amp;query=idn%3D1066936242</v>
      </c>
      <c r="E229" s="64" t="s">
        <v>748</v>
      </c>
      <c r="F229" s="64"/>
      <c r="G229" s="64" t="s">
        <v>191</v>
      </c>
      <c r="H229" s="98" t="s">
        <v>202</v>
      </c>
      <c r="I229" s="64" t="s">
        <v>192</v>
      </c>
      <c r="J229" s="98" t="s">
        <v>505</v>
      </c>
      <c r="K229" s="98" t="s">
        <v>428</v>
      </c>
      <c r="L229" s="64"/>
      <c r="M229" s="64" t="s">
        <v>145</v>
      </c>
      <c r="N229" s="64" t="s">
        <v>206</v>
      </c>
      <c r="O229" s="64">
        <v>0</v>
      </c>
      <c r="P229" s="64"/>
      <c r="Q229" s="64"/>
      <c r="R229" s="64"/>
      <c r="S229" s="64"/>
      <c r="BD229" s="71">
        <f t="shared" si="7"/>
        <v>0</v>
      </c>
      <c r="CC229" s="71"/>
      <c r="CV229" s="71"/>
    </row>
    <row r="230" spans="1:100" ht="22.5" customHeight="1" outlineLevel="1" x14ac:dyDescent="0.15">
      <c r="A230" s="64">
        <v>228</v>
      </c>
      <c r="B230" s="64" t="s">
        <v>749</v>
      </c>
      <c r="C230" s="64">
        <v>1066962561</v>
      </c>
      <c r="D230" s="67" t="str">
        <f t="shared" si="9"/>
        <v>https://portal.dnb.de/opac.htm?method=simpleSearch&amp;cqlMode=true&amp;query=idn%3D1066962561</v>
      </c>
      <c r="E230" s="64" t="s">
        <v>750</v>
      </c>
      <c r="F230" s="64"/>
      <c r="G230" s="64" t="s">
        <v>191</v>
      </c>
      <c r="H230" s="98" t="s">
        <v>247</v>
      </c>
      <c r="I230" s="64" t="s">
        <v>192</v>
      </c>
      <c r="J230" s="98" t="s">
        <v>193</v>
      </c>
      <c r="K230" s="98" t="s">
        <v>232</v>
      </c>
      <c r="L230" s="64"/>
      <c r="M230" s="64" t="s">
        <v>205</v>
      </c>
      <c r="N230" s="64" t="s">
        <v>206</v>
      </c>
      <c r="O230" s="64">
        <v>0</v>
      </c>
      <c r="P230" s="64"/>
      <c r="Q230" s="64"/>
      <c r="R230" s="64"/>
      <c r="S230" s="64"/>
      <c r="BD230" s="71">
        <f t="shared" si="7"/>
        <v>0</v>
      </c>
      <c r="CC230" s="71"/>
      <c r="CV230" s="71"/>
    </row>
    <row r="231" spans="1:100" outlineLevel="1" x14ac:dyDescent="0.15">
      <c r="A231" s="64">
        <v>229</v>
      </c>
      <c r="B231" s="64" t="s">
        <v>751</v>
      </c>
      <c r="C231" s="64">
        <v>1066865949</v>
      </c>
      <c r="D231" s="67" t="str">
        <f t="shared" si="9"/>
        <v>https://portal.dnb.de/opac.htm?method=simpleSearch&amp;cqlMode=true&amp;query=idn%3D1066865949</v>
      </c>
      <c r="E231" s="64" t="s">
        <v>752</v>
      </c>
      <c r="F231" s="64"/>
      <c r="G231" s="64" t="s">
        <v>191</v>
      </c>
      <c r="H231" s="98" t="s">
        <v>35</v>
      </c>
      <c r="I231" s="64" t="s">
        <v>192</v>
      </c>
      <c r="J231" s="98" t="s">
        <v>204</v>
      </c>
      <c r="K231" s="98" t="s">
        <v>60</v>
      </c>
      <c r="L231" s="64"/>
      <c r="M231" s="64"/>
      <c r="N231" s="64"/>
      <c r="O231" s="64">
        <v>0</v>
      </c>
      <c r="P231" s="64"/>
      <c r="Q231" s="64"/>
      <c r="R231" s="64"/>
      <c r="S231" s="64"/>
      <c r="BD231" s="71">
        <f t="shared" si="7"/>
        <v>0</v>
      </c>
      <c r="CC231" s="71"/>
      <c r="CV231" s="71"/>
    </row>
    <row r="232" spans="1:100" ht="22.5" customHeight="1" outlineLevel="1" x14ac:dyDescent="0.15">
      <c r="A232" s="64">
        <v>230</v>
      </c>
      <c r="B232" s="64" t="s">
        <v>753</v>
      </c>
      <c r="C232" s="64" t="s">
        <v>754</v>
      </c>
      <c r="D232" s="67" t="str">
        <f t="shared" si="9"/>
        <v>https://portal.dnb.de/opac.htm?method=simpleSearch&amp;cqlMode=true&amp;query=idn%3D106695643X</v>
      </c>
      <c r="E232" s="64" t="s">
        <v>755</v>
      </c>
      <c r="F232" s="64"/>
      <c r="G232" s="64" t="s">
        <v>191</v>
      </c>
      <c r="H232" s="98" t="s">
        <v>258</v>
      </c>
      <c r="I232" s="64" t="s">
        <v>192</v>
      </c>
      <c r="J232" s="98" t="s">
        <v>193</v>
      </c>
      <c r="K232" s="98" t="s">
        <v>60</v>
      </c>
      <c r="L232" s="64"/>
      <c r="M232" s="64" t="s">
        <v>205</v>
      </c>
      <c r="N232" s="64" t="s">
        <v>206</v>
      </c>
      <c r="O232" s="64">
        <v>0</v>
      </c>
      <c r="P232" s="64"/>
      <c r="Q232" s="64"/>
      <c r="R232" s="64"/>
      <c r="S232" s="64"/>
      <c r="BD232" s="71">
        <f t="shared" si="7"/>
        <v>0</v>
      </c>
      <c r="CC232" s="71"/>
      <c r="CV232" s="71"/>
    </row>
    <row r="233" spans="1:100" ht="22.5" customHeight="1" outlineLevel="1" x14ac:dyDescent="0.15">
      <c r="A233" s="64">
        <v>231</v>
      </c>
      <c r="B233" s="64" t="s">
        <v>756</v>
      </c>
      <c r="C233" s="64">
        <v>1066960119</v>
      </c>
      <c r="D233" s="67" t="str">
        <f t="shared" si="9"/>
        <v>https://portal.dnb.de/opac.htm?method=simpleSearch&amp;cqlMode=true&amp;query=idn%3D1066960119</v>
      </c>
      <c r="E233" s="64" t="s">
        <v>757</v>
      </c>
      <c r="F233" s="64"/>
      <c r="G233" s="64" t="s">
        <v>191</v>
      </c>
      <c r="H233" s="98" t="s">
        <v>247</v>
      </c>
      <c r="I233" s="64" t="s">
        <v>192</v>
      </c>
      <c r="J233" s="98" t="s">
        <v>204</v>
      </c>
      <c r="K233" s="98" t="s">
        <v>60</v>
      </c>
      <c r="L233" s="64"/>
      <c r="M233" s="64" t="s">
        <v>205</v>
      </c>
      <c r="N233" s="64" t="s">
        <v>206</v>
      </c>
      <c r="O233" s="64">
        <v>0</v>
      </c>
      <c r="P233" s="64"/>
      <c r="Q233" s="64"/>
      <c r="R233" s="64"/>
      <c r="S233" s="64"/>
      <c r="BD233" s="71">
        <f t="shared" si="7"/>
        <v>0</v>
      </c>
      <c r="CC233" s="71"/>
      <c r="CV233" s="71"/>
    </row>
    <row r="234" spans="1:100" outlineLevel="1" x14ac:dyDescent="0.15">
      <c r="A234" s="64">
        <v>232</v>
      </c>
      <c r="B234" s="64" t="s">
        <v>758</v>
      </c>
      <c r="C234" s="64">
        <v>1066960623</v>
      </c>
      <c r="D234" s="67" t="str">
        <f t="shared" si="9"/>
        <v>https://portal.dnb.de/opac.htm?method=simpleSearch&amp;cqlMode=true&amp;query=idn%3D1066960623</v>
      </c>
      <c r="E234" s="64" t="s">
        <v>759</v>
      </c>
      <c r="F234" s="64"/>
      <c r="G234" s="64" t="s">
        <v>191</v>
      </c>
      <c r="H234" s="98" t="s">
        <v>43</v>
      </c>
      <c r="I234" s="64" t="s">
        <v>192</v>
      </c>
      <c r="J234" s="98" t="s">
        <v>204</v>
      </c>
      <c r="K234" s="98" t="s">
        <v>60</v>
      </c>
      <c r="L234" s="64"/>
      <c r="M234" s="64"/>
      <c r="N234" s="64"/>
      <c r="O234" s="64">
        <v>1</v>
      </c>
      <c r="P234" s="64"/>
      <c r="Q234" s="64"/>
      <c r="R234" s="64"/>
      <c r="S234" s="64"/>
      <c r="BD234" s="71">
        <f t="shared" si="7"/>
        <v>0</v>
      </c>
      <c r="CC234" s="71"/>
      <c r="CV234" s="71"/>
    </row>
    <row r="235" spans="1:100" ht="22.5" customHeight="1" outlineLevel="1" x14ac:dyDescent="0.15">
      <c r="A235" s="64">
        <v>233</v>
      </c>
      <c r="B235" s="64" t="s">
        <v>760</v>
      </c>
      <c r="C235" s="64">
        <v>1066962944</v>
      </c>
      <c r="D235" s="67" t="str">
        <f t="shared" si="9"/>
        <v>https://portal.dnb.de/opac.htm?method=simpleSearch&amp;cqlMode=true&amp;query=idn%3D1066962944</v>
      </c>
      <c r="E235" s="64" t="s">
        <v>761</v>
      </c>
      <c r="F235" s="64"/>
      <c r="G235" s="64" t="s">
        <v>191</v>
      </c>
      <c r="H235" s="98" t="s">
        <v>258</v>
      </c>
      <c r="I235" s="64" t="s">
        <v>192</v>
      </c>
      <c r="J235" s="98" t="s">
        <v>204</v>
      </c>
      <c r="K235" s="98" t="s">
        <v>60</v>
      </c>
      <c r="L235" s="64"/>
      <c r="M235" s="64" t="s">
        <v>205</v>
      </c>
      <c r="N235" s="64" t="s">
        <v>206</v>
      </c>
      <c r="O235" s="64">
        <v>0</v>
      </c>
      <c r="P235" s="64"/>
      <c r="Q235" s="64"/>
      <c r="R235" s="64"/>
      <c r="S235" s="64"/>
      <c r="BD235" s="71">
        <f t="shared" si="7"/>
        <v>0</v>
      </c>
      <c r="CC235" s="71"/>
      <c r="CV235" s="71"/>
    </row>
    <row r="236" spans="1:100" ht="22.5" customHeight="1" outlineLevel="1" x14ac:dyDescent="0.15">
      <c r="A236" s="64">
        <v>234</v>
      </c>
      <c r="B236" s="64" t="s">
        <v>762</v>
      </c>
      <c r="C236" s="64">
        <v>1066957002</v>
      </c>
      <c r="D236" s="67" t="str">
        <f t="shared" si="9"/>
        <v>https://portal.dnb.de/opac.htm?method=simpleSearch&amp;cqlMode=true&amp;query=idn%3D1066957002</v>
      </c>
      <c r="E236" s="64" t="s">
        <v>763</v>
      </c>
      <c r="F236" s="64"/>
      <c r="G236" s="64" t="s">
        <v>191</v>
      </c>
      <c r="H236" s="98" t="s">
        <v>202</v>
      </c>
      <c r="I236" s="64" t="s">
        <v>203</v>
      </c>
      <c r="J236" s="98" t="s">
        <v>193</v>
      </c>
      <c r="K236" s="98" t="s">
        <v>232</v>
      </c>
      <c r="L236" s="64"/>
      <c r="M236" s="64" t="s">
        <v>145</v>
      </c>
      <c r="N236" s="64" t="s">
        <v>206</v>
      </c>
      <c r="O236" s="64">
        <v>0</v>
      </c>
      <c r="P236" s="64"/>
      <c r="Q236" s="64"/>
      <c r="R236" s="64"/>
      <c r="S236" s="64"/>
      <c r="BD236" s="71">
        <f t="shared" si="7"/>
        <v>0</v>
      </c>
      <c r="CC236" s="71"/>
      <c r="CV236" s="71"/>
    </row>
    <row r="237" spans="1:100" outlineLevel="1" x14ac:dyDescent="0.15">
      <c r="A237" s="64">
        <v>235</v>
      </c>
      <c r="B237" s="64" t="s">
        <v>764</v>
      </c>
      <c r="C237" s="64">
        <v>1066963983</v>
      </c>
      <c r="D237" s="67" t="str">
        <f t="shared" si="9"/>
        <v>https://portal.dnb.de/opac.htm?method=simpleSearch&amp;cqlMode=true&amp;query=idn%3D1066963983</v>
      </c>
      <c r="E237" s="64" t="s">
        <v>765</v>
      </c>
      <c r="F237" s="64"/>
      <c r="G237" s="64" t="s">
        <v>191</v>
      </c>
      <c r="H237" s="98" t="s">
        <v>45</v>
      </c>
      <c r="I237" s="64" t="s">
        <v>192</v>
      </c>
      <c r="J237" s="98" t="s">
        <v>193</v>
      </c>
      <c r="K237" s="98" t="s">
        <v>60</v>
      </c>
      <c r="L237" s="64"/>
      <c r="M237" s="64" t="s">
        <v>145</v>
      </c>
      <c r="N237" s="64" t="s">
        <v>206</v>
      </c>
      <c r="O237" s="64">
        <v>0</v>
      </c>
      <c r="P237" s="64"/>
      <c r="Q237" s="64"/>
      <c r="R237" s="64"/>
      <c r="S237" s="64"/>
      <c r="BD237" s="71">
        <f t="shared" si="7"/>
        <v>0</v>
      </c>
      <c r="CC237" s="71"/>
      <c r="CV237" s="71"/>
    </row>
    <row r="238" spans="1:100" outlineLevel="1" x14ac:dyDescent="0.15">
      <c r="A238" s="64">
        <v>236</v>
      </c>
      <c r="B238" s="64" t="s">
        <v>766</v>
      </c>
      <c r="C238" s="64">
        <v>1066963665</v>
      </c>
      <c r="D238" s="67" t="str">
        <f t="shared" si="9"/>
        <v>https://portal.dnb.de/opac.htm?method=simpleSearch&amp;cqlMode=true&amp;query=idn%3D1066963665</v>
      </c>
      <c r="E238" s="64" t="s">
        <v>767</v>
      </c>
      <c r="F238" s="64"/>
      <c r="G238" s="64" t="s">
        <v>191</v>
      </c>
      <c r="H238" s="98" t="s">
        <v>35</v>
      </c>
      <c r="I238" s="64" t="s">
        <v>192</v>
      </c>
      <c r="J238" s="98" t="s">
        <v>193</v>
      </c>
      <c r="K238" s="98" t="s">
        <v>60</v>
      </c>
      <c r="L238" s="64"/>
      <c r="M238" s="64"/>
      <c r="N238" s="64"/>
      <c r="O238" s="64">
        <v>0</v>
      </c>
      <c r="P238" s="64"/>
      <c r="Q238" s="64"/>
      <c r="R238" s="64"/>
      <c r="S238" s="64"/>
      <c r="T238" s="73" t="s">
        <v>768</v>
      </c>
      <c r="BD238" s="71">
        <f t="shared" si="7"/>
        <v>0</v>
      </c>
      <c r="CC238" s="71"/>
      <c r="CV238" s="71"/>
    </row>
    <row r="239" spans="1:100" ht="33.75" customHeight="1" outlineLevel="1" x14ac:dyDescent="0.15">
      <c r="A239" s="64">
        <v>237</v>
      </c>
      <c r="B239" s="64" t="s">
        <v>769</v>
      </c>
      <c r="C239" s="64">
        <v>1066962073</v>
      </c>
      <c r="D239" s="67" t="str">
        <f t="shared" si="9"/>
        <v>https://portal.dnb.de/opac.htm?method=simpleSearch&amp;cqlMode=true&amp;query=idn%3D1066962073</v>
      </c>
      <c r="E239" s="64" t="s">
        <v>770</v>
      </c>
      <c r="F239" s="64"/>
      <c r="G239" s="64" t="s">
        <v>191</v>
      </c>
      <c r="H239" s="98" t="s">
        <v>202</v>
      </c>
      <c r="I239" s="64" t="s">
        <v>203</v>
      </c>
      <c r="J239" s="98" t="s">
        <v>193</v>
      </c>
      <c r="K239" s="98" t="s">
        <v>617</v>
      </c>
      <c r="L239" s="64"/>
      <c r="M239" s="64" t="s">
        <v>205</v>
      </c>
      <c r="N239" s="64" t="s">
        <v>206</v>
      </c>
      <c r="O239" s="64">
        <v>1</v>
      </c>
      <c r="P239" s="64"/>
      <c r="Q239" s="64"/>
      <c r="R239" s="64"/>
      <c r="S239" s="64"/>
      <c r="Y239" s="73" t="s">
        <v>38</v>
      </c>
      <c r="AA239" s="73" t="s">
        <v>195</v>
      </c>
      <c r="AC239" s="73" t="s">
        <v>57</v>
      </c>
      <c r="AI239" s="73" t="s">
        <v>30</v>
      </c>
      <c r="AW239" s="73">
        <v>45</v>
      </c>
      <c r="BC239" s="74" t="s">
        <v>224</v>
      </c>
      <c r="BD239" s="71">
        <f t="shared" si="7"/>
        <v>1</v>
      </c>
      <c r="BH239" s="73" t="s">
        <v>195</v>
      </c>
      <c r="BP239" s="72" t="s">
        <v>195</v>
      </c>
      <c r="BR239" s="73" t="s">
        <v>195</v>
      </c>
      <c r="CB239" s="73" t="s">
        <v>85</v>
      </c>
      <c r="CC239" s="71">
        <v>1</v>
      </c>
      <c r="CV239" s="71"/>
    </row>
    <row r="240" spans="1:100" ht="22.5" customHeight="1" outlineLevel="1" x14ac:dyDescent="0.15">
      <c r="A240" s="64">
        <v>238</v>
      </c>
      <c r="B240" s="64" t="s">
        <v>771</v>
      </c>
      <c r="C240" s="64">
        <v>1066957754</v>
      </c>
      <c r="D240" s="67" t="str">
        <f t="shared" si="9"/>
        <v>https://portal.dnb.de/opac.htm?method=simpleSearch&amp;cqlMode=true&amp;query=idn%3D1066957754</v>
      </c>
      <c r="E240" s="64" t="s">
        <v>772</v>
      </c>
      <c r="F240" s="64"/>
      <c r="G240" s="64" t="s">
        <v>191</v>
      </c>
      <c r="H240" s="98" t="s">
        <v>258</v>
      </c>
      <c r="I240" s="64" t="s">
        <v>203</v>
      </c>
      <c r="J240" s="98" t="s">
        <v>204</v>
      </c>
      <c r="K240" s="98" t="s">
        <v>60</v>
      </c>
      <c r="L240" s="64"/>
      <c r="M240" s="64" t="s">
        <v>205</v>
      </c>
      <c r="N240" s="64" t="s">
        <v>206</v>
      </c>
      <c r="O240" s="64">
        <v>1</v>
      </c>
      <c r="P240" s="64"/>
      <c r="Q240" s="64"/>
      <c r="R240" s="64"/>
      <c r="S240" s="64"/>
      <c r="BD240" s="71">
        <f t="shared" si="7"/>
        <v>0</v>
      </c>
      <c r="CC240" s="71"/>
      <c r="CV240" s="71"/>
    </row>
    <row r="241" spans="1:101" outlineLevel="1" x14ac:dyDescent="0.15">
      <c r="A241" s="64">
        <v>239</v>
      </c>
      <c r="B241" s="64" t="s">
        <v>773</v>
      </c>
      <c r="C241" s="64">
        <v>1066758786</v>
      </c>
      <c r="D241" s="67" t="str">
        <f t="shared" si="9"/>
        <v>https://portal.dnb.de/opac.htm?method=simpleSearch&amp;cqlMode=true&amp;query=idn%3D1066758786</v>
      </c>
      <c r="E241" s="64" t="s">
        <v>774</v>
      </c>
      <c r="F241" s="64"/>
      <c r="G241" s="64" t="s">
        <v>191</v>
      </c>
      <c r="H241" s="98" t="s">
        <v>35</v>
      </c>
      <c r="I241" s="64" t="s">
        <v>203</v>
      </c>
      <c r="J241" s="98" t="s">
        <v>204</v>
      </c>
      <c r="K241" s="98" t="s">
        <v>60</v>
      </c>
      <c r="L241" s="64"/>
      <c r="M241" s="64"/>
      <c r="N241" s="64"/>
      <c r="O241" s="64">
        <v>1</v>
      </c>
      <c r="P241" s="64"/>
      <c r="Q241" s="64"/>
      <c r="R241" s="64"/>
      <c r="S241" s="64"/>
      <c r="BD241" s="71">
        <f t="shared" si="7"/>
        <v>0</v>
      </c>
      <c r="CC241" s="71"/>
      <c r="CV241" s="71"/>
    </row>
    <row r="242" spans="1:101" ht="22.5" customHeight="1" outlineLevel="1" x14ac:dyDescent="0.15">
      <c r="A242" s="64">
        <v>240</v>
      </c>
      <c r="B242" s="64" t="s">
        <v>775</v>
      </c>
      <c r="C242" s="64">
        <v>993901212</v>
      </c>
      <c r="D242" s="67" t="str">
        <f t="shared" si="9"/>
        <v>https://portal.dnb.de/opac.htm?method=simpleSearch&amp;cqlMode=true&amp;query=idn%3D993901212</v>
      </c>
      <c r="E242" s="64" t="s">
        <v>776</v>
      </c>
      <c r="F242" s="64"/>
      <c r="G242" s="64" t="s">
        <v>191</v>
      </c>
      <c r="H242" s="98" t="s">
        <v>272</v>
      </c>
      <c r="I242" s="64" t="s">
        <v>192</v>
      </c>
      <c r="J242" s="98" t="s">
        <v>193</v>
      </c>
      <c r="K242" s="98"/>
      <c r="L242" s="64"/>
      <c r="M242" s="64" t="s">
        <v>145</v>
      </c>
      <c r="N242" s="64" t="s">
        <v>206</v>
      </c>
      <c r="O242" s="64">
        <v>0</v>
      </c>
      <c r="P242" s="64"/>
      <c r="Q242" s="64"/>
      <c r="R242" s="64"/>
      <c r="S242" s="64"/>
      <c r="BD242" s="71">
        <f t="shared" si="7"/>
        <v>0</v>
      </c>
      <c r="CC242" s="71"/>
      <c r="CV242" s="71"/>
    </row>
    <row r="243" spans="1:101" ht="22.5" customHeight="1" outlineLevel="1" x14ac:dyDescent="0.15">
      <c r="A243" s="64">
        <v>241</v>
      </c>
      <c r="B243" s="64" t="s">
        <v>777</v>
      </c>
      <c r="C243" s="64">
        <v>994000316</v>
      </c>
      <c r="D243" s="67" t="str">
        <f t="shared" si="9"/>
        <v>https://portal.dnb.de/opac.htm?method=simpleSearch&amp;cqlMode=true&amp;query=idn%3D994000316</v>
      </c>
      <c r="E243" s="64" t="s">
        <v>778</v>
      </c>
      <c r="F243" s="64"/>
      <c r="G243" s="64" t="s">
        <v>191</v>
      </c>
      <c r="H243" s="98" t="s">
        <v>35</v>
      </c>
      <c r="I243" s="64" t="s">
        <v>192</v>
      </c>
      <c r="J243" s="98" t="s">
        <v>193</v>
      </c>
      <c r="K243" s="98" t="s">
        <v>381</v>
      </c>
      <c r="L243" s="64"/>
      <c r="M243" s="64"/>
      <c r="N243" s="64"/>
      <c r="O243" s="64">
        <v>0</v>
      </c>
      <c r="P243" s="64"/>
      <c r="Q243" s="64"/>
      <c r="R243" s="64"/>
      <c r="S243" s="64"/>
      <c r="BD243" s="71">
        <f t="shared" si="7"/>
        <v>0</v>
      </c>
      <c r="CC243" s="71"/>
      <c r="CV243" s="71"/>
    </row>
    <row r="244" spans="1:101" outlineLevel="1" x14ac:dyDescent="0.15">
      <c r="A244" s="64">
        <v>242</v>
      </c>
      <c r="B244" s="64" t="s">
        <v>779</v>
      </c>
      <c r="C244" s="64">
        <v>1066940754</v>
      </c>
      <c r="D244" s="67" t="str">
        <f t="shared" si="9"/>
        <v>https://portal.dnb.de/opac.htm?method=simpleSearch&amp;cqlMode=true&amp;query=idn%3D1066940754</v>
      </c>
      <c r="E244" s="64" t="s">
        <v>780</v>
      </c>
      <c r="F244" s="64"/>
      <c r="G244" s="64" t="s">
        <v>191</v>
      </c>
      <c r="H244" s="98" t="s">
        <v>31</v>
      </c>
      <c r="I244" s="64" t="s">
        <v>192</v>
      </c>
      <c r="J244" s="98" t="s">
        <v>193</v>
      </c>
      <c r="K244" s="98" t="s">
        <v>60</v>
      </c>
      <c r="L244" s="64"/>
      <c r="M244" s="64"/>
      <c r="N244" s="64"/>
      <c r="O244" s="64">
        <v>1</v>
      </c>
      <c r="P244" s="64"/>
      <c r="Q244" s="64"/>
      <c r="R244" s="64"/>
      <c r="S244" s="64"/>
      <c r="BD244" s="71">
        <f t="shared" si="7"/>
        <v>0</v>
      </c>
      <c r="CC244" s="71"/>
      <c r="CV244" s="71"/>
    </row>
    <row r="245" spans="1:101" outlineLevel="1" x14ac:dyDescent="0.15">
      <c r="A245" s="64">
        <v>243</v>
      </c>
      <c r="B245" s="64" t="s">
        <v>781</v>
      </c>
      <c r="C245" s="64">
        <v>1066957185</v>
      </c>
      <c r="D245" s="67" t="str">
        <f t="shared" si="9"/>
        <v>https://portal.dnb.de/opac.htm?method=simpleSearch&amp;cqlMode=true&amp;query=idn%3D1066957185</v>
      </c>
      <c r="E245" s="64" t="s">
        <v>782</v>
      </c>
      <c r="F245" s="64"/>
      <c r="G245" s="64" t="s">
        <v>191</v>
      </c>
      <c r="H245" s="98" t="s">
        <v>35</v>
      </c>
      <c r="I245" s="64" t="s">
        <v>192</v>
      </c>
      <c r="J245" s="98" t="s">
        <v>193</v>
      </c>
      <c r="K245" s="98" t="s">
        <v>60</v>
      </c>
      <c r="L245" s="64"/>
      <c r="M245" s="64"/>
      <c r="N245" s="64"/>
      <c r="O245" s="64">
        <v>0</v>
      </c>
      <c r="P245" s="64"/>
      <c r="Q245" s="64"/>
      <c r="R245" s="64"/>
      <c r="S245" s="64"/>
      <c r="BD245" s="71">
        <f t="shared" si="7"/>
        <v>0</v>
      </c>
      <c r="CC245" s="71"/>
      <c r="CV245" s="71"/>
    </row>
    <row r="246" spans="1:101" ht="22.5" customHeight="1" outlineLevel="1" x14ac:dyDescent="0.15">
      <c r="A246" s="64">
        <v>244</v>
      </c>
      <c r="B246" s="64" t="s">
        <v>783</v>
      </c>
      <c r="C246" s="64">
        <v>1066960682</v>
      </c>
      <c r="D246" s="67" t="str">
        <f t="shared" si="9"/>
        <v>https://portal.dnb.de/opac.htm?method=simpleSearch&amp;cqlMode=true&amp;query=idn%3D1066960682</v>
      </c>
      <c r="E246" s="64" t="s">
        <v>784</v>
      </c>
      <c r="F246" s="64"/>
      <c r="G246" s="64" t="s">
        <v>191</v>
      </c>
      <c r="H246" s="98" t="s">
        <v>202</v>
      </c>
      <c r="I246" s="64" t="s">
        <v>192</v>
      </c>
      <c r="J246" s="98" t="s">
        <v>193</v>
      </c>
      <c r="K246" s="98" t="s">
        <v>232</v>
      </c>
      <c r="L246" s="64"/>
      <c r="M246" s="64" t="s">
        <v>205</v>
      </c>
      <c r="N246" s="64" t="s">
        <v>206</v>
      </c>
      <c r="O246" s="64">
        <v>2</v>
      </c>
      <c r="P246" s="64"/>
      <c r="Q246" s="64"/>
      <c r="R246" s="64"/>
      <c r="S246" s="64"/>
      <c r="Y246" s="73" t="s">
        <v>40</v>
      </c>
      <c r="AA246" s="73" t="s">
        <v>195</v>
      </c>
      <c r="AC246" s="73" t="s">
        <v>59</v>
      </c>
      <c r="AI246" s="73" t="s">
        <v>30</v>
      </c>
      <c r="AW246" s="73">
        <v>110</v>
      </c>
      <c r="BC246" s="74" t="s">
        <v>196</v>
      </c>
      <c r="BD246" s="71">
        <f t="shared" si="7"/>
        <v>0</v>
      </c>
      <c r="BH246" s="73" t="s">
        <v>195</v>
      </c>
      <c r="BL246" s="76" t="s">
        <v>293</v>
      </c>
      <c r="BM246" s="72" t="s">
        <v>209</v>
      </c>
      <c r="BN246" t="s">
        <v>785</v>
      </c>
      <c r="CC246" s="71"/>
      <c r="CV246" s="71"/>
    </row>
    <row r="247" spans="1:101" ht="22.5" customHeight="1" outlineLevel="1" x14ac:dyDescent="0.15">
      <c r="A247" s="64">
        <v>245</v>
      </c>
      <c r="B247" s="64" t="s">
        <v>786</v>
      </c>
      <c r="C247" s="64">
        <v>1066778531</v>
      </c>
      <c r="D247" s="67" t="str">
        <f t="shared" si="9"/>
        <v>https://portal.dnb.de/opac.htm?method=simpleSearch&amp;cqlMode=true&amp;query=idn%3D1066778531</v>
      </c>
      <c r="E247" s="64" t="s">
        <v>787</v>
      </c>
      <c r="F247" s="64"/>
      <c r="G247" s="64" t="s">
        <v>191</v>
      </c>
      <c r="H247" s="98" t="s">
        <v>202</v>
      </c>
      <c r="I247" s="64" t="s">
        <v>192</v>
      </c>
      <c r="J247" s="98" t="s">
        <v>193</v>
      </c>
      <c r="K247" s="98" t="s">
        <v>232</v>
      </c>
      <c r="L247" s="64"/>
      <c r="M247" s="64" t="s">
        <v>205</v>
      </c>
      <c r="N247" s="64" t="s">
        <v>206</v>
      </c>
      <c r="O247" s="64">
        <v>0</v>
      </c>
      <c r="P247" s="64"/>
      <c r="Q247" s="64"/>
      <c r="R247" s="64"/>
      <c r="S247" s="64"/>
      <c r="BD247" s="71">
        <f t="shared" si="7"/>
        <v>0</v>
      </c>
      <c r="CC247" s="71"/>
      <c r="CV247" s="71"/>
    </row>
    <row r="248" spans="1:101" outlineLevel="1" x14ac:dyDescent="0.15">
      <c r="A248" s="64">
        <v>246</v>
      </c>
      <c r="B248" s="64" t="s">
        <v>788</v>
      </c>
      <c r="C248" s="64">
        <v>1066964254</v>
      </c>
      <c r="D248" s="67" t="str">
        <f t="shared" si="9"/>
        <v>https://portal.dnb.de/opac.htm?method=simpleSearch&amp;cqlMode=true&amp;query=idn%3D1066964254</v>
      </c>
      <c r="E248" s="64" t="s">
        <v>789</v>
      </c>
      <c r="F248" s="64"/>
      <c r="G248" s="64" t="s">
        <v>191</v>
      </c>
      <c r="H248" s="98" t="s">
        <v>35</v>
      </c>
      <c r="I248" s="64" t="s">
        <v>203</v>
      </c>
      <c r="J248" s="98" t="s">
        <v>193</v>
      </c>
      <c r="K248" s="98" t="s">
        <v>60</v>
      </c>
      <c r="L248" s="64"/>
      <c r="M248" s="64"/>
      <c r="N248" s="64"/>
      <c r="O248" s="64">
        <v>1</v>
      </c>
      <c r="P248" s="64"/>
      <c r="Q248" s="64"/>
      <c r="R248" s="64"/>
      <c r="S248" s="64"/>
      <c r="Y248" s="73" t="s">
        <v>34</v>
      </c>
      <c r="AA248" s="73" t="s">
        <v>195</v>
      </c>
      <c r="AC248" s="73" t="s">
        <v>61</v>
      </c>
      <c r="AI248" s="73" t="s">
        <v>30</v>
      </c>
      <c r="AW248" s="73">
        <v>45</v>
      </c>
      <c r="BC248" s="74" t="s">
        <v>196</v>
      </c>
      <c r="BD248" s="71">
        <f t="shared" si="7"/>
        <v>0</v>
      </c>
      <c r="BL248" s="76" t="s">
        <v>293</v>
      </c>
      <c r="BM248" s="72" t="s">
        <v>198</v>
      </c>
      <c r="BN248" t="s">
        <v>785</v>
      </c>
      <c r="CC248" s="71"/>
      <c r="CV248" s="71"/>
    </row>
    <row r="249" spans="1:101" ht="22.5" customHeight="1" outlineLevel="1" x14ac:dyDescent="0.15">
      <c r="A249" s="64">
        <v>247</v>
      </c>
      <c r="B249" s="64" t="s">
        <v>790</v>
      </c>
      <c r="C249" s="64">
        <v>1066964149</v>
      </c>
      <c r="D249" s="67" t="str">
        <f t="shared" si="9"/>
        <v>https://portal.dnb.de/opac.htm?method=simpleSearch&amp;cqlMode=true&amp;query=idn%3D1066964149</v>
      </c>
      <c r="E249" s="64" t="s">
        <v>791</v>
      </c>
      <c r="F249" s="64"/>
      <c r="G249" s="64" t="s">
        <v>191</v>
      </c>
      <c r="H249" s="98" t="s">
        <v>35</v>
      </c>
      <c r="I249" s="64" t="s">
        <v>192</v>
      </c>
      <c r="J249" s="98" t="s">
        <v>193</v>
      </c>
      <c r="K249" s="98" t="s">
        <v>381</v>
      </c>
      <c r="L249" s="64"/>
      <c r="M249" s="64"/>
      <c r="N249" s="64"/>
      <c r="O249" s="64">
        <v>0</v>
      </c>
      <c r="P249" s="64"/>
      <c r="Q249" s="64"/>
      <c r="R249" s="64"/>
      <c r="S249" s="64"/>
      <c r="BD249" s="71">
        <f t="shared" si="7"/>
        <v>0</v>
      </c>
      <c r="CC249" s="71"/>
      <c r="CV249" s="71"/>
    </row>
    <row r="250" spans="1:101" outlineLevel="1" x14ac:dyDescent="0.15">
      <c r="A250" s="64">
        <v>248</v>
      </c>
      <c r="B250" s="64" t="s">
        <v>792</v>
      </c>
      <c r="C250" s="64">
        <v>1066865841</v>
      </c>
      <c r="D250" s="67" t="str">
        <f t="shared" si="9"/>
        <v>https://portal.dnb.de/opac.htm?method=simpleSearch&amp;cqlMode=true&amp;query=idn%3D1066865841</v>
      </c>
      <c r="E250" s="64" t="s">
        <v>793</v>
      </c>
      <c r="F250" s="64"/>
      <c r="G250" s="64" t="s">
        <v>191</v>
      </c>
      <c r="H250" s="98" t="s">
        <v>35</v>
      </c>
      <c r="I250" s="64" t="s">
        <v>192</v>
      </c>
      <c r="J250" s="98" t="s">
        <v>193</v>
      </c>
      <c r="K250" s="98" t="s">
        <v>60</v>
      </c>
      <c r="L250" s="64"/>
      <c r="M250" s="64"/>
      <c r="N250" s="64"/>
      <c r="O250" s="64">
        <v>0</v>
      </c>
      <c r="P250" s="64"/>
      <c r="Q250" s="64"/>
      <c r="R250" s="64"/>
      <c r="S250" s="64"/>
      <c r="BD250" s="71">
        <f t="shared" si="7"/>
        <v>0</v>
      </c>
      <c r="CC250" s="71"/>
      <c r="CV250" s="71"/>
    </row>
    <row r="251" spans="1:101" outlineLevel="1" x14ac:dyDescent="0.15">
      <c r="A251" s="64">
        <v>249</v>
      </c>
      <c r="B251" s="64" t="s">
        <v>794</v>
      </c>
      <c r="C251" s="64">
        <v>1066959803</v>
      </c>
      <c r="D251" s="67" t="str">
        <f t="shared" ref="D251:D282" si="10">HYPERLINK(CONCATENATE("https://portal.dnb.de/opac.htm?method=simpleSearch&amp;cqlMode=true&amp;query=idn%3D",C251))</f>
        <v>https://portal.dnb.de/opac.htm?method=simpleSearch&amp;cqlMode=true&amp;query=idn%3D1066959803</v>
      </c>
      <c r="E251" s="64" t="s">
        <v>795</v>
      </c>
      <c r="F251" s="64"/>
      <c r="G251" s="64" t="s">
        <v>191</v>
      </c>
      <c r="H251" s="98" t="s">
        <v>35</v>
      </c>
      <c r="I251" s="64" t="s">
        <v>192</v>
      </c>
      <c r="J251" s="98" t="s">
        <v>193</v>
      </c>
      <c r="K251" s="98" t="s">
        <v>60</v>
      </c>
      <c r="L251" s="64"/>
      <c r="M251" s="64"/>
      <c r="N251" s="64"/>
      <c r="O251" s="64">
        <v>1</v>
      </c>
      <c r="P251" s="64"/>
      <c r="Q251" s="64"/>
      <c r="R251" s="64"/>
      <c r="S251" s="64"/>
      <c r="BD251" s="71">
        <f t="shared" si="7"/>
        <v>0</v>
      </c>
      <c r="CC251" s="71"/>
      <c r="CV251" s="71"/>
    </row>
    <row r="252" spans="1:101" outlineLevel="1" x14ac:dyDescent="0.15">
      <c r="A252" s="64">
        <v>250</v>
      </c>
      <c r="B252" s="64" t="s">
        <v>796</v>
      </c>
      <c r="C252" s="64">
        <v>1066956804</v>
      </c>
      <c r="D252" s="67" t="str">
        <f t="shared" si="10"/>
        <v>https://portal.dnb.de/opac.htm?method=simpleSearch&amp;cqlMode=true&amp;query=idn%3D1066956804</v>
      </c>
      <c r="E252" s="64" t="s">
        <v>797</v>
      </c>
      <c r="F252" s="64"/>
      <c r="G252" s="64" t="s">
        <v>191</v>
      </c>
      <c r="H252" s="98" t="s">
        <v>35</v>
      </c>
      <c r="I252" s="64" t="s">
        <v>203</v>
      </c>
      <c r="J252" s="98" t="s">
        <v>193</v>
      </c>
      <c r="K252" s="98" t="s">
        <v>60</v>
      </c>
      <c r="L252" s="64"/>
      <c r="M252" s="64"/>
      <c r="N252" s="64"/>
      <c r="O252" s="64">
        <v>0</v>
      </c>
      <c r="P252" s="64"/>
      <c r="Q252" s="64"/>
      <c r="R252" s="64"/>
      <c r="S252" s="64"/>
      <c r="BD252" s="71">
        <f t="shared" si="7"/>
        <v>0</v>
      </c>
      <c r="CC252" s="71"/>
      <c r="CV252" s="71"/>
    </row>
    <row r="253" spans="1:101" outlineLevel="1" x14ac:dyDescent="0.15">
      <c r="A253" s="64">
        <v>251</v>
      </c>
      <c r="B253" s="64" t="s">
        <v>798</v>
      </c>
      <c r="C253" s="64">
        <v>994422881</v>
      </c>
      <c r="D253" s="67" t="str">
        <f t="shared" si="10"/>
        <v>https://portal.dnb.de/opac.htm?method=simpleSearch&amp;cqlMode=true&amp;query=idn%3D994422881</v>
      </c>
      <c r="E253" s="64" t="s">
        <v>799</v>
      </c>
      <c r="F253" s="64"/>
      <c r="G253" s="64"/>
      <c r="H253" s="98" t="s">
        <v>45</v>
      </c>
      <c r="I253" s="64" t="s">
        <v>192</v>
      </c>
      <c r="J253" s="98" t="s">
        <v>193</v>
      </c>
      <c r="K253" s="98" t="s">
        <v>330</v>
      </c>
      <c r="L253" s="64"/>
      <c r="M253" s="64" t="s">
        <v>145</v>
      </c>
      <c r="N253" s="64" t="s">
        <v>206</v>
      </c>
      <c r="O253" s="64">
        <v>0</v>
      </c>
      <c r="P253" s="64"/>
      <c r="Q253" s="64"/>
      <c r="R253" s="64"/>
      <c r="S253" s="64"/>
      <c r="BD253" s="71">
        <f t="shared" si="7"/>
        <v>0</v>
      </c>
      <c r="CC253" s="71"/>
      <c r="CV253" s="71"/>
    </row>
    <row r="254" spans="1:101" outlineLevel="1" x14ac:dyDescent="0.15">
      <c r="A254" s="64">
        <v>252</v>
      </c>
      <c r="B254" s="64" t="s">
        <v>800</v>
      </c>
      <c r="C254" s="64">
        <v>999323601</v>
      </c>
      <c r="D254" s="67" t="str">
        <f t="shared" si="10"/>
        <v>https://portal.dnb.de/opac.htm?method=simpleSearch&amp;cqlMode=true&amp;query=idn%3D999323601</v>
      </c>
      <c r="E254" s="64" t="s">
        <v>801</v>
      </c>
      <c r="F254" s="64"/>
      <c r="G254" s="64"/>
      <c r="H254" s="98" t="s">
        <v>45</v>
      </c>
      <c r="I254" s="64" t="s">
        <v>192</v>
      </c>
      <c r="J254" s="98" t="s">
        <v>193</v>
      </c>
      <c r="K254" s="98"/>
      <c r="L254" s="64"/>
      <c r="M254" s="64" t="s">
        <v>145</v>
      </c>
      <c r="N254" s="64" t="s">
        <v>206</v>
      </c>
      <c r="O254" s="64">
        <v>2</v>
      </c>
      <c r="P254" s="64"/>
      <c r="Q254" s="64"/>
      <c r="R254" s="64"/>
      <c r="S254" s="64"/>
      <c r="BD254" s="71">
        <f t="shared" si="7"/>
        <v>0</v>
      </c>
      <c r="CC254" s="71"/>
      <c r="CV254" s="71"/>
    </row>
    <row r="255" spans="1:101" ht="45" customHeight="1" outlineLevel="1" x14ac:dyDescent="0.15">
      <c r="A255" s="64">
        <v>253</v>
      </c>
      <c r="B255" s="64" t="s">
        <v>802</v>
      </c>
      <c r="C255" s="64">
        <v>1194269303</v>
      </c>
      <c r="D255" s="67" t="str">
        <f t="shared" si="10"/>
        <v>https://portal.dnb.de/opac.htm?method=simpleSearch&amp;cqlMode=true&amp;query=idn%3D1194269303</v>
      </c>
      <c r="E255" s="64" t="s">
        <v>803</v>
      </c>
      <c r="F255" s="64" t="s">
        <v>804</v>
      </c>
      <c r="G255" s="64"/>
      <c r="H255" s="98"/>
      <c r="I255" s="64" t="s">
        <v>805</v>
      </c>
      <c r="J255" s="98"/>
      <c r="K255" s="98"/>
      <c r="L255" s="64"/>
      <c r="M255" s="64"/>
      <c r="N255" s="64"/>
      <c r="O255" s="64"/>
      <c r="P255" s="64"/>
      <c r="Q255" s="64"/>
      <c r="R255" s="64"/>
      <c r="S255" s="64"/>
      <c r="Y255" s="73" t="s">
        <v>38</v>
      </c>
      <c r="AC255" s="73" t="s">
        <v>55</v>
      </c>
      <c r="AI255" s="73" t="s">
        <v>30</v>
      </c>
      <c r="AW255" s="73">
        <v>110</v>
      </c>
      <c r="BC255" s="74" t="s">
        <v>224</v>
      </c>
      <c r="BD255" s="71">
        <f t="shared" si="7"/>
        <v>64</v>
      </c>
      <c r="BF255" s="73" t="s">
        <v>806</v>
      </c>
      <c r="BR255" s="73" t="s">
        <v>195</v>
      </c>
      <c r="BZ255" s="73" t="s">
        <v>81</v>
      </c>
      <c r="CC255" s="71">
        <v>4</v>
      </c>
      <c r="CF255" s="73" t="s">
        <v>195</v>
      </c>
      <c r="CJ255" s="73" t="s">
        <v>195</v>
      </c>
      <c r="CM255" s="73" t="s">
        <v>195</v>
      </c>
      <c r="CN255" s="73" t="s">
        <v>195</v>
      </c>
      <c r="CO255" s="73" t="s">
        <v>195</v>
      </c>
      <c r="CV255" s="71">
        <v>60</v>
      </c>
      <c r="CW255" s="76" t="s">
        <v>807</v>
      </c>
    </row>
    <row r="256" spans="1:101" outlineLevel="1" x14ac:dyDescent="0.15">
      <c r="A256" s="64">
        <v>254</v>
      </c>
      <c r="B256" s="64" t="s">
        <v>808</v>
      </c>
      <c r="C256" s="64">
        <v>1210208466</v>
      </c>
      <c r="D256" s="67" t="str">
        <f t="shared" si="10"/>
        <v>https://portal.dnb.de/opac.htm?method=simpleSearch&amp;cqlMode=true&amp;query=idn%3D1210208466</v>
      </c>
      <c r="E256" s="64" t="s">
        <v>809</v>
      </c>
      <c r="F256" s="64"/>
      <c r="G256" s="64"/>
      <c r="H256" s="98"/>
      <c r="I256" s="64"/>
      <c r="J256" s="98"/>
      <c r="K256" s="98"/>
      <c r="L256" s="64"/>
      <c r="M256" s="64"/>
      <c r="N256" s="64"/>
      <c r="O256" s="64"/>
      <c r="P256" s="64"/>
      <c r="Q256" s="64"/>
      <c r="R256" s="64"/>
      <c r="S256" s="64"/>
      <c r="BD256" s="71">
        <f t="shared" si="7"/>
        <v>0</v>
      </c>
      <c r="CC256" s="71"/>
      <c r="CV256" s="71"/>
    </row>
    <row r="257" spans="1:100" outlineLevel="1" x14ac:dyDescent="0.15">
      <c r="A257" s="64">
        <v>255</v>
      </c>
      <c r="B257" s="64" t="s">
        <v>810</v>
      </c>
      <c r="C257" s="64" t="s">
        <v>811</v>
      </c>
      <c r="D257" s="67" t="str">
        <f t="shared" si="10"/>
        <v>https://portal.dnb.de/opac.htm?method=simpleSearch&amp;cqlMode=true&amp;query=idn%3D121095611X</v>
      </c>
      <c r="E257" s="64" t="s">
        <v>812</v>
      </c>
      <c r="F257" s="64"/>
      <c r="G257" s="64"/>
      <c r="H257" s="98"/>
      <c r="I257" s="64"/>
      <c r="J257" s="98"/>
      <c r="K257" s="98"/>
      <c r="L257" s="64"/>
      <c r="M257" s="64"/>
      <c r="N257" s="64"/>
      <c r="O257" s="64"/>
      <c r="P257" s="64"/>
      <c r="Q257" s="64"/>
      <c r="R257" s="64"/>
      <c r="S257" s="64"/>
      <c r="BD257" s="71">
        <f t="shared" si="7"/>
        <v>0</v>
      </c>
      <c r="CC257" s="71"/>
      <c r="CV257" s="71"/>
    </row>
    <row r="258" spans="1:100" outlineLevel="1" x14ac:dyDescent="0.15">
      <c r="A258" s="64">
        <v>256</v>
      </c>
      <c r="B258" s="64" t="s">
        <v>813</v>
      </c>
      <c r="C258" s="64">
        <v>998441562</v>
      </c>
      <c r="D258" s="67" t="str">
        <f t="shared" si="10"/>
        <v>https://portal.dnb.de/opac.htm?method=simpleSearch&amp;cqlMode=true&amp;query=idn%3D998441562</v>
      </c>
      <c r="E258" s="64" t="s">
        <v>814</v>
      </c>
      <c r="F258" s="64"/>
      <c r="G258" s="64"/>
      <c r="H258" s="98" t="s">
        <v>47</v>
      </c>
      <c r="I258" s="64" t="s">
        <v>192</v>
      </c>
      <c r="J258" s="98" t="s">
        <v>204</v>
      </c>
      <c r="K258" s="98" t="s">
        <v>60</v>
      </c>
      <c r="L258" s="64"/>
      <c r="M258" s="64"/>
      <c r="N258" s="64"/>
      <c r="O258" s="64">
        <v>0</v>
      </c>
      <c r="P258" s="64"/>
      <c r="Q258" s="64"/>
      <c r="R258" s="64"/>
      <c r="S258" s="64"/>
      <c r="BD258" s="71">
        <f t="shared" ref="BD258:BD321" si="11">CC258+CV258</f>
        <v>0</v>
      </c>
      <c r="CC258" s="71"/>
      <c r="CV258" s="71"/>
    </row>
    <row r="259" spans="1:100" outlineLevel="1" x14ac:dyDescent="0.15">
      <c r="A259" s="64">
        <v>257</v>
      </c>
      <c r="B259" s="64" t="s">
        <v>815</v>
      </c>
      <c r="C259" s="64">
        <v>1211505642</v>
      </c>
      <c r="D259" s="67" t="str">
        <f t="shared" si="10"/>
        <v>https://portal.dnb.de/opac.htm?method=simpleSearch&amp;cqlMode=true&amp;query=idn%3D1211505642</v>
      </c>
      <c r="E259" s="64" t="s">
        <v>816</v>
      </c>
      <c r="F259" s="64"/>
      <c r="G259" s="64"/>
      <c r="H259" s="98"/>
      <c r="I259" s="64"/>
      <c r="J259" s="98"/>
      <c r="K259" s="98"/>
      <c r="L259" s="64"/>
      <c r="M259" s="64"/>
      <c r="N259" s="64"/>
      <c r="O259" s="64"/>
      <c r="P259" s="64"/>
      <c r="Q259" s="64"/>
      <c r="R259" s="64"/>
      <c r="S259" s="64"/>
      <c r="BD259" s="71">
        <f t="shared" si="11"/>
        <v>0</v>
      </c>
      <c r="CC259" s="71"/>
      <c r="CV259" s="71"/>
    </row>
    <row r="260" spans="1:100" outlineLevel="1" x14ac:dyDescent="0.15">
      <c r="A260" s="64">
        <v>258</v>
      </c>
      <c r="B260" s="64" t="s">
        <v>817</v>
      </c>
      <c r="C260" s="64">
        <v>995310181</v>
      </c>
      <c r="D260" s="67" t="str">
        <f t="shared" si="10"/>
        <v>https://portal.dnb.de/opac.htm?method=simpleSearch&amp;cqlMode=true&amp;query=idn%3D995310181</v>
      </c>
      <c r="E260" s="64" t="s">
        <v>818</v>
      </c>
      <c r="F260" s="64"/>
      <c r="G260" s="64"/>
      <c r="H260" s="98"/>
      <c r="I260" s="64"/>
      <c r="J260" s="98"/>
      <c r="K260" s="98"/>
      <c r="L260" s="64"/>
      <c r="M260" s="64"/>
      <c r="N260" s="64"/>
      <c r="O260" s="64"/>
      <c r="P260" s="64"/>
      <c r="Q260" s="64"/>
      <c r="R260" s="64"/>
      <c r="S260" s="64"/>
      <c r="BD260" s="71">
        <f t="shared" si="11"/>
        <v>0</v>
      </c>
      <c r="CC260" s="71"/>
      <c r="CV260" s="71"/>
    </row>
    <row r="261" spans="1:100" outlineLevel="1" x14ac:dyDescent="0.15">
      <c r="A261" s="64">
        <v>259</v>
      </c>
      <c r="B261" s="64" t="s">
        <v>819</v>
      </c>
      <c r="C261" s="64">
        <v>999178369</v>
      </c>
      <c r="D261" s="67" t="str">
        <f t="shared" si="10"/>
        <v>https://portal.dnb.de/opac.htm?method=simpleSearch&amp;cqlMode=true&amp;query=idn%3D999178369</v>
      </c>
      <c r="E261" s="64" t="s">
        <v>820</v>
      </c>
      <c r="F261" s="64"/>
      <c r="G261" s="64"/>
      <c r="H261" s="98"/>
      <c r="I261" s="64"/>
      <c r="J261" s="98"/>
      <c r="K261" s="98"/>
      <c r="L261" s="64"/>
      <c r="M261" s="64"/>
      <c r="N261" s="64"/>
      <c r="O261" s="64"/>
      <c r="P261" s="64"/>
      <c r="Q261" s="64"/>
      <c r="R261" s="64"/>
      <c r="S261" s="64"/>
      <c r="BD261" s="71">
        <f t="shared" si="11"/>
        <v>0</v>
      </c>
      <c r="CC261" s="71"/>
      <c r="CV261" s="71"/>
    </row>
    <row r="262" spans="1:100" outlineLevel="1" x14ac:dyDescent="0.15">
      <c r="A262" s="64">
        <v>260</v>
      </c>
      <c r="B262" s="64" t="s">
        <v>821</v>
      </c>
      <c r="C262" s="64">
        <v>999178547</v>
      </c>
      <c r="D262" s="67" t="str">
        <f t="shared" si="10"/>
        <v>https://portal.dnb.de/opac.htm?method=simpleSearch&amp;cqlMode=true&amp;query=idn%3D999178547</v>
      </c>
      <c r="E262" s="64" t="s">
        <v>820</v>
      </c>
      <c r="F262" s="64"/>
      <c r="G262" s="64"/>
      <c r="H262" s="98"/>
      <c r="I262" s="64"/>
      <c r="J262" s="98"/>
      <c r="K262" s="98"/>
      <c r="L262" s="64"/>
      <c r="M262" s="64"/>
      <c r="N262" s="64"/>
      <c r="O262" s="64"/>
      <c r="P262" s="64"/>
      <c r="Q262" s="64"/>
      <c r="R262" s="64"/>
      <c r="S262" s="64"/>
      <c r="BD262" s="71">
        <f t="shared" si="11"/>
        <v>0</v>
      </c>
      <c r="CC262" s="71"/>
      <c r="CV262" s="71"/>
    </row>
    <row r="263" spans="1:100" outlineLevel="1" x14ac:dyDescent="0.15">
      <c r="A263" s="64">
        <v>261</v>
      </c>
      <c r="B263" s="64" t="s">
        <v>822</v>
      </c>
      <c r="C263" s="64">
        <v>1000018237</v>
      </c>
      <c r="D263" s="67" t="str">
        <f t="shared" si="10"/>
        <v>https://portal.dnb.de/opac.htm?method=simpleSearch&amp;cqlMode=true&amp;query=idn%3D1000018237</v>
      </c>
      <c r="E263" s="64" t="s">
        <v>823</v>
      </c>
      <c r="F263" s="64"/>
      <c r="G263" s="64"/>
      <c r="H263" s="98"/>
      <c r="I263" s="64"/>
      <c r="J263" s="98"/>
      <c r="K263" s="98"/>
      <c r="L263" s="64"/>
      <c r="M263" s="64"/>
      <c r="N263" s="64"/>
      <c r="O263" s="64"/>
      <c r="P263" s="64"/>
      <c r="Q263" s="64"/>
      <c r="R263" s="64"/>
      <c r="S263" s="64"/>
      <c r="BD263" s="71">
        <f t="shared" si="11"/>
        <v>0</v>
      </c>
      <c r="CC263" s="71"/>
      <c r="CV263" s="71"/>
    </row>
    <row r="264" spans="1:100" outlineLevel="1" x14ac:dyDescent="0.15">
      <c r="A264" s="64">
        <v>262</v>
      </c>
      <c r="B264" s="64" t="s">
        <v>824</v>
      </c>
      <c r="C264" s="64">
        <v>996433384</v>
      </c>
      <c r="D264" s="67" t="str">
        <f t="shared" si="10"/>
        <v>https://portal.dnb.de/opac.htm?method=simpleSearch&amp;cqlMode=true&amp;query=idn%3D996433384</v>
      </c>
      <c r="E264" s="64" t="s">
        <v>825</v>
      </c>
      <c r="F264" s="64"/>
      <c r="G264" s="64"/>
      <c r="H264" s="98"/>
      <c r="I264" s="64"/>
      <c r="J264" s="98"/>
      <c r="K264" s="98"/>
      <c r="L264" s="64"/>
      <c r="M264" s="64"/>
      <c r="N264" s="64"/>
      <c r="O264" s="64"/>
      <c r="P264" s="64"/>
      <c r="Q264" s="64"/>
      <c r="R264" s="64"/>
      <c r="S264" s="64"/>
      <c r="BD264" s="71">
        <f t="shared" si="11"/>
        <v>0</v>
      </c>
      <c r="CC264" s="71"/>
      <c r="CV264" s="71"/>
    </row>
    <row r="265" spans="1:100" outlineLevel="1" x14ac:dyDescent="0.15">
      <c r="A265" s="64">
        <v>263</v>
      </c>
      <c r="B265" s="64" t="s">
        <v>826</v>
      </c>
      <c r="C265" s="64" t="s">
        <v>827</v>
      </c>
      <c r="D265" s="67" t="str">
        <f t="shared" si="10"/>
        <v>https://portal.dnb.de/opac.htm?method=simpleSearch&amp;cqlMode=true&amp;query=idn%3D99917830X</v>
      </c>
      <c r="E265" s="64" t="s">
        <v>828</v>
      </c>
      <c r="F265" s="64"/>
      <c r="G265" s="64"/>
      <c r="H265" s="98"/>
      <c r="I265" s="64"/>
      <c r="J265" s="98"/>
      <c r="K265" s="98"/>
      <c r="L265" s="64"/>
      <c r="M265" s="64"/>
      <c r="N265" s="64"/>
      <c r="O265" s="64"/>
      <c r="P265" s="64"/>
      <c r="Q265" s="64"/>
      <c r="R265" s="64"/>
      <c r="S265" s="64"/>
      <c r="BD265" s="71">
        <f t="shared" si="11"/>
        <v>0</v>
      </c>
      <c r="CC265" s="71"/>
      <c r="CV265" s="71"/>
    </row>
    <row r="266" spans="1:100" outlineLevel="1" x14ac:dyDescent="0.15">
      <c r="A266" s="64">
        <v>264</v>
      </c>
      <c r="B266" s="64" t="s">
        <v>829</v>
      </c>
      <c r="C266" s="64">
        <v>999178415</v>
      </c>
      <c r="D266" s="67" t="str">
        <f t="shared" si="10"/>
        <v>https://portal.dnb.de/opac.htm?method=simpleSearch&amp;cqlMode=true&amp;query=idn%3D999178415</v>
      </c>
      <c r="E266" s="64" t="s">
        <v>830</v>
      </c>
      <c r="F266" s="64"/>
      <c r="G266" s="64"/>
      <c r="H266" s="98"/>
      <c r="I266" s="64"/>
      <c r="J266" s="98"/>
      <c r="K266" s="98"/>
      <c r="L266" s="64"/>
      <c r="M266" s="64"/>
      <c r="N266" s="64"/>
      <c r="O266" s="64"/>
      <c r="P266" s="64"/>
      <c r="Q266" s="64"/>
      <c r="R266" s="64"/>
      <c r="S266" s="64"/>
      <c r="BD266" s="71">
        <f t="shared" si="11"/>
        <v>0</v>
      </c>
      <c r="CC266" s="71"/>
      <c r="CV266" s="71"/>
    </row>
    <row r="267" spans="1:100" ht="33.75" customHeight="1" outlineLevel="1" x14ac:dyDescent="0.15">
      <c r="A267" s="64">
        <v>265</v>
      </c>
      <c r="B267" s="64" t="s">
        <v>831</v>
      </c>
      <c r="C267" s="64">
        <v>999172697</v>
      </c>
      <c r="D267" s="67" t="str">
        <f t="shared" si="10"/>
        <v>https://portal.dnb.de/opac.htm?method=simpleSearch&amp;cqlMode=true&amp;query=idn%3D999172697</v>
      </c>
      <c r="E267" s="64" t="s">
        <v>830</v>
      </c>
      <c r="F267" s="64"/>
      <c r="G267" s="64"/>
      <c r="H267" s="98" t="s">
        <v>202</v>
      </c>
      <c r="I267" s="64" t="s">
        <v>192</v>
      </c>
      <c r="J267" s="98" t="s">
        <v>505</v>
      </c>
      <c r="K267" s="98" t="s">
        <v>223</v>
      </c>
      <c r="L267" s="64"/>
      <c r="M267" s="64" t="s">
        <v>145</v>
      </c>
      <c r="N267" s="64" t="s">
        <v>206</v>
      </c>
      <c r="O267" s="64">
        <v>0</v>
      </c>
      <c r="P267" s="64"/>
      <c r="Q267" s="64"/>
      <c r="R267" s="64"/>
      <c r="S267" s="64"/>
      <c r="BD267" s="71">
        <f t="shared" si="11"/>
        <v>0</v>
      </c>
      <c r="CC267" s="71"/>
      <c r="CV267" s="71"/>
    </row>
    <row r="268" spans="1:100" outlineLevel="1" x14ac:dyDescent="0.15">
      <c r="A268" s="64">
        <v>266</v>
      </c>
      <c r="B268" s="64" t="s">
        <v>832</v>
      </c>
      <c r="C268" s="64">
        <v>994054076</v>
      </c>
      <c r="D268" s="67" t="str">
        <f t="shared" si="10"/>
        <v>https://portal.dnb.de/opac.htm?method=simpleSearch&amp;cqlMode=true&amp;query=idn%3D994054076</v>
      </c>
      <c r="E268" s="64" t="s">
        <v>833</v>
      </c>
      <c r="F268" s="64"/>
      <c r="G268" s="64"/>
      <c r="H268" s="98"/>
      <c r="I268" s="64"/>
      <c r="J268" s="98"/>
      <c r="K268" s="98"/>
      <c r="L268" s="64"/>
      <c r="M268" s="64"/>
      <c r="N268" s="64"/>
      <c r="O268" s="64"/>
      <c r="P268" s="64"/>
      <c r="Q268" s="64"/>
      <c r="R268" s="64"/>
      <c r="S268" s="64"/>
      <c r="BD268" s="71">
        <f t="shared" si="11"/>
        <v>0</v>
      </c>
      <c r="CC268" s="71"/>
      <c r="CV268" s="71"/>
    </row>
    <row r="269" spans="1:100" outlineLevel="1" x14ac:dyDescent="0.15">
      <c r="A269" s="64">
        <v>267</v>
      </c>
      <c r="B269" s="64" t="s">
        <v>834</v>
      </c>
      <c r="C269" s="64">
        <v>1003501338</v>
      </c>
      <c r="D269" s="67" t="str">
        <f t="shared" si="10"/>
        <v>https://portal.dnb.de/opac.htm?method=simpleSearch&amp;cqlMode=true&amp;query=idn%3D1003501338</v>
      </c>
      <c r="E269" s="64" t="s">
        <v>835</v>
      </c>
      <c r="F269" s="64"/>
      <c r="G269" s="64"/>
      <c r="H269" s="98"/>
      <c r="I269" s="64"/>
      <c r="J269" s="98"/>
      <c r="K269" s="98"/>
      <c r="L269" s="64"/>
      <c r="M269" s="64"/>
      <c r="N269" s="64"/>
      <c r="O269" s="64"/>
      <c r="P269" s="64"/>
      <c r="Q269" s="64"/>
      <c r="R269" s="64"/>
      <c r="S269" s="64"/>
      <c r="BD269" s="71">
        <f t="shared" si="11"/>
        <v>0</v>
      </c>
      <c r="CC269" s="71"/>
      <c r="CV269" s="71"/>
    </row>
    <row r="270" spans="1:100" outlineLevel="1" x14ac:dyDescent="0.15">
      <c r="A270" s="64">
        <v>268</v>
      </c>
      <c r="B270" s="64" t="s">
        <v>836</v>
      </c>
      <c r="C270" s="64" t="s">
        <v>837</v>
      </c>
      <c r="D270" s="67" t="str">
        <f t="shared" si="10"/>
        <v>https://portal.dnb.de/opac.htm?method=simpleSearch&amp;cqlMode=true&amp;query=idn%3D100238494X</v>
      </c>
      <c r="E270" s="64" t="s">
        <v>838</v>
      </c>
      <c r="F270" s="64"/>
      <c r="G270" s="64"/>
      <c r="H270" s="98"/>
      <c r="I270" s="64"/>
      <c r="J270" s="98"/>
      <c r="K270" s="98"/>
      <c r="L270" s="64"/>
      <c r="M270" s="64"/>
      <c r="N270" s="64"/>
      <c r="O270" s="64"/>
      <c r="P270" s="64"/>
      <c r="Q270" s="64"/>
      <c r="R270" s="64"/>
      <c r="S270" s="64"/>
      <c r="BD270" s="71">
        <f t="shared" si="11"/>
        <v>0</v>
      </c>
      <c r="CC270" s="71"/>
      <c r="CV270" s="71"/>
    </row>
    <row r="271" spans="1:100" ht="33.75" customHeight="1" outlineLevel="1" x14ac:dyDescent="0.15">
      <c r="A271" s="64">
        <v>269</v>
      </c>
      <c r="B271" s="64" t="s">
        <v>839</v>
      </c>
      <c r="C271" s="64">
        <v>994801777</v>
      </c>
      <c r="D271" s="67" t="str">
        <f t="shared" si="10"/>
        <v>https://portal.dnb.de/opac.htm?method=simpleSearch&amp;cqlMode=true&amp;query=idn%3D994801777</v>
      </c>
      <c r="E271" s="64" t="s">
        <v>840</v>
      </c>
      <c r="F271" s="64"/>
      <c r="G271" s="64" t="s">
        <v>191</v>
      </c>
      <c r="H271" s="98" t="s">
        <v>202</v>
      </c>
      <c r="I271" s="64" t="s">
        <v>192</v>
      </c>
      <c r="J271" s="98" t="s">
        <v>505</v>
      </c>
      <c r="K271" s="98" t="s">
        <v>223</v>
      </c>
      <c r="L271" s="64"/>
      <c r="M271" s="64" t="s">
        <v>145</v>
      </c>
      <c r="N271" s="64" t="s">
        <v>206</v>
      </c>
      <c r="O271" s="64">
        <v>0</v>
      </c>
      <c r="P271" s="64"/>
      <c r="Q271" s="64"/>
      <c r="R271" s="64"/>
      <c r="S271" s="64"/>
      <c r="BD271" s="71">
        <f t="shared" si="11"/>
        <v>0</v>
      </c>
      <c r="CC271" s="71"/>
      <c r="CV271" s="71"/>
    </row>
    <row r="272" spans="1:100" outlineLevel="1" x14ac:dyDescent="0.15">
      <c r="A272" s="64">
        <v>270</v>
      </c>
      <c r="B272" s="64" t="s">
        <v>841</v>
      </c>
      <c r="C272" s="64">
        <v>998842877</v>
      </c>
      <c r="D272" s="67" t="str">
        <f t="shared" si="10"/>
        <v>https://portal.dnb.de/opac.htm?method=simpleSearch&amp;cqlMode=true&amp;query=idn%3D998842877</v>
      </c>
      <c r="E272" s="64" t="s">
        <v>842</v>
      </c>
      <c r="F272" s="64"/>
      <c r="G272" s="64"/>
      <c r="H272" s="98"/>
      <c r="I272" s="64"/>
      <c r="J272" s="98"/>
      <c r="K272" s="98"/>
      <c r="L272" s="64"/>
      <c r="M272" s="64"/>
      <c r="N272" s="64"/>
      <c r="O272" s="64"/>
      <c r="P272" s="64"/>
      <c r="Q272" s="64"/>
      <c r="R272" s="64"/>
      <c r="S272" s="64"/>
      <c r="BD272" s="71">
        <f t="shared" si="11"/>
        <v>0</v>
      </c>
      <c r="CC272" s="71"/>
      <c r="CV272" s="71"/>
    </row>
    <row r="273" spans="1:100" ht="22.5" customHeight="1" outlineLevel="1" x14ac:dyDescent="0.15">
      <c r="A273" s="64">
        <v>271</v>
      </c>
      <c r="B273" s="64" t="s">
        <v>843</v>
      </c>
      <c r="C273" s="64">
        <v>981668178</v>
      </c>
      <c r="D273" s="67" t="str">
        <f t="shared" si="10"/>
        <v>https://portal.dnb.de/opac.htm?method=simpleSearch&amp;cqlMode=true&amp;query=idn%3D981668178</v>
      </c>
      <c r="E273" s="64" t="s">
        <v>844</v>
      </c>
      <c r="F273" s="64"/>
      <c r="G273" s="64"/>
      <c r="H273" s="98" t="s">
        <v>845</v>
      </c>
      <c r="I273" s="64" t="s">
        <v>203</v>
      </c>
      <c r="J273" s="98" t="s">
        <v>204</v>
      </c>
      <c r="K273" s="98" t="s">
        <v>232</v>
      </c>
      <c r="L273" s="64"/>
      <c r="M273" s="64" t="s">
        <v>397</v>
      </c>
      <c r="N273" s="64" t="s">
        <v>206</v>
      </c>
      <c r="O273" s="64">
        <v>2</v>
      </c>
      <c r="P273" s="64"/>
      <c r="Q273" s="64"/>
      <c r="R273" s="64"/>
      <c r="S273" s="64"/>
      <c r="Y273" s="73" t="s">
        <v>46</v>
      </c>
      <c r="AC273" s="73" t="s">
        <v>59</v>
      </c>
      <c r="AI273" s="73" t="s">
        <v>30</v>
      </c>
      <c r="AW273" s="73">
        <v>110</v>
      </c>
      <c r="BC273" s="74" t="s">
        <v>196</v>
      </c>
      <c r="BD273" s="71">
        <f t="shared" si="11"/>
        <v>0</v>
      </c>
      <c r="BI273" s="73" t="s">
        <v>195</v>
      </c>
      <c r="BL273" s="76" t="s">
        <v>293</v>
      </c>
      <c r="CC273" s="71"/>
      <c r="CV273" s="71"/>
    </row>
    <row r="274" spans="1:100" ht="21.75" customHeight="1" outlineLevel="1" x14ac:dyDescent="0.15">
      <c r="A274" s="64">
        <v>272</v>
      </c>
      <c r="B274" s="64" t="s">
        <v>846</v>
      </c>
      <c r="C274" s="64">
        <v>995935467</v>
      </c>
      <c r="D274" s="67" t="str">
        <f t="shared" si="10"/>
        <v>https://portal.dnb.de/opac.htm?method=simpleSearch&amp;cqlMode=true&amp;query=idn%3D995935467</v>
      </c>
      <c r="E274" s="64" t="s">
        <v>847</v>
      </c>
      <c r="F274" s="64"/>
      <c r="G274" s="64"/>
      <c r="H274" s="98" t="s">
        <v>31</v>
      </c>
      <c r="I274" s="64" t="s">
        <v>192</v>
      </c>
      <c r="J274" s="98" t="s">
        <v>204</v>
      </c>
      <c r="K274" s="98" t="s">
        <v>60</v>
      </c>
      <c r="L274" s="64"/>
      <c r="M274" s="64"/>
      <c r="N274" s="64" t="s">
        <v>217</v>
      </c>
      <c r="O274" s="64">
        <v>0</v>
      </c>
      <c r="P274" s="64"/>
      <c r="Q274" s="98"/>
      <c r="R274" s="64"/>
      <c r="S274" s="64"/>
      <c r="BD274" s="71">
        <f t="shared" si="11"/>
        <v>0</v>
      </c>
      <c r="CC274" s="71"/>
      <c r="CV274" s="71"/>
    </row>
    <row r="275" spans="1:100" ht="32.25" customHeight="1" outlineLevel="1" x14ac:dyDescent="0.15">
      <c r="A275" s="64">
        <v>273</v>
      </c>
      <c r="B275" s="64" t="s">
        <v>848</v>
      </c>
      <c r="C275" s="64">
        <v>1208924478</v>
      </c>
      <c r="D275" s="67" t="str">
        <f t="shared" si="10"/>
        <v>https://portal.dnb.de/opac.htm?method=simpleSearch&amp;cqlMode=true&amp;query=idn%3D1208924478</v>
      </c>
      <c r="E275" s="64" t="s">
        <v>849</v>
      </c>
      <c r="F275" s="64"/>
      <c r="G275" s="64"/>
      <c r="H275" s="98"/>
      <c r="I275" s="64"/>
      <c r="J275" s="98"/>
      <c r="K275" s="98"/>
      <c r="L275" s="64"/>
      <c r="M275" s="64"/>
      <c r="N275" s="64"/>
      <c r="O275" s="64"/>
      <c r="P275" s="64"/>
      <c r="Q275" s="64"/>
      <c r="R275" s="98"/>
      <c r="S275" s="64"/>
      <c r="BD275" s="71">
        <f t="shared" si="11"/>
        <v>0</v>
      </c>
      <c r="CC275" s="71"/>
      <c r="CV275" s="71"/>
    </row>
    <row r="276" spans="1:100" outlineLevel="1" x14ac:dyDescent="0.15">
      <c r="A276" s="64">
        <v>274</v>
      </c>
      <c r="B276" s="64" t="s">
        <v>850</v>
      </c>
      <c r="C276" s="64">
        <v>1208924192</v>
      </c>
      <c r="D276" s="67" t="str">
        <f t="shared" si="10"/>
        <v>https://portal.dnb.de/opac.htm?method=simpleSearch&amp;cqlMode=true&amp;query=idn%3D1208924192</v>
      </c>
      <c r="E276" s="64" t="s">
        <v>851</v>
      </c>
      <c r="F276" s="64"/>
      <c r="G276" s="64"/>
      <c r="H276" s="98"/>
      <c r="I276" s="64"/>
      <c r="J276" s="98"/>
      <c r="K276" s="98"/>
      <c r="L276" s="64"/>
      <c r="M276" s="64"/>
      <c r="N276" s="64"/>
      <c r="O276" s="64"/>
      <c r="P276" s="64"/>
      <c r="Q276" s="64"/>
      <c r="R276" s="64"/>
      <c r="S276" s="64"/>
      <c r="BD276" s="71">
        <f t="shared" si="11"/>
        <v>0</v>
      </c>
      <c r="CC276" s="71"/>
      <c r="CV276" s="71"/>
    </row>
    <row r="277" spans="1:100" outlineLevel="1" x14ac:dyDescent="0.15">
      <c r="A277" s="64">
        <v>275</v>
      </c>
      <c r="B277" s="64" t="s">
        <v>852</v>
      </c>
      <c r="C277" s="64">
        <v>1208923269</v>
      </c>
      <c r="D277" s="67" t="str">
        <f t="shared" si="10"/>
        <v>https://portal.dnb.de/opac.htm?method=simpleSearch&amp;cqlMode=true&amp;query=idn%3D1208923269</v>
      </c>
      <c r="E277" s="64" t="s">
        <v>853</v>
      </c>
      <c r="F277" s="64"/>
      <c r="G277" s="64"/>
      <c r="H277" s="98"/>
      <c r="I277" s="64"/>
      <c r="J277" s="98"/>
      <c r="K277" s="98"/>
      <c r="L277" s="64"/>
      <c r="M277" s="64"/>
      <c r="N277" s="64"/>
      <c r="O277" s="64"/>
      <c r="P277" s="64"/>
      <c r="Q277" s="64"/>
      <c r="R277" s="64"/>
      <c r="S277" s="64"/>
      <c r="BD277" s="71">
        <f t="shared" si="11"/>
        <v>0</v>
      </c>
      <c r="CC277" s="71"/>
      <c r="CV277" s="71"/>
    </row>
    <row r="278" spans="1:100" ht="22.5" customHeight="1" outlineLevel="1" x14ac:dyDescent="0.15">
      <c r="A278" s="64">
        <v>276</v>
      </c>
      <c r="B278" s="64" t="s">
        <v>854</v>
      </c>
      <c r="C278" s="64">
        <v>999011383</v>
      </c>
      <c r="D278" s="67" t="str">
        <f t="shared" si="10"/>
        <v>https://portal.dnb.de/opac.htm?method=simpleSearch&amp;cqlMode=true&amp;query=idn%3D999011383</v>
      </c>
      <c r="E278" s="64" t="s">
        <v>855</v>
      </c>
      <c r="F278" s="64"/>
      <c r="G278" s="64"/>
      <c r="H278" s="98" t="s">
        <v>272</v>
      </c>
      <c r="I278" s="64" t="s">
        <v>192</v>
      </c>
      <c r="J278" s="98" t="s">
        <v>193</v>
      </c>
      <c r="K278" s="98" t="s">
        <v>220</v>
      </c>
      <c r="L278" s="64"/>
      <c r="M278" s="64" t="s">
        <v>145</v>
      </c>
      <c r="N278" s="64" t="s">
        <v>206</v>
      </c>
      <c r="O278" s="64">
        <v>0</v>
      </c>
      <c r="P278" s="64"/>
      <c r="Q278" s="64"/>
      <c r="R278" s="64"/>
      <c r="S278" s="64"/>
      <c r="BD278" s="71">
        <f t="shared" si="11"/>
        <v>0</v>
      </c>
      <c r="CC278" s="71"/>
      <c r="CV278" s="71"/>
    </row>
    <row r="279" spans="1:100" ht="22.5" customHeight="1" outlineLevel="1" x14ac:dyDescent="0.15">
      <c r="A279" s="64">
        <v>277</v>
      </c>
      <c r="B279" s="64" t="s">
        <v>856</v>
      </c>
      <c r="C279" s="64">
        <v>1000055183</v>
      </c>
      <c r="D279" s="67" t="str">
        <f t="shared" si="10"/>
        <v>https://portal.dnb.de/opac.htm?method=simpleSearch&amp;cqlMode=true&amp;query=idn%3D1000055183</v>
      </c>
      <c r="E279" s="64" t="s">
        <v>857</v>
      </c>
      <c r="F279" s="64"/>
      <c r="G279" s="64"/>
      <c r="H279" s="98" t="s">
        <v>45</v>
      </c>
      <c r="I279" s="64" t="s">
        <v>192</v>
      </c>
      <c r="J279" s="98" t="s">
        <v>193</v>
      </c>
      <c r="K279" s="98"/>
      <c r="L279" s="64"/>
      <c r="M279" s="64" t="s">
        <v>251</v>
      </c>
      <c r="N279" s="64" t="s">
        <v>280</v>
      </c>
      <c r="O279" s="64">
        <v>1</v>
      </c>
      <c r="P279" s="64"/>
      <c r="Q279" s="64"/>
      <c r="R279" s="64"/>
      <c r="S279" s="64"/>
      <c r="Y279" s="73" t="s">
        <v>44</v>
      </c>
      <c r="Z279" t="s">
        <v>688</v>
      </c>
      <c r="AC279" s="73" t="s">
        <v>59</v>
      </c>
      <c r="AI279" s="73" t="s">
        <v>30</v>
      </c>
      <c r="AW279" s="73">
        <v>45</v>
      </c>
      <c r="BC279" s="74" t="s">
        <v>196</v>
      </c>
      <c r="BD279" s="71">
        <f t="shared" si="11"/>
        <v>0</v>
      </c>
      <c r="BJ279" s="73" t="s">
        <v>448</v>
      </c>
      <c r="BK279" s="73" t="s">
        <v>195</v>
      </c>
      <c r="BL279" s="76" t="s">
        <v>293</v>
      </c>
      <c r="BO279" s="76" t="s">
        <v>858</v>
      </c>
      <c r="CC279" s="71"/>
      <c r="CV279" s="71"/>
    </row>
    <row r="280" spans="1:100" outlineLevel="1" x14ac:dyDescent="0.15">
      <c r="A280" s="64">
        <v>278</v>
      </c>
      <c r="B280" s="64" t="s">
        <v>859</v>
      </c>
      <c r="C280" s="64">
        <v>993972926</v>
      </c>
      <c r="D280" s="67" t="str">
        <f t="shared" si="10"/>
        <v>https://portal.dnb.de/opac.htm?method=simpleSearch&amp;cqlMode=true&amp;query=idn%3D993972926</v>
      </c>
      <c r="E280" s="64" t="s">
        <v>860</v>
      </c>
      <c r="F280" s="64"/>
      <c r="G280" s="64" t="s">
        <v>191</v>
      </c>
      <c r="H280" s="98" t="s">
        <v>47</v>
      </c>
      <c r="I280" s="64" t="s">
        <v>192</v>
      </c>
      <c r="J280" s="98" t="s">
        <v>193</v>
      </c>
      <c r="K280" s="98"/>
      <c r="L280" s="64"/>
      <c r="M280" s="64"/>
      <c r="N280" s="64" t="s">
        <v>217</v>
      </c>
      <c r="O280" s="64">
        <v>0</v>
      </c>
      <c r="P280" s="64"/>
      <c r="Q280" s="64"/>
      <c r="R280" s="64"/>
      <c r="S280" s="64"/>
      <c r="BD280" s="71">
        <f t="shared" si="11"/>
        <v>0</v>
      </c>
      <c r="CC280" s="71"/>
      <c r="CV280" s="71"/>
    </row>
    <row r="281" spans="1:100" outlineLevel="1" x14ac:dyDescent="0.15">
      <c r="A281" s="64">
        <v>279</v>
      </c>
      <c r="B281" s="64" t="s">
        <v>861</v>
      </c>
      <c r="C281" s="64" t="s">
        <v>862</v>
      </c>
      <c r="D281" s="67" t="str">
        <f t="shared" si="10"/>
        <v>https://portal.dnb.de/opac.htm?method=simpleSearch&amp;cqlMode=true&amp;query=idn%3D99393689X</v>
      </c>
      <c r="E281" s="64" t="s">
        <v>863</v>
      </c>
      <c r="F281" s="64"/>
      <c r="G281" s="64"/>
      <c r="H281" s="98"/>
      <c r="I281" s="64"/>
      <c r="J281" s="98"/>
      <c r="K281" s="98"/>
      <c r="L281" s="64"/>
      <c r="M281" s="64"/>
      <c r="N281" s="64"/>
      <c r="O281" s="64"/>
      <c r="P281" s="64"/>
      <c r="Q281" s="64"/>
      <c r="R281" s="64"/>
      <c r="S281" s="64"/>
      <c r="BD281" s="71">
        <f t="shared" si="11"/>
        <v>0</v>
      </c>
      <c r="CC281" s="71"/>
      <c r="CV281" s="71"/>
    </row>
    <row r="282" spans="1:100" outlineLevel="1" x14ac:dyDescent="0.15">
      <c r="A282" s="64">
        <v>280</v>
      </c>
      <c r="B282" s="64" t="s">
        <v>864</v>
      </c>
      <c r="C282" s="64">
        <v>1132093619</v>
      </c>
      <c r="D282" s="67" t="str">
        <f t="shared" si="10"/>
        <v>https://portal.dnb.de/opac.htm?method=simpleSearch&amp;cqlMode=true&amp;query=idn%3D1132093619</v>
      </c>
      <c r="E282" s="64" t="s">
        <v>865</v>
      </c>
      <c r="F282" s="64"/>
      <c r="G282" s="64"/>
      <c r="H282" s="98"/>
      <c r="I282" s="64"/>
      <c r="J282" s="98"/>
      <c r="K282" s="98"/>
      <c r="L282" s="64"/>
      <c r="M282" s="64"/>
      <c r="N282" s="64"/>
      <c r="O282" s="64"/>
      <c r="P282" s="64"/>
      <c r="Q282" s="64"/>
      <c r="R282" s="64"/>
      <c r="S282" s="64"/>
      <c r="BD282" s="71">
        <f t="shared" si="11"/>
        <v>0</v>
      </c>
      <c r="CC282" s="71"/>
      <c r="CV282" s="71"/>
    </row>
    <row r="283" spans="1:100" outlineLevel="1" x14ac:dyDescent="0.15">
      <c r="A283" s="64">
        <v>281</v>
      </c>
      <c r="B283" s="64" t="s">
        <v>864</v>
      </c>
      <c r="C283" s="64">
        <v>1132093619</v>
      </c>
      <c r="D283" s="67" t="str">
        <f t="shared" ref="D283:D314" si="12">HYPERLINK(CONCATENATE("https://portal.dnb.de/opac.htm?method=simpleSearch&amp;cqlMode=true&amp;query=idn%3D",C283))</f>
        <v>https://portal.dnb.de/opac.htm?method=simpleSearch&amp;cqlMode=true&amp;query=idn%3D1132093619</v>
      </c>
      <c r="E283" s="64" t="s">
        <v>865</v>
      </c>
      <c r="F283" s="64"/>
      <c r="G283" s="64"/>
      <c r="H283" s="98"/>
      <c r="I283" s="64"/>
      <c r="J283" s="98"/>
      <c r="K283" s="98"/>
      <c r="L283" s="64"/>
      <c r="M283" s="64"/>
      <c r="N283" s="64"/>
      <c r="O283" s="64"/>
      <c r="P283" s="64"/>
      <c r="Q283" s="64"/>
      <c r="R283" s="64"/>
      <c r="S283" s="64"/>
      <c r="BD283" s="71">
        <f t="shared" si="11"/>
        <v>0</v>
      </c>
      <c r="CC283" s="71"/>
      <c r="CV283" s="71"/>
    </row>
    <row r="284" spans="1:100" outlineLevel="1" x14ac:dyDescent="0.15">
      <c r="A284" s="64">
        <v>282</v>
      </c>
      <c r="B284" s="64" t="s">
        <v>866</v>
      </c>
      <c r="C284" s="64">
        <v>993910246</v>
      </c>
      <c r="D284" s="67" t="str">
        <f t="shared" si="12"/>
        <v>https://portal.dnb.de/opac.htm?method=simpleSearch&amp;cqlMode=true&amp;query=idn%3D993910246</v>
      </c>
      <c r="E284" s="64" t="s">
        <v>867</v>
      </c>
      <c r="F284" s="64"/>
      <c r="G284" s="64"/>
      <c r="H284" s="98"/>
      <c r="I284" s="64"/>
      <c r="J284" s="98"/>
      <c r="K284" s="98"/>
      <c r="L284" s="64"/>
      <c r="M284" s="64"/>
      <c r="N284" s="64"/>
      <c r="O284" s="64"/>
      <c r="P284" s="64"/>
      <c r="Q284" s="64"/>
      <c r="R284" s="64"/>
      <c r="S284" s="64"/>
      <c r="BD284" s="71">
        <f t="shared" si="11"/>
        <v>0</v>
      </c>
      <c r="CC284" s="71"/>
      <c r="CV284" s="71"/>
    </row>
    <row r="285" spans="1:100" outlineLevel="1" x14ac:dyDescent="0.15">
      <c r="A285" s="64">
        <v>283</v>
      </c>
      <c r="B285" s="64" t="s">
        <v>868</v>
      </c>
      <c r="C285" s="64">
        <v>1066938423</v>
      </c>
      <c r="D285" s="67" t="str">
        <f t="shared" si="12"/>
        <v>https://portal.dnb.de/opac.htm?method=simpleSearch&amp;cqlMode=true&amp;query=idn%3D1066938423</v>
      </c>
      <c r="E285" s="64" t="s">
        <v>869</v>
      </c>
      <c r="F285" s="64"/>
      <c r="G285" s="64"/>
      <c r="H285" s="98"/>
      <c r="I285" s="64"/>
      <c r="J285" s="98"/>
      <c r="K285" s="98"/>
      <c r="L285" s="64"/>
      <c r="M285" s="64"/>
      <c r="N285" s="64"/>
      <c r="O285" s="64"/>
      <c r="P285" s="64"/>
      <c r="Q285" s="64"/>
      <c r="R285" s="64"/>
      <c r="S285" s="64"/>
      <c r="T285" s="73" t="s">
        <v>417</v>
      </c>
      <c r="BD285" s="71">
        <f t="shared" si="11"/>
        <v>0</v>
      </c>
      <c r="CC285" s="71"/>
      <c r="CV285" s="71"/>
    </row>
    <row r="286" spans="1:100" outlineLevel="1" x14ac:dyDescent="0.15">
      <c r="A286" s="64">
        <v>284</v>
      </c>
      <c r="B286" s="64" t="s">
        <v>870</v>
      </c>
      <c r="C286" s="64">
        <v>1066796890</v>
      </c>
      <c r="D286" s="67" t="str">
        <f t="shared" si="12"/>
        <v>https://portal.dnb.de/opac.htm?method=simpleSearch&amp;cqlMode=true&amp;query=idn%3D1066796890</v>
      </c>
      <c r="E286" s="64" t="s">
        <v>871</v>
      </c>
      <c r="F286" s="64"/>
      <c r="G286" s="64"/>
      <c r="H286" s="98" t="s">
        <v>45</v>
      </c>
      <c r="I286" s="64" t="s">
        <v>192</v>
      </c>
      <c r="J286" s="98" t="s">
        <v>193</v>
      </c>
      <c r="K286" s="98"/>
      <c r="L286" s="64"/>
      <c r="M286" s="64" t="s">
        <v>145</v>
      </c>
      <c r="N286" s="64" t="s">
        <v>206</v>
      </c>
      <c r="O286" s="64">
        <v>0</v>
      </c>
      <c r="P286" s="64"/>
      <c r="Q286" s="64"/>
      <c r="R286" s="64"/>
      <c r="S286" s="64"/>
      <c r="BD286" s="71">
        <f t="shared" si="11"/>
        <v>0</v>
      </c>
      <c r="CC286" s="71"/>
      <c r="CV286" s="71"/>
    </row>
    <row r="287" spans="1:100" outlineLevel="1" x14ac:dyDescent="0.15">
      <c r="A287" s="64">
        <v>285</v>
      </c>
      <c r="B287" s="64" t="s">
        <v>872</v>
      </c>
      <c r="C287" s="64">
        <v>1066871019</v>
      </c>
      <c r="D287" s="67" t="str">
        <f t="shared" si="12"/>
        <v>https://portal.dnb.de/opac.htm?method=simpleSearch&amp;cqlMode=true&amp;query=idn%3D1066871019</v>
      </c>
      <c r="E287" s="64" t="s">
        <v>873</v>
      </c>
      <c r="F287" s="64"/>
      <c r="G287" s="64" t="s">
        <v>191</v>
      </c>
      <c r="H287" s="98" t="s">
        <v>43</v>
      </c>
      <c r="I287" s="64" t="s">
        <v>192</v>
      </c>
      <c r="J287" s="98" t="s">
        <v>204</v>
      </c>
      <c r="K287" s="98"/>
      <c r="L287" s="64"/>
      <c r="M287" s="64"/>
      <c r="N287" s="64"/>
      <c r="O287" s="64">
        <v>0</v>
      </c>
      <c r="P287" s="64"/>
      <c r="Q287" s="64"/>
      <c r="R287" s="64"/>
      <c r="S287" s="64"/>
      <c r="BD287" s="71">
        <f t="shared" si="11"/>
        <v>0</v>
      </c>
      <c r="CC287" s="71"/>
      <c r="CV287" s="71"/>
    </row>
    <row r="288" spans="1:100" outlineLevel="1" x14ac:dyDescent="0.15">
      <c r="A288" s="64">
        <v>286</v>
      </c>
      <c r="B288" s="64" t="s">
        <v>874</v>
      </c>
      <c r="C288" s="64">
        <v>1066873984</v>
      </c>
      <c r="D288" s="67" t="str">
        <f t="shared" si="12"/>
        <v>https://portal.dnb.de/opac.htm?method=simpleSearch&amp;cqlMode=true&amp;query=idn%3D1066873984</v>
      </c>
      <c r="E288" s="64" t="s">
        <v>875</v>
      </c>
      <c r="F288" s="64"/>
      <c r="G288" s="64" t="s">
        <v>191</v>
      </c>
      <c r="H288" s="98" t="s">
        <v>45</v>
      </c>
      <c r="I288" s="64" t="s">
        <v>192</v>
      </c>
      <c r="J288" s="98" t="s">
        <v>193</v>
      </c>
      <c r="K288" s="98"/>
      <c r="L288" s="64"/>
      <c r="M288" s="64"/>
      <c r="N288" s="64"/>
      <c r="O288" s="64">
        <v>0</v>
      </c>
      <c r="P288" s="64"/>
      <c r="Q288" s="64"/>
      <c r="R288" s="64"/>
      <c r="S288" s="64"/>
      <c r="BD288" s="71">
        <f t="shared" si="11"/>
        <v>0</v>
      </c>
      <c r="CC288" s="71"/>
      <c r="CV288" s="71"/>
    </row>
    <row r="289" spans="1:100" ht="33.75" customHeight="1" outlineLevel="1" x14ac:dyDescent="0.15">
      <c r="A289" s="64">
        <v>287</v>
      </c>
      <c r="B289" s="64" t="s">
        <v>876</v>
      </c>
      <c r="C289" s="64">
        <v>1066960127</v>
      </c>
      <c r="D289" s="67" t="str">
        <f t="shared" si="12"/>
        <v>https://portal.dnb.de/opac.htm?method=simpleSearch&amp;cqlMode=true&amp;query=idn%3D1066960127</v>
      </c>
      <c r="E289" s="64" t="s">
        <v>877</v>
      </c>
      <c r="F289" s="64"/>
      <c r="G289" s="64" t="s">
        <v>191</v>
      </c>
      <c r="H289" s="98" t="s">
        <v>272</v>
      </c>
      <c r="I289" s="64" t="s">
        <v>405</v>
      </c>
      <c r="J289" s="98" t="s">
        <v>193</v>
      </c>
      <c r="K289" s="98" t="s">
        <v>878</v>
      </c>
      <c r="L289" s="64"/>
      <c r="M289" s="64" t="s">
        <v>205</v>
      </c>
      <c r="N289" s="64" t="s">
        <v>206</v>
      </c>
      <c r="O289" s="64">
        <v>0</v>
      </c>
      <c r="P289" s="64"/>
      <c r="Q289" s="64"/>
      <c r="R289" s="64"/>
      <c r="S289" s="64"/>
      <c r="Y289" s="73" t="s">
        <v>44</v>
      </c>
      <c r="AB289" s="73" t="s">
        <v>195</v>
      </c>
      <c r="AC289" s="73" t="s">
        <v>61</v>
      </c>
      <c r="AD289" s="73" t="s">
        <v>195</v>
      </c>
      <c r="AI289" s="73" t="s">
        <v>879</v>
      </c>
      <c r="AS289" s="73" t="s">
        <v>406</v>
      </c>
      <c r="AT289" s="73" t="s">
        <v>880</v>
      </c>
      <c r="AW289" s="73" t="s">
        <v>73</v>
      </c>
      <c r="BC289" s="74" t="s">
        <v>196</v>
      </c>
      <c r="BD289" s="71">
        <f t="shared" si="11"/>
        <v>0</v>
      </c>
      <c r="BH289" s="73" t="s">
        <v>195</v>
      </c>
      <c r="BL289" s="76" t="s">
        <v>881</v>
      </c>
      <c r="CC289" s="71"/>
      <c r="CV289" s="71"/>
    </row>
    <row r="290" spans="1:100" ht="22.5" customHeight="1" outlineLevel="1" x14ac:dyDescent="0.15">
      <c r="A290" s="64">
        <v>288</v>
      </c>
      <c r="B290" s="64" t="s">
        <v>882</v>
      </c>
      <c r="C290" s="64">
        <v>993903541</v>
      </c>
      <c r="D290" s="67" t="str">
        <f t="shared" si="12"/>
        <v>https://portal.dnb.de/opac.htm?method=simpleSearch&amp;cqlMode=true&amp;query=idn%3D993903541</v>
      </c>
      <c r="E290" s="64" t="s">
        <v>883</v>
      </c>
      <c r="F290" s="64"/>
      <c r="G290" s="64" t="s">
        <v>191</v>
      </c>
      <c r="H290" s="98" t="s">
        <v>258</v>
      </c>
      <c r="I290" s="64" t="s">
        <v>192</v>
      </c>
      <c r="J290" s="98" t="s">
        <v>193</v>
      </c>
      <c r="K290" s="98" t="s">
        <v>60</v>
      </c>
      <c r="L290" s="64"/>
      <c r="M290" s="64" t="s">
        <v>205</v>
      </c>
      <c r="N290" s="64" t="s">
        <v>206</v>
      </c>
      <c r="O290" s="64">
        <v>0</v>
      </c>
      <c r="P290" s="64"/>
      <c r="Q290" s="64"/>
      <c r="R290" s="64"/>
      <c r="S290" s="64"/>
      <c r="BD290" s="71">
        <f t="shared" si="11"/>
        <v>0</v>
      </c>
      <c r="CC290" s="71"/>
      <c r="CV290" s="71"/>
    </row>
    <row r="291" spans="1:100" ht="22.5" customHeight="1" outlineLevel="1" x14ac:dyDescent="0.15">
      <c r="A291" s="64">
        <v>289</v>
      </c>
      <c r="B291" s="64" t="s">
        <v>884</v>
      </c>
      <c r="C291" s="64">
        <v>1066937885</v>
      </c>
      <c r="D291" s="67" t="str">
        <f t="shared" si="12"/>
        <v>https://portal.dnb.de/opac.htm?method=simpleSearch&amp;cqlMode=true&amp;query=idn%3D1066937885</v>
      </c>
      <c r="E291" s="64" t="s">
        <v>885</v>
      </c>
      <c r="F291" s="64"/>
      <c r="G291" s="64" t="s">
        <v>191</v>
      </c>
      <c r="H291" s="98" t="s">
        <v>41</v>
      </c>
      <c r="I291" s="64" t="s">
        <v>192</v>
      </c>
      <c r="J291" s="98" t="s">
        <v>193</v>
      </c>
      <c r="K291" s="98" t="s">
        <v>60</v>
      </c>
      <c r="L291" s="64"/>
      <c r="M291" s="64" t="s">
        <v>205</v>
      </c>
      <c r="N291" s="64" t="s">
        <v>206</v>
      </c>
      <c r="O291" s="64">
        <v>1</v>
      </c>
      <c r="P291" s="64"/>
      <c r="Q291" s="64"/>
      <c r="R291" s="64"/>
      <c r="S291" s="64"/>
      <c r="Y291" s="73" t="s">
        <v>38</v>
      </c>
      <c r="AA291" s="73" t="s">
        <v>195</v>
      </c>
      <c r="AC291" s="73" t="s">
        <v>55</v>
      </c>
      <c r="AH291" s="73" t="s">
        <v>195</v>
      </c>
      <c r="AI291" s="73" t="s">
        <v>30</v>
      </c>
      <c r="AW291" s="73">
        <v>45</v>
      </c>
      <c r="BC291" s="74" t="s">
        <v>196</v>
      </c>
      <c r="BD291" s="71">
        <f t="shared" si="11"/>
        <v>0</v>
      </c>
      <c r="BH291" s="73" t="s">
        <v>195</v>
      </c>
      <c r="BL291" s="76" t="s">
        <v>886</v>
      </c>
      <c r="CC291" s="71"/>
      <c r="CV291" s="71"/>
    </row>
    <row r="292" spans="1:100" outlineLevel="1" x14ac:dyDescent="0.15">
      <c r="A292" s="64">
        <v>290</v>
      </c>
      <c r="B292" s="64" t="s">
        <v>887</v>
      </c>
      <c r="C292" s="64">
        <v>996193081</v>
      </c>
      <c r="D292" s="67" t="str">
        <f t="shared" si="12"/>
        <v>https://portal.dnb.de/opac.htm?method=simpleSearch&amp;cqlMode=true&amp;query=idn%3D996193081</v>
      </c>
      <c r="E292" s="64" t="s">
        <v>888</v>
      </c>
      <c r="F292" s="64"/>
      <c r="G292" s="64"/>
      <c r="H292" s="98" t="s">
        <v>45</v>
      </c>
      <c r="I292" s="64" t="s">
        <v>192</v>
      </c>
      <c r="J292" s="98" t="s">
        <v>193</v>
      </c>
      <c r="K292" s="98" t="s">
        <v>330</v>
      </c>
      <c r="L292" s="64"/>
      <c r="M292" s="64"/>
      <c r="N292" s="64"/>
      <c r="O292" s="64">
        <v>2</v>
      </c>
      <c r="P292" s="64"/>
      <c r="Q292" s="64"/>
      <c r="R292" s="64"/>
      <c r="S292" s="64"/>
      <c r="BD292" s="71">
        <f t="shared" si="11"/>
        <v>0</v>
      </c>
      <c r="CC292" s="71"/>
      <c r="CV292" s="71"/>
    </row>
    <row r="293" spans="1:100" outlineLevel="1" x14ac:dyDescent="0.15">
      <c r="A293" s="64">
        <v>291</v>
      </c>
      <c r="B293" s="64" t="s">
        <v>889</v>
      </c>
      <c r="C293" s="64">
        <v>1210182750</v>
      </c>
      <c r="D293" s="67" t="str">
        <f t="shared" si="12"/>
        <v>https://portal.dnb.de/opac.htm?method=simpleSearch&amp;cqlMode=true&amp;query=idn%3D1210182750</v>
      </c>
      <c r="E293" s="64" t="s">
        <v>890</v>
      </c>
      <c r="F293" s="64"/>
      <c r="G293" s="64"/>
      <c r="H293" s="98"/>
      <c r="I293" s="64"/>
      <c r="J293" s="98"/>
      <c r="K293" s="98"/>
      <c r="L293" s="64"/>
      <c r="M293" s="64"/>
      <c r="N293" s="64"/>
      <c r="O293" s="64"/>
      <c r="P293" s="64"/>
      <c r="Q293" s="64"/>
      <c r="R293" s="64"/>
      <c r="S293" s="64"/>
      <c r="BD293" s="71">
        <f t="shared" si="11"/>
        <v>0</v>
      </c>
      <c r="CC293" s="71"/>
      <c r="CV293" s="71"/>
    </row>
    <row r="294" spans="1:100" outlineLevel="1" x14ac:dyDescent="0.15">
      <c r="A294" s="64">
        <v>292</v>
      </c>
      <c r="B294" s="64" t="s">
        <v>891</v>
      </c>
      <c r="C294" s="64">
        <v>1066871884</v>
      </c>
      <c r="D294" s="67" t="str">
        <f t="shared" si="12"/>
        <v>https://portal.dnb.de/opac.htm?method=simpleSearch&amp;cqlMode=true&amp;query=idn%3D1066871884</v>
      </c>
      <c r="E294" s="64" t="s">
        <v>892</v>
      </c>
      <c r="F294" s="64"/>
      <c r="G294" s="64" t="s">
        <v>191</v>
      </c>
      <c r="H294" s="98" t="s">
        <v>45</v>
      </c>
      <c r="I294" s="64" t="s">
        <v>192</v>
      </c>
      <c r="J294" s="98" t="s">
        <v>193</v>
      </c>
      <c r="K294" s="98" t="s">
        <v>60</v>
      </c>
      <c r="L294" s="64"/>
      <c r="M294" s="64"/>
      <c r="N294" s="64"/>
      <c r="O294" s="64">
        <v>1</v>
      </c>
      <c r="P294" s="64"/>
      <c r="Q294" s="64"/>
      <c r="R294" s="64"/>
      <c r="S294" s="64"/>
      <c r="BD294" s="71">
        <f t="shared" si="11"/>
        <v>0</v>
      </c>
      <c r="CC294" s="71"/>
      <c r="CV294" s="71"/>
    </row>
    <row r="295" spans="1:100" outlineLevel="1" x14ac:dyDescent="0.15">
      <c r="A295" s="64">
        <v>293</v>
      </c>
      <c r="B295" s="64" t="s">
        <v>893</v>
      </c>
      <c r="C295" s="64">
        <v>1066871523</v>
      </c>
      <c r="D295" s="67" t="str">
        <f t="shared" si="12"/>
        <v>https://portal.dnb.de/opac.htm?method=simpleSearch&amp;cqlMode=true&amp;query=idn%3D1066871523</v>
      </c>
      <c r="E295" s="64" t="s">
        <v>894</v>
      </c>
      <c r="F295" s="64"/>
      <c r="G295" s="64" t="s">
        <v>191</v>
      </c>
      <c r="H295" s="98" t="s">
        <v>45</v>
      </c>
      <c r="I295" s="64" t="s">
        <v>192</v>
      </c>
      <c r="J295" s="98" t="s">
        <v>204</v>
      </c>
      <c r="K295" s="98"/>
      <c r="L295" s="64"/>
      <c r="M295" s="64"/>
      <c r="N295" s="64"/>
      <c r="O295" s="64">
        <v>1</v>
      </c>
      <c r="P295" s="64"/>
      <c r="Q295" s="64"/>
      <c r="R295" s="64"/>
      <c r="S295" s="64"/>
      <c r="BD295" s="71">
        <f t="shared" si="11"/>
        <v>0</v>
      </c>
      <c r="CC295" s="71"/>
      <c r="CV295" s="71"/>
    </row>
    <row r="296" spans="1:100" ht="22.5" customHeight="1" outlineLevel="1" x14ac:dyDescent="0.15">
      <c r="A296" s="64">
        <v>294</v>
      </c>
      <c r="B296" s="64" t="s">
        <v>895</v>
      </c>
      <c r="C296" s="64">
        <v>1132614945</v>
      </c>
      <c r="D296" s="67" t="str">
        <f t="shared" si="12"/>
        <v>https://portal.dnb.de/opac.htm?method=simpleSearch&amp;cqlMode=true&amp;query=idn%3D1132614945</v>
      </c>
      <c r="E296" s="64" t="s">
        <v>896</v>
      </c>
      <c r="F296" s="64"/>
      <c r="G296" s="64"/>
      <c r="H296" s="98" t="s">
        <v>202</v>
      </c>
      <c r="I296" s="64" t="s">
        <v>203</v>
      </c>
      <c r="J296" s="98" t="s">
        <v>193</v>
      </c>
      <c r="K296" s="98" t="s">
        <v>330</v>
      </c>
      <c r="L296" s="64"/>
      <c r="M296" s="64" t="s">
        <v>145</v>
      </c>
      <c r="N296" s="64" t="s">
        <v>206</v>
      </c>
      <c r="O296" s="64">
        <v>0</v>
      </c>
      <c r="P296" s="64"/>
      <c r="Q296" s="64"/>
      <c r="R296" s="64"/>
      <c r="S296" s="64"/>
      <c r="BD296" s="71">
        <f t="shared" si="11"/>
        <v>0</v>
      </c>
      <c r="CC296" s="71"/>
      <c r="CV296" s="71"/>
    </row>
    <row r="297" spans="1:100" ht="22.5" customHeight="1" outlineLevel="1" x14ac:dyDescent="0.15">
      <c r="A297" s="64">
        <v>295</v>
      </c>
      <c r="B297" s="64" t="s">
        <v>897</v>
      </c>
      <c r="C297" s="64" t="s">
        <v>898</v>
      </c>
      <c r="D297" s="67" t="str">
        <f t="shared" si="12"/>
        <v>https://portal.dnb.de/opac.htm?method=simpleSearch&amp;cqlMode=true&amp;query=idn%3D99435195X</v>
      </c>
      <c r="E297" s="64" t="s">
        <v>899</v>
      </c>
      <c r="F297" s="64"/>
      <c r="G297" s="64" t="s">
        <v>191</v>
      </c>
      <c r="H297" s="98" t="s">
        <v>258</v>
      </c>
      <c r="I297" s="64" t="s">
        <v>192</v>
      </c>
      <c r="J297" s="98" t="s">
        <v>193</v>
      </c>
      <c r="K297" s="98" t="s">
        <v>60</v>
      </c>
      <c r="L297" s="64"/>
      <c r="M297" s="64" t="s">
        <v>205</v>
      </c>
      <c r="N297" s="64" t="s">
        <v>206</v>
      </c>
      <c r="O297" s="64">
        <v>0</v>
      </c>
      <c r="P297" s="64"/>
      <c r="Q297" s="64"/>
      <c r="R297" s="64"/>
      <c r="S297" s="64"/>
      <c r="BD297" s="71">
        <f t="shared" si="11"/>
        <v>0</v>
      </c>
      <c r="CC297" s="71"/>
      <c r="CV297" s="71"/>
    </row>
    <row r="298" spans="1:100" outlineLevel="1" x14ac:dyDescent="0.15">
      <c r="A298" s="64">
        <v>296</v>
      </c>
      <c r="B298" s="64" t="s">
        <v>900</v>
      </c>
      <c r="C298" s="64">
        <v>996910387</v>
      </c>
      <c r="D298" s="67" t="str">
        <f t="shared" si="12"/>
        <v>https://portal.dnb.de/opac.htm?method=simpleSearch&amp;cqlMode=true&amp;query=idn%3D996910387</v>
      </c>
      <c r="E298" s="64" t="s">
        <v>901</v>
      </c>
      <c r="F298" s="64"/>
      <c r="G298" s="64"/>
      <c r="H298" s="98"/>
      <c r="I298" s="64"/>
      <c r="J298" s="98"/>
      <c r="K298" s="98"/>
      <c r="L298" s="64"/>
      <c r="M298" s="64"/>
      <c r="N298" s="64"/>
      <c r="O298" s="64"/>
      <c r="P298" s="64"/>
      <c r="Q298" s="64"/>
      <c r="R298" s="64"/>
      <c r="S298" s="64"/>
      <c r="BD298" s="71">
        <f t="shared" si="11"/>
        <v>0</v>
      </c>
      <c r="CC298" s="71"/>
      <c r="CV298" s="71"/>
    </row>
    <row r="299" spans="1:100" outlineLevel="1" x14ac:dyDescent="0.15">
      <c r="A299" s="64">
        <v>297</v>
      </c>
      <c r="B299" s="64" t="s">
        <v>902</v>
      </c>
      <c r="C299" s="64">
        <v>1000401340</v>
      </c>
      <c r="D299" s="67" t="str">
        <f t="shared" si="12"/>
        <v>https://portal.dnb.de/opac.htm?method=simpleSearch&amp;cqlMode=true&amp;query=idn%3D1000401340</v>
      </c>
      <c r="E299" s="64" t="s">
        <v>903</v>
      </c>
      <c r="F299" s="64"/>
      <c r="G299" s="64"/>
      <c r="H299" s="98"/>
      <c r="I299" s="64"/>
      <c r="J299" s="98"/>
      <c r="K299" s="98"/>
      <c r="L299" s="64"/>
      <c r="M299" s="64"/>
      <c r="N299" s="64"/>
      <c r="O299" s="64"/>
      <c r="P299" s="64"/>
      <c r="Q299" s="64"/>
      <c r="R299" s="64"/>
      <c r="S299" s="64"/>
      <c r="BD299" s="71">
        <f t="shared" si="11"/>
        <v>0</v>
      </c>
      <c r="CC299" s="71"/>
      <c r="CV299" s="71"/>
    </row>
    <row r="300" spans="1:100" outlineLevel="1" x14ac:dyDescent="0.15">
      <c r="A300" s="64">
        <v>298</v>
      </c>
      <c r="B300" s="64" t="s">
        <v>904</v>
      </c>
      <c r="C300" s="64">
        <v>26289377</v>
      </c>
      <c r="D300" s="67" t="str">
        <f t="shared" si="12"/>
        <v>https://portal.dnb.de/opac.htm?method=simpleSearch&amp;cqlMode=true&amp;query=idn%3D26289377</v>
      </c>
      <c r="E300" s="64" t="s">
        <v>905</v>
      </c>
      <c r="F300" s="64"/>
      <c r="G300" s="64"/>
      <c r="H300" s="98"/>
      <c r="I300" s="64"/>
      <c r="J300" s="98"/>
      <c r="K300" s="98"/>
      <c r="L300" s="64"/>
      <c r="M300" s="64"/>
      <c r="N300" s="64"/>
      <c r="O300" s="64"/>
      <c r="P300" s="64"/>
      <c r="Q300" s="64"/>
      <c r="R300" s="64"/>
      <c r="S300" s="64"/>
      <c r="BD300" s="71">
        <f t="shared" si="11"/>
        <v>0</v>
      </c>
      <c r="CC300" s="71"/>
      <c r="CV300" s="71"/>
    </row>
    <row r="301" spans="1:100" outlineLevel="1" x14ac:dyDescent="0.15">
      <c r="A301" s="64">
        <v>299</v>
      </c>
      <c r="B301" s="64" t="s">
        <v>906</v>
      </c>
      <c r="C301" s="64">
        <v>1000399702</v>
      </c>
      <c r="D301" s="67" t="str">
        <f t="shared" si="12"/>
        <v>https://portal.dnb.de/opac.htm?method=simpleSearch&amp;cqlMode=true&amp;query=idn%3D1000399702</v>
      </c>
      <c r="E301" s="64" t="s">
        <v>907</v>
      </c>
      <c r="F301" s="64"/>
      <c r="G301" s="64"/>
      <c r="H301" s="98"/>
      <c r="I301" s="64"/>
      <c r="J301" s="98"/>
      <c r="K301" s="98"/>
      <c r="L301" s="64"/>
      <c r="M301" s="64"/>
      <c r="N301" s="64"/>
      <c r="O301" s="64"/>
      <c r="P301" s="64"/>
      <c r="Q301" s="64"/>
      <c r="R301" s="64"/>
      <c r="S301" s="64"/>
      <c r="BD301" s="71">
        <f t="shared" si="11"/>
        <v>0</v>
      </c>
      <c r="CC301" s="71"/>
      <c r="CV301" s="71"/>
    </row>
    <row r="302" spans="1:100" outlineLevel="1" x14ac:dyDescent="0.15">
      <c r="A302" s="64">
        <v>300</v>
      </c>
      <c r="B302" s="64" t="s">
        <v>908</v>
      </c>
      <c r="C302" s="64">
        <v>10730419</v>
      </c>
      <c r="D302" s="67" t="str">
        <f t="shared" si="12"/>
        <v>https://portal.dnb.de/opac.htm?method=simpleSearch&amp;cqlMode=true&amp;query=idn%3D10730419</v>
      </c>
      <c r="E302" s="64" t="s">
        <v>909</v>
      </c>
      <c r="F302" s="64"/>
      <c r="G302" s="64"/>
      <c r="H302" s="98"/>
      <c r="I302" s="64"/>
      <c r="J302" s="98"/>
      <c r="K302" s="98"/>
      <c r="L302" s="64"/>
      <c r="M302" s="64"/>
      <c r="N302" s="64"/>
      <c r="O302" s="64"/>
      <c r="P302" s="64"/>
      <c r="Q302" s="64"/>
      <c r="R302" s="64"/>
      <c r="S302" s="64"/>
      <c r="BD302" s="71">
        <f t="shared" si="11"/>
        <v>0</v>
      </c>
      <c r="CC302" s="71"/>
      <c r="CV302" s="71"/>
    </row>
    <row r="303" spans="1:100" ht="22.5" customHeight="1" outlineLevel="1" x14ac:dyDescent="0.15">
      <c r="A303" s="64">
        <v>301</v>
      </c>
      <c r="B303" s="64" t="s">
        <v>910</v>
      </c>
      <c r="C303" s="64">
        <v>1066962413</v>
      </c>
      <c r="D303" s="67" t="str">
        <f t="shared" si="12"/>
        <v>https://portal.dnb.de/opac.htm?method=simpleSearch&amp;cqlMode=true&amp;query=idn%3D1066962413</v>
      </c>
      <c r="E303" s="64" t="s">
        <v>911</v>
      </c>
      <c r="F303" s="64"/>
      <c r="G303" s="64" t="s">
        <v>191</v>
      </c>
      <c r="H303" s="98" t="s">
        <v>247</v>
      </c>
      <c r="I303" s="64" t="s">
        <v>192</v>
      </c>
      <c r="J303" s="98" t="s">
        <v>193</v>
      </c>
      <c r="K303" s="98" t="s">
        <v>60</v>
      </c>
      <c r="L303" s="64"/>
      <c r="M303" s="64" t="s">
        <v>205</v>
      </c>
      <c r="N303" s="64" t="s">
        <v>206</v>
      </c>
      <c r="O303" s="64">
        <v>1</v>
      </c>
      <c r="P303" s="64"/>
      <c r="Q303" s="64"/>
      <c r="R303" s="64"/>
      <c r="S303" s="64"/>
      <c r="BD303" s="71">
        <f t="shared" si="11"/>
        <v>0</v>
      </c>
      <c r="CC303" s="71"/>
      <c r="CV303" s="71"/>
    </row>
    <row r="304" spans="1:100" outlineLevel="1" x14ac:dyDescent="0.15">
      <c r="A304" s="64">
        <v>302</v>
      </c>
      <c r="B304" s="64" t="s">
        <v>912</v>
      </c>
      <c r="C304" s="64" t="s">
        <v>913</v>
      </c>
      <c r="D304" s="67" t="str">
        <f t="shared" si="12"/>
        <v>https://portal.dnb.de/opac.htm?method=simpleSearch&amp;cqlMode=true&amp;query=idn%3D106696050X</v>
      </c>
      <c r="E304" s="64" t="s">
        <v>914</v>
      </c>
      <c r="F304" s="64"/>
      <c r="G304" s="64" t="s">
        <v>191</v>
      </c>
      <c r="H304" s="98" t="s">
        <v>41</v>
      </c>
      <c r="I304" s="64" t="s">
        <v>192</v>
      </c>
      <c r="J304" s="98" t="s">
        <v>204</v>
      </c>
      <c r="K304" s="98" t="s">
        <v>60</v>
      </c>
      <c r="L304" s="64"/>
      <c r="M304" s="64"/>
      <c r="N304" s="64"/>
      <c r="O304" s="64">
        <v>0</v>
      </c>
      <c r="P304" s="64"/>
      <c r="Q304" s="64"/>
      <c r="R304" s="64"/>
      <c r="S304" s="64"/>
      <c r="BD304" s="71">
        <f t="shared" si="11"/>
        <v>0</v>
      </c>
      <c r="CC304" s="71"/>
      <c r="CV304" s="71"/>
    </row>
    <row r="305" spans="1:100" ht="22.5" customHeight="1" outlineLevel="1" x14ac:dyDescent="0.15">
      <c r="A305" s="64">
        <v>303</v>
      </c>
      <c r="B305" s="64" t="s">
        <v>915</v>
      </c>
      <c r="C305" s="64">
        <v>1066961581</v>
      </c>
      <c r="D305" s="67" t="str">
        <f t="shared" si="12"/>
        <v>https://portal.dnb.de/opac.htm?method=simpleSearch&amp;cqlMode=true&amp;query=idn%3D1066961581</v>
      </c>
      <c r="E305" s="64" t="s">
        <v>916</v>
      </c>
      <c r="F305" s="64"/>
      <c r="G305" s="64" t="s">
        <v>191</v>
      </c>
      <c r="H305" s="98" t="s">
        <v>247</v>
      </c>
      <c r="I305" s="64" t="s">
        <v>192</v>
      </c>
      <c r="J305" s="98" t="s">
        <v>193</v>
      </c>
      <c r="K305" s="98"/>
      <c r="L305" s="64"/>
      <c r="M305" s="64" t="s">
        <v>397</v>
      </c>
      <c r="N305" s="64" t="s">
        <v>206</v>
      </c>
      <c r="O305" s="64">
        <v>3</v>
      </c>
      <c r="P305" s="64"/>
      <c r="Q305" s="64"/>
      <c r="R305" s="64"/>
      <c r="S305" s="64"/>
      <c r="BD305" s="71">
        <f t="shared" si="11"/>
        <v>0</v>
      </c>
      <c r="CC305" s="71"/>
      <c r="CV305" s="71"/>
    </row>
    <row r="306" spans="1:100" outlineLevel="1" x14ac:dyDescent="0.15">
      <c r="A306" s="64">
        <v>304</v>
      </c>
      <c r="B306" s="64" t="s">
        <v>917</v>
      </c>
      <c r="C306" s="64">
        <v>19699794</v>
      </c>
      <c r="D306" s="67" t="str">
        <f t="shared" si="12"/>
        <v>https://portal.dnb.de/opac.htm?method=simpleSearch&amp;cqlMode=true&amp;query=idn%3D19699794</v>
      </c>
      <c r="E306" s="64" t="s">
        <v>918</v>
      </c>
      <c r="F306" s="64"/>
      <c r="G306" s="64"/>
      <c r="H306" s="98"/>
      <c r="I306" s="64"/>
      <c r="J306" s="98"/>
      <c r="K306" s="98"/>
      <c r="L306" s="64"/>
      <c r="M306" s="64"/>
      <c r="N306" s="64"/>
      <c r="O306" s="64"/>
      <c r="P306" s="64"/>
      <c r="Q306" s="64"/>
      <c r="R306" s="64"/>
      <c r="S306" s="64"/>
      <c r="BD306" s="71">
        <f t="shared" si="11"/>
        <v>0</v>
      </c>
      <c r="CC306" s="71"/>
      <c r="CV306" s="71"/>
    </row>
    <row r="307" spans="1:100" outlineLevel="1" x14ac:dyDescent="0.15">
      <c r="A307" s="64">
        <v>305</v>
      </c>
      <c r="B307" s="64" t="s">
        <v>919</v>
      </c>
      <c r="C307" s="64">
        <v>1208738313</v>
      </c>
      <c r="D307" s="67" t="str">
        <f t="shared" si="12"/>
        <v>https://portal.dnb.de/opac.htm?method=simpleSearch&amp;cqlMode=true&amp;query=idn%3D1208738313</v>
      </c>
      <c r="E307" s="64" t="s">
        <v>920</v>
      </c>
      <c r="F307" s="64"/>
      <c r="G307" s="64"/>
      <c r="H307" s="98"/>
      <c r="I307" s="64"/>
      <c r="J307" s="98"/>
      <c r="K307" s="98"/>
      <c r="L307" s="64"/>
      <c r="M307" s="64"/>
      <c r="N307" s="64"/>
      <c r="O307" s="64"/>
      <c r="P307" s="64"/>
      <c r="Q307" s="64"/>
      <c r="R307" s="64"/>
      <c r="S307" s="64"/>
      <c r="BD307" s="71">
        <f t="shared" si="11"/>
        <v>0</v>
      </c>
      <c r="CC307" s="71"/>
      <c r="CV307" s="71"/>
    </row>
    <row r="308" spans="1:100" outlineLevel="1" x14ac:dyDescent="0.15">
      <c r="A308" s="64">
        <v>306</v>
      </c>
      <c r="B308" s="64" t="s">
        <v>921</v>
      </c>
      <c r="C308" s="64">
        <v>1208798723</v>
      </c>
      <c r="D308" s="67" t="str">
        <f t="shared" si="12"/>
        <v>https://portal.dnb.de/opac.htm?method=simpleSearch&amp;cqlMode=true&amp;query=idn%3D1208798723</v>
      </c>
      <c r="E308" s="64" t="s">
        <v>922</v>
      </c>
      <c r="F308" s="64"/>
      <c r="G308" s="64"/>
      <c r="H308" s="98"/>
      <c r="I308" s="64"/>
      <c r="J308" s="98"/>
      <c r="K308" s="98"/>
      <c r="L308" s="64"/>
      <c r="M308" s="64"/>
      <c r="N308" s="64"/>
      <c r="O308" s="64"/>
      <c r="P308" s="64"/>
      <c r="Q308" s="64"/>
      <c r="R308" s="64"/>
      <c r="S308" s="64"/>
      <c r="BD308" s="71">
        <f t="shared" si="11"/>
        <v>0</v>
      </c>
      <c r="CC308" s="71"/>
      <c r="CV308" s="71"/>
    </row>
    <row r="309" spans="1:100" outlineLevel="1" x14ac:dyDescent="0.15">
      <c r="A309" s="64">
        <v>307</v>
      </c>
      <c r="B309" s="64" t="s">
        <v>923</v>
      </c>
      <c r="C309" s="64" t="s">
        <v>924</v>
      </c>
      <c r="D309" s="67" t="str">
        <f t="shared" si="12"/>
        <v>https://portal.dnb.de/opac.htm?method=simpleSearch&amp;cqlMode=true&amp;query=idn%3D120834126X</v>
      </c>
      <c r="E309" s="64" t="s">
        <v>925</v>
      </c>
      <c r="F309" s="64"/>
      <c r="G309" s="64"/>
      <c r="H309" s="98"/>
      <c r="I309" s="64"/>
      <c r="J309" s="98"/>
      <c r="K309" s="98"/>
      <c r="L309" s="64"/>
      <c r="M309" s="64"/>
      <c r="N309" s="64"/>
      <c r="O309" s="64"/>
      <c r="P309" s="64"/>
      <c r="Q309" s="64"/>
      <c r="R309" s="64"/>
      <c r="S309" s="64"/>
      <c r="BD309" s="71">
        <f t="shared" si="11"/>
        <v>0</v>
      </c>
      <c r="CC309" s="71"/>
      <c r="CV309" s="71"/>
    </row>
    <row r="310" spans="1:100" outlineLevel="1" x14ac:dyDescent="0.15">
      <c r="A310" s="64">
        <v>308</v>
      </c>
      <c r="B310" s="64" t="s">
        <v>926</v>
      </c>
      <c r="C310" s="64">
        <v>1208877550</v>
      </c>
      <c r="D310" s="67" t="str">
        <f t="shared" si="12"/>
        <v>https://portal.dnb.de/opac.htm?method=simpleSearch&amp;cqlMode=true&amp;query=idn%3D1208877550</v>
      </c>
      <c r="E310" s="64" t="s">
        <v>927</v>
      </c>
      <c r="F310" s="64"/>
      <c r="G310" s="64"/>
      <c r="H310" s="98"/>
      <c r="I310" s="64"/>
      <c r="J310" s="98"/>
      <c r="K310" s="98"/>
      <c r="L310" s="64"/>
      <c r="M310" s="64"/>
      <c r="N310" s="64"/>
      <c r="O310" s="64"/>
      <c r="P310" s="64"/>
      <c r="Q310" s="64"/>
      <c r="R310" s="64"/>
      <c r="S310" s="64"/>
      <c r="BD310" s="71">
        <f t="shared" si="11"/>
        <v>0</v>
      </c>
      <c r="CC310" s="71"/>
      <c r="CV310" s="71"/>
    </row>
    <row r="311" spans="1:100" outlineLevel="1" x14ac:dyDescent="0.15">
      <c r="A311" s="64">
        <v>309</v>
      </c>
      <c r="B311" s="64" t="s">
        <v>928</v>
      </c>
      <c r="C311" s="64">
        <v>1066957673</v>
      </c>
      <c r="D311" s="67" t="str">
        <f t="shared" si="12"/>
        <v>https://portal.dnb.de/opac.htm?method=simpleSearch&amp;cqlMode=true&amp;query=idn%3D1066957673</v>
      </c>
      <c r="E311" s="64" t="s">
        <v>929</v>
      </c>
      <c r="F311" s="64"/>
      <c r="G311" s="64" t="s">
        <v>191</v>
      </c>
      <c r="H311" s="98" t="s">
        <v>31</v>
      </c>
      <c r="I311" s="64" t="s">
        <v>192</v>
      </c>
      <c r="J311" s="98" t="s">
        <v>204</v>
      </c>
      <c r="K311" s="98"/>
      <c r="L311" s="64"/>
      <c r="M311" s="64" t="s">
        <v>397</v>
      </c>
      <c r="N311" s="64" t="s">
        <v>280</v>
      </c>
      <c r="O311" s="64">
        <v>0</v>
      </c>
      <c r="P311" s="64"/>
      <c r="Q311" s="64"/>
      <c r="R311" s="64"/>
      <c r="S311" s="64"/>
      <c r="BD311" s="71">
        <f t="shared" si="11"/>
        <v>0</v>
      </c>
      <c r="CC311" s="71"/>
      <c r="CV311" s="71"/>
    </row>
    <row r="312" spans="1:100" ht="33.75" customHeight="1" outlineLevel="1" x14ac:dyDescent="0.15">
      <c r="A312" s="64">
        <v>310</v>
      </c>
      <c r="B312" s="64" t="s">
        <v>930</v>
      </c>
      <c r="C312" s="64">
        <v>1066962367</v>
      </c>
      <c r="D312" s="67" t="str">
        <f t="shared" si="12"/>
        <v>https://portal.dnb.de/opac.htm?method=simpleSearch&amp;cqlMode=true&amp;query=idn%3D1066962367</v>
      </c>
      <c r="E312" s="64" t="s">
        <v>931</v>
      </c>
      <c r="F312" s="64"/>
      <c r="G312" s="64" t="s">
        <v>191</v>
      </c>
      <c r="H312" s="98" t="s">
        <v>275</v>
      </c>
      <c r="I312" s="64" t="s">
        <v>192</v>
      </c>
      <c r="J312" s="98" t="s">
        <v>204</v>
      </c>
      <c r="K312" s="98" t="s">
        <v>932</v>
      </c>
      <c r="L312" s="64"/>
      <c r="M312" s="64" t="s">
        <v>205</v>
      </c>
      <c r="N312" s="64" t="s">
        <v>206</v>
      </c>
      <c r="O312" s="64">
        <v>1</v>
      </c>
      <c r="P312" s="64"/>
      <c r="Q312" s="64"/>
      <c r="R312" s="64"/>
      <c r="S312" s="64"/>
      <c r="Y312" s="73" t="s">
        <v>48</v>
      </c>
      <c r="AA312" s="73" t="s">
        <v>195</v>
      </c>
      <c r="AC312" s="73" t="s">
        <v>59</v>
      </c>
      <c r="AI312" s="73" t="s">
        <v>30</v>
      </c>
      <c r="AW312" s="73">
        <v>110</v>
      </c>
      <c r="BC312" s="74" t="s">
        <v>196</v>
      </c>
      <c r="BD312" s="71">
        <f t="shared" si="11"/>
        <v>0</v>
      </c>
      <c r="BH312" s="73" t="s">
        <v>195</v>
      </c>
      <c r="BL312" s="76" t="s">
        <v>197</v>
      </c>
      <c r="CC312" s="71"/>
      <c r="CV312" s="71"/>
    </row>
    <row r="313" spans="1:100" outlineLevel="1" x14ac:dyDescent="0.15">
      <c r="A313" s="64">
        <v>311</v>
      </c>
      <c r="B313" s="64" t="s">
        <v>933</v>
      </c>
      <c r="C313" s="64">
        <v>1000941396</v>
      </c>
      <c r="D313" s="67" t="str">
        <f t="shared" si="12"/>
        <v>https://portal.dnb.de/opac.htm?method=simpleSearch&amp;cqlMode=true&amp;query=idn%3D1000941396</v>
      </c>
      <c r="E313" s="64" t="s">
        <v>934</v>
      </c>
      <c r="F313" s="64"/>
      <c r="G313" s="64"/>
      <c r="H313" s="98" t="s">
        <v>47</v>
      </c>
      <c r="I313" s="64" t="s">
        <v>192</v>
      </c>
      <c r="J313" s="98" t="s">
        <v>204</v>
      </c>
      <c r="K313" s="98" t="s">
        <v>60</v>
      </c>
      <c r="L313" s="64"/>
      <c r="M313" s="64"/>
      <c r="N313" s="64"/>
      <c r="O313" s="64">
        <v>0</v>
      </c>
      <c r="P313" s="64"/>
      <c r="Q313" s="64"/>
      <c r="R313" s="64"/>
      <c r="S313" s="64"/>
      <c r="BD313" s="71">
        <f t="shared" si="11"/>
        <v>0</v>
      </c>
      <c r="CC313" s="71"/>
      <c r="CV313" s="71"/>
    </row>
    <row r="314" spans="1:100" ht="22.5" customHeight="1" outlineLevel="1" x14ac:dyDescent="0.15">
      <c r="A314" s="64">
        <v>312</v>
      </c>
      <c r="B314" s="64" t="s">
        <v>935</v>
      </c>
      <c r="C314" s="64">
        <v>994116683</v>
      </c>
      <c r="D314" s="67" t="str">
        <f t="shared" si="12"/>
        <v>https://portal.dnb.de/opac.htm?method=simpleSearch&amp;cqlMode=true&amp;query=idn%3D994116683</v>
      </c>
      <c r="E314" s="64" t="s">
        <v>936</v>
      </c>
      <c r="F314" s="64"/>
      <c r="G314" s="64"/>
      <c r="H314" s="98" t="s">
        <v>202</v>
      </c>
      <c r="I314" s="64" t="s">
        <v>192</v>
      </c>
      <c r="J314" s="98" t="s">
        <v>193</v>
      </c>
      <c r="K314" s="98" t="s">
        <v>599</v>
      </c>
      <c r="L314" s="64"/>
      <c r="M314" s="64"/>
      <c r="N314" s="64"/>
      <c r="O314" s="64">
        <v>2</v>
      </c>
      <c r="P314" s="64"/>
      <c r="Q314" s="64"/>
      <c r="R314" s="64"/>
      <c r="S314" s="64"/>
      <c r="Y314" s="73" t="s">
        <v>38</v>
      </c>
      <c r="AC314" s="73" t="s">
        <v>55</v>
      </c>
      <c r="AI314" s="73" t="s">
        <v>30</v>
      </c>
      <c r="AW314" s="73">
        <v>45</v>
      </c>
      <c r="BC314" s="74" t="s">
        <v>196</v>
      </c>
      <c r="BD314" s="71">
        <f t="shared" si="11"/>
        <v>0</v>
      </c>
      <c r="BL314" s="76" t="s">
        <v>197</v>
      </c>
      <c r="CC314" s="71"/>
      <c r="CV314" s="71"/>
    </row>
    <row r="315" spans="1:100" outlineLevel="1" x14ac:dyDescent="0.15">
      <c r="A315" s="64">
        <v>313</v>
      </c>
      <c r="B315" s="64" t="s">
        <v>937</v>
      </c>
      <c r="C315" s="64">
        <v>1066962855</v>
      </c>
      <c r="D315" s="67" t="str">
        <f t="shared" ref="D315:D346" si="13">HYPERLINK(CONCATENATE("https://portal.dnb.de/opac.htm?method=simpleSearch&amp;cqlMode=true&amp;query=idn%3D",C315))</f>
        <v>https://portal.dnb.de/opac.htm?method=simpleSearch&amp;cqlMode=true&amp;query=idn%3D1066962855</v>
      </c>
      <c r="E315" s="64" t="s">
        <v>938</v>
      </c>
      <c r="F315" s="64"/>
      <c r="G315" s="64" t="s">
        <v>191</v>
      </c>
      <c r="H315" s="98" t="s">
        <v>45</v>
      </c>
      <c r="I315" s="64" t="s">
        <v>192</v>
      </c>
      <c r="J315" s="98" t="s">
        <v>193</v>
      </c>
      <c r="K315" s="98" t="s">
        <v>60</v>
      </c>
      <c r="L315" s="64"/>
      <c r="M315" s="64"/>
      <c r="N315" s="64"/>
      <c r="O315" s="64">
        <v>0</v>
      </c>
      <c r="P315" s="64"/>
      <c r="Q315" s="64"/>
      <c r="R315" s="64"/>
      <c r="S315" s="64"/>
      <c r="BD315" s="71">
        <f t="shared" si="11"/>
        <v>0</v>
      </c>
      <c r="CC315" s="71"/>
      <c r="CV315" s="71"/>
    </row>
    <row r="316" spans="1:100" outlineLevel="1" x14ac:dyDescent="0.15">
      <c r="A316" s="64">
        <v>314</v>
      </c>
      <c r="B316" s="64" t="s">
        <v>939</v>
      </c>
      <c r="C316" s="64">
        <v>1066958734</v>
      </c>
      <c r="D316" s="67" t="str">
        <f t="shared" si="13"/>
        <v>https://portal.dnb.de/opac.htm?method=simpleSearch&amp;cqlMode=true&amp;query=idn%3D1066958734</v>
      </c>
      <c r="E316" s="64" t="s">
        <v>940</v>
      </c>
      <c r="F316" s="64"/>
      <c r="G316" s="64"/>
      <c r="H316" s="98"/>
      <c r="I316" s="64"/>
      <c r="J316" s="98"/>
      <c r="K316" s="98"/>
      <c r="L316" s="64"/>
      <c r="M316" s="64"/>
      <c r="N316" s="64"/>
      <c r="O316" s="64"/>
      <c r="P316" s="64"/>
      <c r="Q316" s="64"/>
      <c r="R316" s="64"/>
      <c r="S316" s="64"/>
      <c r="BD316" s="71">
        <f t="shared" si="11"/>
        <v>0</v>
      </c>
      <c r="CC316" s="71"/>
      <c r="CV316" s="71"/>
    </row>
    <row r="317" spans="1:100" outlineLevel="1" x14ac:dyDescent="0.15">
      <c r="A317" s="64">
        <v>315</v>
      </c>
      <c r="B317" s="64" t="s">
        <v>941</v>
      </c>
      <c r="C317" s="64">
        <v>1066936013</v>
      </c>
      <c r="D317" s="67" t="str">
        <f t="shared" si="13"/>
        <v>https://portal.dnb.de/opac.htm?method=simpleSearch&amp;cqlMode=true&amp;query=idn%3D1066936013</v>
      </c>
      <c r="E317" s="64" t="s">
        <v>942</v>
      </c>
      <c r="F317" s="64"/>
      <c r="G317" s="64" t="s">
        <v>191</v>
      </c>
      <c r="H317" s="98" t="s">
        <v>35</v>
      </c>
      <c r="I317" s="64" t="s">
        <v>192</v>
      </c>
      <c r="J317" s="98" t="s">
        <v>204</v>
      </c>
      <c r="K317" s="98" t="s">
        <v>60</v>
      </c>
      <c r="L317" s="64"/>
      <c r="M317" s="64"/>
      <c r="N317" s="64"/>
      <c r="O317" s="64">
        <v>0</v>
      </c>
      <c r="P317" s="64"/>
      <c r="Q317" s="64"/>
      <c r="R317" s="64"/>
      <c r="S317" s="64"/>
      <c r="BD317" s="71">
        <f t="shared" si="11"/>
        <v>0</v>
      </c>
      <c r="CC317" s="71"/>
      <c r="CV317" s="71"/>
    </row>
    <row r="318" spans="1:100" outlineLevel="1" x14ac:dyDescent="0.15">
      <c r="A318" s="64">
        <v>316</v>
      </c>
      <c r="B318" s="64" t="s">
        <v>943</v>
      </c>
      <c r="C318" s="64">
        <v>997856971</v>
      </c>
      <c r="D318" s="67" t="str">
        <f t="shared" si="13"/>
        <v>https://portal.dnb.de/opac.htm?method=simpleSearch&amp;cqlMode=true&amp;query=idn%3D997856971</v>
      </c>
      <c r="E318" s="64" t="s">
        <v>944</v>
      </c>
      <c r="F318" s="64"/>
      <c r="G318" s="64"/>
      <c r="H318" s="98" t="s">
        <v>31</v>
      </c>
      <c r="I318" s="64" t="s">
        <v>192</v>
      </c>
      <c r="J318" s="98" t="s">
        <v>193</v>
      </c>
      <c r="K318" s="98" t="s">
        <v>60</v>
      </c>
      <c r="L318" s="64"/>
      <c r="M318" s="64"/>
      <c r="N318" s="64"/>
      <c r="O318" s="64">
        <v>0</v>
      </c>
      <c r="P318" s="64"/>
      <c r="Q318" s="64"/>
      <c r="R318" s="64"/>
      <c r="S318" s="64"/>
      <c r="BD318" s="71">
        <f t="shared" si="11"/>
        <v>0</v>
      </c>
      <c r="CC318" s="71"/>
      <c r="CV318" s="71"/>
    </row>
    <row r="319" spans="1:100" outlineLevel="1" x14ac:dyDescent="0.15">
      <c r="A319" s="64">
        <v>317</v>
      </c>
      <c r="B319" s="64" t="s">
        <v>945</v>
      </c>
      <c r="C319" s="64">
        <v>995212651</v>
      </c>
      <c r="D319" s="67" t="str">
        <f t="shared" si="13"/>
        <v>https://portal.dnb.de/opac.htm?method=simpleSearch&amp;cqlMode=true&amp;query=idn%3D995212651</v>
      </c>
      <c r="E319" s="64" t="s">
        <v>946</v>
      </c>
      <c r="F319" s="64"/>
      <c r="G319" s="64"/>
      <c r="H319" s="98" t="s">
        <v>947</v>
      </c>
      <c r="I319" s="64" t="s">
        <v>192</v>
      </c>
      <c r="J319" s="98" t="s">
        <v>193</v>
      </c>
      <c r="K319" s="98"/>
      <c r="L319" s="64"/>
      <c r="M319" s="64" t="s">
        <v>145</v>
      </c>
      <c r="N319" s="64" t="s">
        <v>206</v>
      </c>
      <c r="O319" s="64">
        <v>1</v>
      </c>
      <c r="P319" s="64"/>
      <c r="Q319" s="64"/>
      <c r="R319" s="64"/>
      <c r="S319" s="64"/>
      <c r="BD319" s="71">
        <f t="shared" si="11"/>
        <v>0</v>
      </c>
      <c r="CC319" s="71"/>
      <c r="CV319" s="71"/>
    </row>
    <row r="320" spans="1:100" ht="33.75" customHeight="1" outlineLevel="1" x14ac:dyDescent="0.15">
      <c r="A320" s="64">
        <v>318</v>
      </c>
      <c r="B320" s="64" t="s">
        <v>948</v>
      </c>
      <c r="C320" s="64">
        <v>995212384</v>
      </c>
      <c r="D320" s="67" t="str">
        <f t="shared" si="13"/>
        <v>https://portal.dnb.de/opac.htm?method=simpleSearch&amp;cqlMode=true&amp;query=idn%3D995212384</v>
      </c>
      <c r="E320" s="64" t="s">
        <v>949</v>
      </c>
      <c r="F320" s="64"/>
      <c r="G320" s="64" t="s">
        <v>191</v>
      </c>
      <c r="H320" s="98" t="s">
        <v>43</v>
      </c>
      <c r="I320" s="64" t="s">
        <v>192</v>
      </c>
      <c r="J320" s="98" t="s">
        <v>193</v>
      </c>
      <c r="K320" s="98" t="s">
        <v>261</v>
      </c>
      <c r="L320" s="64"/>
      <c r="M320" s="64"/>
      <c r="N320" s="64"/>
      <c r="O320" s="64">
        <v>3</v>
      </c>
      <c r="P320" s="64"/>
      <c r="Q320" s="64"/>
      <c r="R320" s="64"/>
      <c r="S320" s="64"/>
      <c r="Y320" s="73" t="s">
        <v>42</v>
      </c>
      <c r="AC320" s="73" t="s">
        <v>61</v>
      </c>
      <c r="AE320" s="73" t="s">
        <v>195</v>
      </c>
      <c r="AI320" s="73" t="s">
        <v>30</v>
      </c>
      <c r="AJ320" s="73" t="s">
        <v>195</v>
      </c>
      <c r="AW320" s="73">
        <v>110</v>
      </c>
      <c r="BB320" s="73" t="s">
        <v>195</v>
      </c>
      <c r="BC320" s="74" t="s">
        <v>196</v>
      </c>
      <c r="BD320" s="71">
        <f t="shared" si="11"/>
        <v>0</v>
      </c>
      <c r="BO320" s="76" t="s">
        <v>237</v>
      </c>
      <c r="CC320" s="71"/>
      <c r="CV320" s="71"/>
    </row>
    <row r="321" spans="1:100" ht="22.5" customHeight="1" outlineLevel="1" x14ac:dyDescent="0.15">
      <c r="A321" s="64">
        <v>319</v>
      </c>
      <c r="B321" s="64" t="s">
        <v>950</v>
      </c>
      <c r="C321" s="64">
        <v>1208734385</v>
      </c>
      <c r="D321" s="67" t="str">
        <f t="shared" si="13"/>
        <v>https://portal.dnb.de/opac.htm?method=simpleSearch&amp;cqlMode=true&amp;query=idn%3D1208734385</v>
      </c>
      <c r="E321" s="64" t="s">
        <v>951</v>
      </c>
      <c r="F321" s="64"/>
      <c r="G321" s="64" t="s">
        <v>191</v>
      </c>
      <c r="H321" s="98" t="s">
        <v>43</v>
      </c>
      <c r="I321" s="64" t="s">
        <v>192</v>
      </c>
      <c r="J321" s="98" t="s">
        <v>193</v>
      </c>
      <c r="K321" s="98" t="s">
        <v>952</v>
      </c>
      <c r="L321" s="64"/>
      <c r="M321" s="64"/>
      <c r="N321" s="64"/>
      <c r="O321" s="64">
        <v>2</v>
      </c>
      <c r="P321" s="64"/>
      <c r="Q321" s="64"/>
      <c r="R321" s="64"/>
      <c r="S321" s="64"/>
      <c r="BD321" s="71">
        <f t="shared" si="11"/>
        <v>0</v>
      </c>
      <c r="CC321" s="71"/>
      <c r="CV321" s="71"/>
    </row>
    <row r="322" spans="1:100" outlineLevel="1" x14ac:dyDescent="0.15">
      <c r="A322" s="64">
        <v>320</v>
      </c>
      <c r="B322" s="64" t="s">
        <v>953</v>
      </c>
      <c r="C322" s="64">
        <v>1208775456</v>
      </c>
      <c r="D322" s="67" t="str">
        <f t="shared" si="13"/>
        <v>https://portal.dnb.de/opac.htm?method=simpleSearch&amp;cqlMode=true&amp;query=idn%3D1208775456</v>
      </c>
      <c r="E322" s="64" t="s">
        <v>954</v>
      </c>
      <c r="F322" s="64"/>
      <c r="G322" s="64"/>
      <c r="H322" s="98"/>
      <c r="I322" s="64"/>
      <c r="J322" s="98"/>
      <c r="K322" s="98"/>
      <c r="L322" s="64"/>
      <c r="M322" s="64"/>
      <c r="N322" s="64"/>
      <c r="O322" s="64"/>
      <c r="P322" s="64"/>
      <c r="Q322" s="64"/>
      <c r="R322" s="64"/>
      <c r="S322" s="64"/>
      <c r="BD322" s="71">
        <f t="shared" ref="BD322:BD385" si="14">CC322+CV322</f>
        <v>0</v>
      </c>
      <c r="CC322" s="71"/>
      <c r="CV322" s="71"/>
    </row>
    <row r="323" spans="1:100" outlineLevel="1" x14ac:dyDescent="0.15">
      <c r="A323" s="64">
        <v>321</v>
      </c>
      <c r="B323" s="64" t="s">
        <v>955</v>
      </c>
      <c r="C323" s="64">
        <v>1208734695</v>
      </c>
      <c r="D323" s="67" t="str">
        <f t="shared" si="13"/>
        <v>https://portal.dnb.de/opac.htm?method=simpleSearch&amp;cqlMode=true&amp;query=idn%3D1208734695</v>
      </c>
      <c r="E323" s="64" t="s">
        <v>956</v>
      </c>
      <c r="F323" s="64"/>
      <c r="G323" s="64"/>
      <c r="H323" s="98"/>
      <c r="I323" s="64"/>
      <c r="J323" s="98"/>
      <c r="K323" s="98"/>
      <c r="L323" s="64"/>
      <c r="M323" s="64"/>
      <c r="N323" s="64"/>
      <c r="O323" s="64"/>
      <c r="P323" s="64"/>
      <c r="Q323" s="64"/>
      <c r="R323" s="64"/>
      <c r="S323" s="64"/>
      <c r="BD323" s="71">
        <f t="shared" si="14"/>
        <v>0</v>
      </c>
      <c r="CC323" s="71"/>
      <c r="CV323" s="71"/>
    </row>
    <row r="324" spans="1:100" outlineLevel="1" x14ac:dyDescent="0.15">
      <c r="A324" s="64">
        <v>322</v>
      </c>
      <c r="B324" s="64" t="s">
        <v>957</v>
      </c>
      <c r="C324" s="64">
        <v>996820817</v>
      </c>
      <c r="D324" s="67" t="str">
        <f t="shared" si="13"/>
        <v>https://portal.dnb.de/opac.htm?method=simpleSearch&amp;cqlMode=true&amp;query=idn%3D996820817</v>
      </c>
      <c r="E324" s="64" t="s">
        <v>958</v>
      </c>
      <c r="F324" s="64"/>
      <c r="G324" s="64"/>
      <c r="H324" s="98" t="s">
        <v>47</v>
      </c>
      <c r="I324" s="64" t="s">
        <v>192</v>
      </c>
      <c r="J324" s="98" t="s">
        <v>204</v>
      </c>
      <c r="K324" s="98" t="s">
        <v>60</v>
      </c>
      <c r="L324" s="64"/>
      <c r="M324" s="64"/>
      <c r="N324" s="64"/>
      <c r="O324" s="64">
        <v>0</v>
      </c>
      <c r="P324" s="64"/>
      <c r="Q324" s="64"/>
      <c r="R324" s="64"/>
      <c r="S324" s="64"/>
      <c r="BD324" s="71">
        <f t="shared" si="14"/>
        <v>0</v>
      </c>
      <c r="CC324" s="71"/>
      <c r="CV324" s="71"/>
    </row>
    <row r="325" spans="1:100" ht="123.75" customHeight="1" outlineLevel="1" x14ac:dyDescent="0.15">
      <c r="A325" s="64">
        <v>323</v>
      </c>
      <c r="B325" s="64" t="s">
        <v>959</v>
      </c>
      <c r="C325" s="64">
        <v>1066962987</v>
      </c>
      <c r="D325" s="67" t="str">
        <f t="shared" si="13"/>
        <v>https://portal.dnb.de/opac.htm?method=simpleSearch&amp;cqlMode=true&amp;query=idn%3D1066962987</v>
      </c>
      <c r="E325" s="64" t="s">
        <v>960</v>
      </c>
      <c r="F325" s="64"/>
      <c r="G325" s="64" t="s">
        <v>191</v>
      </c>
      <c r="H325" s="98" t="s">
        <v>247</v>
      </c>
      <c r="I325" s="64" t="s">
        <v>192</v>
      </c>
      <c r="J325" s="98" t="s">
        <v>204</v>
      </c>
      <c r="K325" s="98" t="s">
        <v>961</v>
      </c>
      <c r="L325" s="64"/>
      <c r="M325" s="64" t="s">
        <v>205</v>
      </c>
      <c r="N325" s="64" t="s">
        <v>206</v>
      </c>
      <c r="O325" s="64">
        <v>3</v>
      </c>
      <c r="P325" s="64"/>
      <c r="Q325" s="64"/>
      <c r="R325" s="64"/>
      <c r="S325" s="64"/>
      <c r="Y325" s="73" t="s">
        <v>42</v>
      </c>
      <c r="AA325" s="73" t="s">
        <v>195</v>
      </c>
      <c r="AC325" s="73" t="s">
        <v>61</v>
      </c>
      <c r="AE325" s="73" t="s">
        <v>195</v>
      </c>
      <c r="AI325" s="73" t="s">
        <v>30</v>
      </c>
      <c r="AW325" s="73">
        <v>110</v>
      </c>
      <c r="BC325" s="74" t="s">
        <v>196</v>
      </c>
      <c r="BD325" s="71">
        <f t="shared" si="14"/>
        <v>0</v>
      </c>
      <c r="BH325" s="73" t="s">
        <v>195</v>
      </c>
      <c r="BO325" s="76" t="s">
        <v>962</v>
      </c>
      <c r="CC325" s="71"/>
      <c r="CV325" s="71"/>
    </row>
    <row r="326" spans="1:100" ht="22.5" customHeight="1" outlineLevel="1" x14ac:dyDescent="0.15">
      <c r="A326" s="64">
        <v>324</v>
      </c>
      <c r="B326" s="64" t="s">
        <v>963</v>
      </c>
      <c r="C326" s="64">
        <v>1066877688</v>
      </c>
      <c r="D326" s="67" t="str">
        <f t="shared" si="13"/>
        <v>https://portal.dnb.de/opac.htm?method=simpleSearch&amp;cqlMode=true&amp;query=idn%3D1066877688</v>
      </c>
      <c r="E326" s="64" t="s">
        <v>964</v>
      </c>
      <c r="F326" s="64"/>
      <c r="G326" s="64" t="s">
        <v>191</v>
      </c>
      <c r="H326" s="98" t="s">
        <v>258</v>
      </c>
      <c r="I326" s="64" t="s">
        <v>192</v>
      </c>
      <c r="J326" s="98" t="s">
        <v>193</v>
      </c>
      <c r="K326" s="98" t="s">
        <v>60</v>
      </c>
      <c r="L326" s="64"/>
      <c r="M326" s="64" t="s">
        <v>205</v>
      </c>
      <c r="N326" s="64" t="s">
        <v>206</v>
      </c>
      <c r="O326" s="64">
        <v>0</v>
      </c>
      <c r="P326" s="64"/>
      <c r="Q326" s="64"/>
      <c r="R326" s="64"/>
      <c r="S326" s="64"/>
      <c r="BD326" s="71">
        <f t="shared" si="14"/>
        <v>0</v>
      </c>
      <c r="CC326" s="71"/>
      <c r="CV326" s="71"/>
    </row>
    <row r="327" spans="1:100" ht="33.75" customHeight="1" outlineLevel="1" x14ac:dyDescent="0.15">
      <c r="A327" s="64">
        <v>325</v>
      </c>
      <c r="B327" s="64" t="s">
        <v>965</v>
      </c>
      <c r="C327" s="64">
        <v>1066940819</v>
      </c>
      <c r="D327" s="67" t="str">
        <f t="shared" si="13"/>
        <v>https://portal.dnb.de/opac.htm?method=simpleSearch&amp;cqlMode=true&amp;query=idn%3D1066940819</v>
      </c>
      <c r="E327" s="64" t="s">
        <v>966</v>
      </c>
      <c r="F327" s="64"/>
      <c r="G327" s="64"/>
      <c r="H327" s="98" t="s">
        <v>247</v>
      </c>
      <c r="I327" s="64" t="s">
        <v>203</v>
      </c>
      <c r="J327" s="98" t="s">
        <v>193</v>
      </c>
      <c r="K327" s="98" t="s">
        <v>617</v>
      </c>
      <c r="L327" s="64"/>
      <c r="M327" s="64" t="s">
        <v>205</v>
      </c>
      <c r="N327" s="64" t="s">
        <v>206</v>
      </c>
      <c r="O327" s="64">
        <v>0</v>
      </c>
      <c r="P327" s="64"/>
      <c r="Q327" s="64"/>
      <c r="R327" s="64"/>
      <c r="S327" s="64"/>
      <c r="BD327" s="71">
        <f t="shared" si="14"/>
        <v>0</v>
      </c>
      <c r="BH327" s="73" t="s">
        <v>195</v>
      </c>
      <c r="CC327" s="71"/>
      <c r="CV327" s="71"/>
    </row>
    <row r="328" spans="1:100" outlineLevel="1" x14ac:dyDescent="0.15">
      <c r="A328" s="64">
        <v>326</v>
      </c>
      <c r="B328" s="64" t="s">
        <v>967</v>
      </c>
      <c r="C328" s="64">
        <v>1211577015</v>
      </c>
      <c r="D328" s="67" t="str">
        <f t="shared" si="13"/>
        <v>https://portal.dnb.de/opac.htm?method=simpleSearch&amp;cqlMode=true&amp;query=idn%3D1211577015</v>
      </c>
      <c r="E328" s="64" t="s">
        <v>968</v>
      </c>
      <c r="F328" s="64"/>
      <c r="G328" s="64"/>
      <c r="H328" s="98"/>
      <c r="I328" s="64"/>
      <c r="J328" s="98"/>
      <c r="K328" s="98"/>
      <c r="L328" s="64"/>
      <c r="M328" s="64"/>
      <c r="N328" s="64"/>
      <c r="O328" s="64"/>
      <c r="P328" s="64"/>
      <c r="Q328" s="64"/>
      <c r="R328" s="64"/>
      <c r="S328" s="64"/>
      <c r="BD328" s="71">
        <f t="shared" si="14"/>
        <v>0</v>
      </c>
      <c r="CC328" s="71"/>
      <c r="CV328" s="71"/>
    </row>
    <row r="329" spans="1:100" outlineLevel="1" x14ac:dyDescent="0.15">
      <c r="A329" s="64">
        <v>327</v>
      </c>
      <c r="B329" s="64" t="s">
        <v>969</v>
      </c>
      <c r="C329" s="64">
        <v>1066874026</v>
      </c>
      <c r="D329" s="67" t="str">
        <f t="shared" si="13"/>
        <v>https://portal.dnb.de/opac.htm?method=simpleSearch&amp;cqlMode=true&amp;query=idn%3D1066874026</v>
      </c>
      <c r="E329" s="64" t="s">
        <v>970</v>
      </c>
      <c r="F329" s="64"/>
      <c r="G329" s="64" t="s">
        <v>191</v>
      </c>
      <c r="H329" s="98" t="s">
        <v>35</v>
      </c>
      <c r="I329" s="64" t="s">
        <v>192</v>
      </c>
      <c r="J329" s="98" t="s">
        <v>193</v>
      </c>
      <c r="K329" s="98" t="s">
        <v>60</v>
      </c>
      <c r="L329" s="64"/>
      <c r="M329" s="64"/>
      <c r="N329" s="64"/>
      <c r="O329" s="64">
        <v>1</v>
      </c>
      <c r="P329" s="64"/>
      <c r="Q329" s="64"/>
      <c r="R329" s="64"/>
      <c r="S329" s="64"/>
      <c r="Y329" s="73" t="s">
        <v>34</v>
      </c>
      <c r="AA329" s="73" t="s">
        <v>195</v>
      </c>
      <c r="AC329" s="73" t="s">
        <v>61</v>
      </c>
      <c r="AI329" s="73" t="s">
        <v>30</v>
      </c>
      <c r="AW329" s="73">
        <v>110</v>
      </c>
      <c r="BC329" s="74" t="s">
        <v>196</v>
      </c>
      <c r="BD329" s="71">
        <f t="shared" si="14"/>
        <v>0</v>
      </c>
      <c r="BL329" s="76" t="s">
        <v>293</v>
      </c>
      <c r="CC329" s="71"/>
      <c r="CV329" s="71"/>
    </row>
    <row r="330" spans="1:100" outlineLevel="1" x14ac:dyDescent="0.15">
      <c r="A330" s="64">
        <v>328</v>
      </c>
      <c r="B330" s="64" t="s">
        <v>971</v>
      </c>
      <c r="C330" s="64" t="s">
        <v>972</v>
      </c>
      <c r="D330" s="67" t="str">
        <f t="shared" si="13"/>
        <v>https://portal.dnb.de/opac.htm?method=simpleSearch&amp;cqlMode=true&amp;query=idn%3D106694072X</v>
      </c>
      <c r="E330" s="64" t="s">
        <v>973</v>
      </c>
      <c r="F330" s="64"/>
      <c r="G330" s="64"/>
      <c r="H330" s="98"/>
      <c r="I330" s="64" t="s">
        <v>203</v>
      </c>
      <c r="J330" s="98"/>
      <c r="K330" s="98"/>
      <c r="L330" s="64"/>
      <c r="M330" s="64"/>
      <c r="N330" s="64"/>
      <c r="O330" s="64"/>
      <c r="P330" s="64"/>
      <c r="Q330" s="64"/>
      <c r="R330" s="64"/>
      <c r="S330" s="64"/>
      <c r="Y330" s="73" t="s">
        <v>30</v>
      </c>
      <c r="AC330" s="73" t="s">
        <v>61</v>
      </c>
      <c r="AI330" s="73" t="s">
        <v>30</v>
      </c>
      <c r="AW330" s="73">
        <v>110</v>
      </c>
      <c r="BC330" s="74" t="s">
        <v>196</v>
      </c>
      <c r="BD330" s="71">
        <f t="shared" si="14"/>
        <v>0</v>
      </c>
      <c r="BL330" s="76" t="s">
        <v>293</v>
      </c>
      <c r="CC330" s="71"/>
      <c r="CV330" s="71"/>
    </row>
    <row r="331" spans="1:100" outlineLevel="1" x14ac:dyDescent="0.15">
      <c r="A331" s="64">
        <v>329</v>
      </c>
      <c r="B331" s="64" t="s">
        <v>974</v>
      </c>
      <c r="C331" s="64">
        <v>1066940517</v>
      </c>
      <c r="D331" s="67" t="str">
        <f t="shared" si="13"/>
        <v>https://portal.dnb.de/opac.htm?method=simpleSearch&amp;cqlMode=true&amp;query=idn%3D1066940517</v>
      </c>
      <c r="E331" s="64" t="s">
        <v>975</v>
      </c>
      <c r="F331" s="64"/>
      <c r="G331" s="64"/>
      <c r="H331" s="98"/>
      <c r="I331" s="64" t="s">
        <v>192</v>
      </c>
      <c r="J331" s="98"/>
      <c r="K331" s="98"/>
      <c r="L331" s="64"/>
      <c r="M331" s="64"/>
      <c r="N331" s="64"/>
      <c r="O331" s="64"/>
      <c r="P331" s="64"/>
      <c r="Q331" s="64"/>
      <c r="R331" s="64"/>
      <c r="S331" s="64"/>
      <c r="Y331" s="73" t="s">
        <v>34</v>
      </c>
      <c r="AA331" s="73" t="s">
        <v>195</v>
      </c>
      <c r="AC331" s="73" t="s">
        <v>61</v>
      </c>
      <c r="AI331" s="73" t="s">
        <v>30</v>
      </c>
      <c r="AW331" s="73">
        <v>110</v>
      </c>
      <c r="BC331" s="74" t="s">
        <v>196</v>
      </c>
      <c r="BD331" s="71">
        <f t="shared" si="14"/>
        <v>0</v>
      </c>
      <c r="BL331" s="76" t="s">
        <v>293</v>
      </c>
      <c r="CC331" s="71"/>
      <c r="CV331" s="71"/>
    </row>
    <row r="332" spans="1:100" outlineLevel="1" x14ac:dyDescent="0.15">
      <c r="A332" s="64">
        <v>330</v>
      </c>
      <c r="B332" s="64" t="s">
        <v>976</v>
      </c>
      <c r="C332" s="64">
        <v>1132655722</v>
      </c>
      <c r="D332" s="67" t="str">
        <f t="shared" si="13"/>
        <v>https://portal.dnb.de/opac.htm?method=simpleSearch&amp;cqlMode=true&amp;query=idn%3D1132655722</v>
      </c>
      <c r="E332" s="64" t="s">
        <v>977</v>
      </c>
      <c r="F332" s="64"/>
      <c r="G332" s="64"/>
      <c r="H332" s="98"/>
      <c r="I332" s="64"/>
      <c r="J332" s="98"/>
      <c r="K332" s="98"/>
      <c r="L332" s="64"/>
      <c r="M332" s="64"/>
      <c r="N332" s="64"/>
      <c r="O332" s="64"/>
      <c r="P332" s="64"/>
      <c r="Q332" s="64"/>
      <c r="R332" s="64"/>
      <c r="S332" s="64"/>
      <c r="BD332" s="71">
        <f t="shared" si="14"/>
        <v>0</v>
      </c>
      <c r="CC332" s="71"/>
      <c r="CV332" s="71"/>
    </row>
    <row r="333" spans="1:100" outlineLevel="1" x14ac:dyDescent="0.15">
      <c r="A333" s="64">
        <v>331</v>
      </c>
      <c r="B333" s="64" t="s">
        <v>978</v>
      </c>
      <c r="C333" s="64">
        <v>1132655730</v>
      </c>
      <c r="D333" s="67" t="str">
        <f t="shared" si="13"/>
        <v>https://portal.dnb.de/opac.htm?method=simpleSearch&amp;cqlMode=true&amp;query=idn%3D1132655730</v>
      </c>
      <c r="E333" s="64" t="s">
        <v>977</v>
      </c>
      <c r="F333" s="64"/>
      <c r="G333" s="64"/>
      <c r="H333" s="98"/>
      <c r="I333" s="64"/>
      <c r="J333" s="98"/>
      <c r="K333" s="98"/>
      <c r="L333" s="64"/>
      <c r="M333" s="64"/>
      <c r="N333" s="64"/>
      <c r="O333" s="64"/>
      <c r="P333" s="64"/>
      <c r="Q333" s="64"/>
      <c r="R333" s="64"/>
      <c r="S333" s="64"/>
      <c r="BD333" s="71">
        <f t="shared" si="14"/>
        <v>0</v>
      </c>
      <c r="CC333" s="71"/>
      <c r="CV333" s="71"/>
    </row>
    <row r="334" spans="1:100" ht="22.5" customHeight="1" outlineLevel="1" x14ac:dyDescent="0.15">
      <c r="A334" s="64">
        <v>332</v>
      </c>
      <c r="B334" s="64" t="s">
        <v>979</v>
      </c>
      <c r="C334" s="64">
        <v>1066937877</v>
      </c>
      <c r="D334" s="67" t="str">
        <f t="shared" si="13"/>
        <v>https://portal.dnb.de/opac.htm?method=simpleSearch&amp;cqlMode=true&amp;query=idn%3D1066937877</v>
      </c>
      <c r="E334" s="64" t="s">
        <v>980</v>
      </c>
      <c r="F334" s="64"/>
      <c r="G334" s="64" t="s">
        <v>191</v>
      </c>
      <c r="H334" s="98" t="s">
        <v>981</v>
      </c>
      <c r="I334" s="64" t="s">
        <v>192</v>
      </c>
      <c r="J334" s="98" t="s">
        <v>204</v>
      </c>
      <c r="K334" s="98" t="s">
        <v>194</v>
      </c>
      <c r="L334" s="64"/>
      <c r="M334" s="64" t="s">
        <v>205</v>
      </c>
      <c r="N334" s="64" t="s">
        <v>206</v>
      </c>
      <c r="O334" s="64">
        <v>0</v>
      </c>
      <c r="P334" s="64"/>
      <c r="Q334" s="64"/>
      <c r="R334" s="64"/>
      <c r="S334" s="64"/>
      <c r="BD334" s="71">
        <f t="shared" si="14"/>
        <v>0</v>
      </c>
      <c r="CC334" s="71"/>
      <c r="CV334" s="71"/>
    </row>
    <row r="335" spans="1:100" outlineLevel="1" x14ac:dyDescent="0.15">
      <c r="A335" s="64">
        <v>333</v>
      </c>
      <c r="B335" s="64" t="s">
        <v>982</v>
      </c>
      <c r="C335" s="64">
        <v>1002893801</v>
      </c>
      <c r="D335" s="67" t="str">
        <f t="shared" si="13"/>
        <v>https://portal.dnb.de/opac.htm?method=simpleSearch&amp;cqlMode=true&amp;query=idn%3D1002893801</v>
      </c>
      <c r="E335" s="64" t="s">
        <v>983</v>
      </c>
      <c r="F335" s="64"/>
      <c r="G335" s="64"/>
      <c r="H335" s="98"/>
      <c r="I335" s="64"/>
      <c r="J335" s="98"/>
      <c r="K335" s="98"/>
      <c r="L335" s="64"/>
      <c r="M335" s="64"/>
      <c r="N335" s="64"/>
      <c r="O335" s="64"/>
      <c r="P335" s="64"/>
      <c r="Q335" s="64"/>
      <c r="R335" s="64"/>
      <c r="S335" s="64"/>
      <c r="BD335" s="71">
        <f t="shared" si="14"/>
        <v>0</v>
      </c>
      <c r="CC335" s="71"/>
      <c r="CV335" s="71"/>
    </row>
    <row r="336" spans="1:100" outlineLevel="1" x14ac:dyDescent="0.15">
      <c r="A336" s="64">
        <v>334</v>
      </c>
      <c r="B336" s="64" t="s">
        <v>984</v>
      </c>
      <c r="C336" s="64">
        <v>1000120279</v>
      </c>
      <c r="D336" s="67" t="str">
        <f t="shared" si="13"/>
        <v>https://portal.dnb.de/opac.htm?method=simpleSearch&amp;cqlMode=true&amp;query=idn%3D1000120279</v>
      </c>
      <c r="E336" s="64" t="s">
        <v>985</v>
      </c>
      <c r="F336" s="64"/>
      <c r="G336" s="64"/>
      <c r="H336" s="98"/>
      <c r="I336" s="64"/>
      <c r="J336" s="98"/>
      <c r="K336" s="98"/>
      <c r="L336" s="64"/>
      <c r="M336" s="64"/>
      <c r="N336" s="64"/>
      <c r="O336" s="64"/>
      <c r="P336" s="64"/>
      <c r="Q336" s="64"/>
      <c r="R336" s="64"/>
      <c r="S336" s="64"/>
      <c r="BD336" s="71">
        <f t="shared" si="14"/>
        <v>0</v>
      </c>
      <c r="CC336" s="71"/>
      <c r="CV336" s="71"/>
    </row>
    <row r="337" spans="1:100" outlineLevel="1" x14ac:dyDescent="0.15">
      <c r="A337" s="64">
        <v>335</v>
      </c>
      <c r="B337" s="64" t="s">
        <v>986</v>
      </c>
      <c r="C337" s="64">
        <v>1000072649</v>
      </c>
      <c r="D337" s="67" t="str">
        <f t="shared" si="13"/>
        <v>https://portal.dnb.de/opac.htm?method=simpleSearch&amp;cqlMode=true&amp;query=idn%3D1000072649</v>
      </c>
      <c r="E337" s="64" t="s">
        <v>987</v>
      </c>
      <c r="F337" s="64"/>
      <c r="G337" s="64"/>
      <c r="H337" s="98"/>
      <c r="I337" s="64"/>
      <c r="J337" s="98"/>
      <c r="K337" s="98"/>
      <c r="L337" s="64"/>
      <c r="M337" s="64"/>
      <c r="N337" s="64"/>
      <c r="O337" s="64"/>
      <c r="P337" s="64"/>
      <c r="Q337" s="64"/>
      <c r="R337" s="64"/>
      <c r="S337" s="64"/>
      <c r="BD337" s="71">
        <f t="shared" si="14"/>
        <v>0</v>
      </c>
      <c r="CC337" s="71"/>
      <c r="CV337" s="71"/>
    </row>
    <row r="338" spans="1:100" outlineLevel="1" x14ac:dyDescent="0.15">
      <c r="A338" s="64">
        <v>336</v>
      </c>
      <c r="B338" s="64" t="s">
        <v>988</v>
      </c>
      <c r="C338" s="64">
        <v>1002646235</v>
      </c>
      <c r="D338" s="67" t="str">
        <f t="shared" si="13"/>
        <v>https://portal.dnb.de/opac.htm?method=simpleSearch&amp;cqlMode=true&amp;query=idn%3D1002646235</v>
      </c>
      <c r="E338" s="64" t="s">
        <v>987</v>
      </c>
      <c r="F338" s="64"/>
      <c r="G338" s="64"/>
      <c r="H338" s="98"/>
      <c r="I338" s="64"/>
      <c r="J338" s="98"/>
      <c r="K338" s="98"/>
      <c r="L338" s="64"/>
      <c r="M338" s="64"/>
      <c r="N338" s="64"/>
      <c r="O338" s="64"/>
      <c r="P338" s="64"/>
      <c r="Q338" s="64"/>
      <c r="R338" s="64"/>
      <c r="S338" s="64"/>
      <c r="BD338" s="71">
        <f t="shared" si="14"/>
        <v>0</v>
      </c>
      <c r="CC338" s="71"/>
      <c r="CV338" s="71"/>
    </row>
    <row r="339" spans="1:100" ht="22.5" customHeight="1" outlineLevel="1" x14ac:dyDescent="0.15">
      <c r="A339" s="64">
        <v>337</v>
      </c>
      <c r="B339" s="64" t="s">
        <v>989</v>
      </c>
      <c r="C339" s="64">
        <v>1066871000</v>
      </c>
      <c r="D339" s="67" t="str">
        <f t="shared" si="13"/>
        <v>https://portal.dnb.de/opac.htm?method=simpleSearch&amp;cqlMode=true&amp;query=idn%3D1066871000</v>
      </c>
      <c r="E339" s="64" t="s">
        <v>990</v>
      </c>
      <c r="F339" s="64"/>
      <c r="G339" s="64" t="s">
        <v>191</v>
      </c>
      <c r="H339" s="98" t="s">
        <v>247</v>
      </c>
      <c r="I339" s="64" t="s">
        <v>203</v>
      </c>
      <c r="J339" s="98" t="s">
        <v>204</v>
      </c>
      <c r="K339" s="98" t="s">
        <v>60</v>
      </c>
      <c r="L339" s="64"/>
      <c r="M339" s="64"/>
      <c r="N339" s="64"/>
      <c r="O339" s="64">
        <v>0</v>
      </c>
      <c r="P339" s="64"/>
      <c r="Q339" s="64"/>
      <c r="R339" s="64"/>
      <c r="S339" s="64"/>
      <c r="Y339" s="73" t="s">
        <v>42</v>
      </c>
      <c r="AA339" s="73" t="s">
        <v>195</v>
      </c>
      <c r="AC339" s="73" t="s">
        <v>61</v>
      </c>
      <c r="AI339" s="73" t="s">
        <v>30</v>
      </c>
      <c r="AS339" s="73" t="s">
        <v>70</v>
      </c>
      <c r="AT339" s="73" t="s">
        <v>195</v>
      </c>
      <c r="AW339" s="73">
        <v>110</v>
      </c>
      <c r="BC339" s="74" t="s">
        <v>196</v>
      </c>
      <c r="BD339" s="71">
        <f t="shared" si="14"/>
        <v>0</v>
      </c>
      <c r="CC339" s="71"/>
      <c r="CV339" s="71"/>
    </row>
    <row r="340" spans="1:100" ht="22.5" customHeight="1" outlineLevel="1" x14ac:dyDescent="0.15">
      <c r="A340" s="64">
        <v>338</v>
      </c>
      <c r="B340" s="64" t="s">
        <v>991</v>
      </c>
      <c r="C340" s="64">
        <v>1003962432</v>
      </c>
      <c r="D340" s="67" t="str">
        <f t="shared" si="13"/>
        <v>https://portal.dnb.de/opac.htm?method=simpleSearch&amp;cqlMode=true&amp;query=idn%3D1003962432</v>
      </c>
      <c r="E340" s="64" t="s">
        <v>992</v>
      </c>
      <c r="F340" s="64"/>
      <c r="G340" s="64" t="s">
        <v>191</v>
      </c>
      <c r="H340" s="98" t="s">
        <v>202</v>
      </c>
      <c r="I340" s="64" t="s">
        <v>192</v>
      </c>
      <c r="J340" s="98" t="s">
        <v>204</v>
      </c>
      <c r="K340" s="98" t="s">
        <v>60</v>
      </c>
      <c r="L340" s="64"/>
      <c r="M340" s="64" t="s">
        <v>205</v>
      </c>
      <c r="N340" s="64" t="s">
        <v>206</v>
      </c>
      <c r="O340" s="64">
        <v>1</v>
      </c>
      <c r="P340" s="64"/>
      <c r="Q340" s="64"/>
      <c r="R340" s="64"/>
      <c r="S340" s="64"/>
      <c r="BD340" s="71">
        <f t="shared" si="14"/>
        <v>0</v>
      </c>
      <c r="CC340" s="71"/>
      <c r="CV340" s="71"/>
    </row>
    <row r="341" spans="1:100" ht="22.5" customHeight="1" outlineLevel="1" x14ac:dyDescent="0.15">
      <c r="A341" s="64">
        <v>339</v>
      </c>
      <c r="B341" s="64" t="s">
        <v>993</v>
      </c>
      <c r="C341" s="64">
        <v>1066934975</v>
      </c>
      <c r="D341" s="67" t="str">
        <f t="shared" si="13"/>
        <v>https://portal.dnb.de/opac.htm?method=simpleSearch&amp;cqlMode=true&amp;query=idn%3D1066934975</v>
      </c>
      <c r="E341" s="64" t="s">
        <v>994</v>
      </c>
      <c r="F341" s="64"/>
      <c r="G341" s="64" t="s">
        <v>191</v>
      </c>
      <c r="H341" s="98" t="s">
        <v>202</v>
      </c>
      <c r="I341" s="64" t="s">
        <v>192</v>
      </c>
      <c r="J341" s="98" t="s">
        <v>204</v>
      </c>
      <c r="K341" s="98" t="s">
        <v>60</v>
      </c>
      <c r="L341" s="64"/>
      <c r="M341" s="64" t="s">
        <v>205</v>
      </c>
      <c r="N341" s="64" t="s">
        <v>206</v>
      </c>
      <c r="O341" s="64">
        <v>0</v>
      </c>
      <c r="P341" s="64"/>
      <c r="Q341" s="64"/>
      <c r="R341" s="64"/>
      <c r="S341" s="64"/>
      <c r="BD341" s="71">
        <f t="shared" si="14"/>
        <v>0</v>
      </c>
      <c r="CC341" s="71"/>
      <c r="CV341" s="71"/>
    </row>
    <row r="342" spans="1:100" ht="22.5" customHeight="1" outlineLevel="1" x14ac:dyDescent="0.15">
      <c r="A342" s="64">
        <v>340</v>
      </c>
      <c r="B342" s="64" t="s">
        <v>995</v>
      </c>
      <c r="C342" s="64">
        <v>1066842191</v>
      </c>
      <c r="D342" s="67" t="str">
        <f t="shared" si="13"/>
        <v>https://portal.dnb.de/opac.htm?method=simpleSearch&amp;cqlMode=true&amp;query=idn%3D1066842191</v>
      </c>
      <c r="E342" s="64" t="s">
        <v>996</v>
      </c>
      <c r="F342" s="64"/>
      <c r="G342" s="64" t="s">
        <v>191</v>
      </c>
      <c r="H342" s="98" t="s">
        <v>45</v>
      </c>
      <c r="I342" s="64" t="s">
        <v>192</v>
      </c>
      <c r="J342" s="98" t="s">
        <v>204</v>
      </c>
      <c r="K342" s="98" t="s">
        <v>220</v>
      </c>
      <c r="L342" s="64"/>
      <c r="M342" s="64" t="s">
        <v>145</v>
      </c>
      <c r="N342" s="64" t="s">
        <v>206</v>
      </c>
      <c r="O342" s="64">
        <v>0</v>
      </c>
      <c r="P342" s="64"/>
      <c r="Q342" s="64"/>
      <c r="R342" s="64"/>
      <c r="S342" s="64"/>
      <c r="BD342" s="71">
        <f t="shared" si="14"/>
        <v>0</v>
      </c>
      <c r="CC342" s="71"/>
      <c r="CV342" s="71"/>
    </row>
    <row r="343" spans="1:100" outlineLevel="1" x14ac:dyDescent="0.15">
      <c r="A343" s="64">
        <v>341</v>
      </c>
      <c r="B343" s="64" t="s">
        <v>997</v>
      </c>
      <c r="C343" s="64">
        <v>1066963223</v>
      </c>
      <c r="D343" s="67" t="str">
        <f t="shared" si="13"/>
        <v>https://portal.dnb.de/opac.htm?method=simpleSearch&amp;cqlMode=true&amp;query=idn%3D1066963223</v>
      </c>
      <c r="E343" s="64" t="s">
        <v>998</v>
      </c>
      <c r="F343" s="64"/>
      <c r="G343" s="64" t="s">
        <v>191</v>
      </c>
      <c r="H343" s="98" t="s">
        <v>45</v>
      </c>
      <c r="I343" s="64" t="s">
        <v>203</v>
      </c>
      <c r="J343" s="98" t="s">
        <v>204</v>
      </c>
      <c r="K343" s="98" t="s">
        <v>60</v>
      </c>
      <c r="L343" s="64"/>
      <c r="M343" s="64" t="s">
        <v>145</v>
      </c>
      <c r="N343" s="64" t="s">
        <v>206</v>
      </c>
      <c r="O343" s="64">
        <v>0</v>
      </c>
      <c r="P343" s="64"/>
      <c r="Q343" s="64"/>
      <c r="R343" s="64"/>
      <c r="S343" s="64"/>
      <c r="BD343" s="71">
        <f t="shared" si="14"/>
        <v>0</v>
      </c>
      <c r="CC343" s="71"/>
      <c r="CV343" s="71"/>
    </row>
    <row r="344" spans="1:100" outlineLevel="1" x14ac:dyDescent="0.15">
      <c r="A344" s="64">
        <v>342</v>
      </c>
      <c r="B344" s="64" t="s">
        <v>999</v>
      </c>
      <c r="C344" s="64">
        <v>1001583299</v>
      </c>
      <c r="D344" s="67" t="str">
        <f t="shared" si="13"/>
        <v>https://portal.dnb.de/opac.htm?method=simpleSearch&amp;cqlMode=true&amp;query=idn%3D1001583299</v>
      </c>
      <c r="E344" s="64" t="s">
        <v>1000</v>
      </c>
      <c r="F344" s="64"/>
      <c r="G344" s="64"/>
      <c r="H344" s="98" t="s">
        <v>47</v>
      </c>
      <c r="I344" s="64" t="s">
        <v>192</v>
      </c>
      <c r="J344" s="98" t="s">
        <v>204</v>
      </c>
      <c r="K344" s="98" t="s">
        <v>60</v>
      </c>
      <c r="L344" s="64"/>
      <c r="M344" s="64"/>
      <c r="N344" s="64"/>
      <c r="O344" s="64">
        <v>0</v>
      </c>
      <c r="P344" s="64"/>
      <c r="Q344" s="64"/>
      <c r="R344" s="64"/>
      <c r="S344" s="64"/>
      <c r="BD344" s="71">
        <f t="shared" si="14"/>
        <v>0</v>
      </c>
      <c r="CC344" s="71"/>
      <c r="CV344" s="71"/>
    </row>
    <row r="345" spans="1:100" outlineLevel="1" x14ac:dyDescent="0.15">
      <c r="A345" s="64">
        <v>343</v>
      </c>
      <c r="B345" s="64" t="s">
        <v>1001</v>
      </c>
      <c r="C345" s="64">
        <v>1066874379</v>
      </c>
      <c r="D345" s="67" t="str">
        <f t="shared" si="13"/>
        <v>https://portal.dnb.de/opac.htm?method=simpleSearch&amp;cqlMode=true&amp;query=idn%3D1066874379</v>
      </c>
      <c r="E345" s="64" t="s">
        <v>1002</v>
      </c>
      <c r="F345" s="64"/>
      <c r="G345" s="64" t="s">
        <v>191</v>
      </c>
      <c r="H345" s="98" t="s">
        <v>31</v>
      </c>
      <c r="I345" s="64" t="s">
        <v>192</v>
      </c>
      <c r="J345" s="98" t="s">
        <v>204</v>
      </c>
      <c r="K345" s="98" t="s">
        <v>60</v>
      </c>
      <c r="L345" s="64"/>
      <c r="M345" s="64"/>
      <c r="N345" s="64"/>
      <c r="O345" s="64">
        <v>0</v>
      </c>
      <c r="P345" s="64"/>
      <c r="Q345" s="64"/>
      <c r="R345" s="64"/>
      <c r="S345" s="64"/>
      <c r="Y345" s="73" t="s">
        <v>48</v>
      </c>
      <c r="AC345" s="73" t="s">
        <v>59</v>
      </c>
      <c r="AI345" s="73" t="s">
        <v>30</v>
      </c>
      <c r="AW345" s="73">
        <v>110</v>
      </c>
      <c r="BC345" s="74" t="s">
        <v>196</v>
      </c>
      <c r="BD345" s="71">
        <f t="shared" si="14"/>
        <v>0</v>
      </c>
      <c r="BL345" s="76" t="s">
        <v>293</v>
      </c>
      <c r="CC345" s="71"/>
      <c r="CV345" s="71"/>
    </row>
    <row r="346" spans="1:100" ht="22.5" customHeight="1" outlineLevel="1" x14ac:dyDescent="0.15">
      <c r="A346" s="64">
        <v>344</v>
      </c>
      <c r="B346" s="64" t="s">
        <v>1003</v>
      </c>
      <c r="C346" s="64">
        <v>1066962065</v>
      </c>
      <c r="D346" s="67" t="str">
        <f t="shared" si="13"/>
        <v>https://portal.dnb.de/opac.htm?method=simpleSearch&amp;cqlMode=true&amp;query=idn%3D1066962065</v>
      </c>
      <c r="E346" s="64" t="s">
        <v>1004</v>
      </c>
      <c r="F346" s="64"/>
      <c r="G346" s="64" t="s">
        <v>191</v>
      </c>
      <c r="H346" s="98" t="s">
        <v>202</v>
      </c>
      <c r="I346" s="64" t="s">
        <v>192</v>
      </c>
      <c r="J346" s="98" t="s">
        <v>193</v>
      </c>
      <c r="K346" s="98" t="s">
        <v>381</v>
      </c>
      <c r="L346" s="64"/>
      <c r="M346" s="64" t="s">
        <v>205</v>
      </c>
      <c r="N346" s="64" t="s">
        <v>206</v>
      </c>
      <c r="O346" s="64">
        <v>0</v>
      </c>
      <c r="P346" s="64"/>
      <c r="Q346" s="64"/>
      <c r="R346" s="64"/>
      <c r="S346" s="64"/>
      <c r="BD346" s="71">
        <f t="shared" si="14"/>
        <v>0</v>
      </c>
      <c r="CC346" s="71"/>
      <c r="CV346" s="71"/>
    </row>
    <row r="347" spans="1:100" ht="22.5" customHeight="1" outlineLevel="1" x14ac:dyDescent="0.15">
      <c r="A347" s="64">
        <v>345</v>
      </c>
      <c r="B347" s="64" t="s">
        <v>1005</v>
      </c>
      <c r="C347" s="64">
        <v>1066957878</v>
      </c>
      <c r="D347" s="67" t="str">
        <f t="shared" ref="D347:D378" si="15">HYPERLINK(CONCATENATE("https://portal.dnb.de/opac.htm?method=simpleSearch&amp;cqlMode=true&amp;query=idn%3D",C347))</f>
        <v>https://portal.dnb.de/opac.htm?method=simpleSearch&amp;cqlMode=true&amp;query=idn%3D1066957878</v>
      </c>
      <c r="E347" s="64" t="s">
        <v>1006</v>
      </c>
      <c r="F347" s="64"/>
      <c r="G347" s="64" t="s">
        <v>191</v>
      </c>
      <c r="H347" s="98" t="s">
        <v>981</v>
      </c>
      <c r="I347" s="64" t="s">
        <v>192</v>
      </c>
      <c r="J347" s="98" t="s">
        <v>204</v>
      </c>
      <c r="K347" s="98" t="s">
        <v>60</v>
      </c>
      <c r="L347" s="64"/>
      <c r="M347" s="64" t="s">
        <v>205</v>
      </c>
      <c r="N347" s="64" t="s">
        <v>206</v>
      </c>
      <c r="O347" s="64">
        <v>0</v>
      </c>
      <c r="P347" s="64"/>
      <c r="Q347" s="64"/>
      <c r="R347" s="64"/>
      <c r="S347" s="64"/>
      <c r="BD347" s="71">
        <f t="shared" si="14"/>
        <v>0</v>
      </c>
      <c r="CC347" s="71"/>
      <c r="CV347" s="71"/>
    </row>
    <row r="348" spans="1:100" outlineLevel="1" x14ac:dyDescent="0.15">
      <c r="A348" s="64">
        <v>346</v>
      </c>
      <c r="B348" s="64" t="s">
        <v>1007</v>
      </c>
      <c r="C348" s="64">
        <v>1066963533</v>
      </c>
      <c r="D348" s="67" t="str">
        <f t="shared" si="15"/>
        <v>https://portal.dnb.de/opac.htm?method=simpleSearch&amp;cqlMode=true&amp;query=idn%3D1066963533</v>
      </c>
      <c r="E348" s="64" t="s">
        <v>1008</v>
      </c>
      <c r="F348" s="64"/>
      <c r="G348" s="64" t="s">
        <v>191</v>
      </c>
      <c r="H348" s="98" t="s">
        <v>45</v>
      </c>
      <c r="I348" s="64" t="s">
        <v>192</v>
      </c>
      <c r="J348" s="98" t="s">
        <v>193</v>
      </c>
      <c r="K348" s="98" t="s">
        <v>60</v>
      </c>
      <c r="L348" s="64"/>
      <c r="M348" s="64" t="s">
        <v>145</v>
      </c>
      <c r="N348" s="64" t="s">
        <v>206</v>
      </c>
      <c r="O348" s="64">
        <v>0</v>
      </c>
      <c r="P348" s="64"/>
      <c r="Q348" s="64" t="s">
        <v>1009</v>
      </c>
      <c r="R348" s="64"/>
      <c r="S348" s="64"/>
      <c r="BD348" s="71">
        <f t="shared" si="14"/>
        <v>0</v>
      </c>
      <c r="CC348" s="71"/>
      <c r="CV348" s="71"/>
    </row>
    <row r="349" spans="1:100" ht="33.75" customHeight="1" outlineLevel="1" x14ac:dyDescent="0.15">
      <c r="A349" s="64">
        <v>347</v>
      </c>
      <c r="B349" s="64" t="s">
        <v>1010</v>
      </c>
      <c r="C349" s="64">
        <v>1066962928</v>
      </c>
      <c r="D349" s="67" t="str">
        <f t="shared" si="15"/>
        <v>https://portal.dnb.de/opac.htm?method=simpleSearch&amp;cqlMode=true&amp;query=idn%3D1066962928</v>
      </c>
      <c r="E349" s="64" t="s">
        <v>1011</v>
      </c>
      <c r="F349" s="64"/>
      <c r="G349" s="64" t="s">
        <v>191</v>
      </c>
      <c r="H349" s="98" t="s">
        <v>202</v>
      </c>
      <c r="I349" s="64" t="s">
        <v>192</v>
      </c>
      <c r="J349" s="98" t="s">
        <v>193</v>
      </c>
      <c r="K349" s="98" t="s">
        <v>223</v>
      </c>
      <c r="L349" s="64"/>
      <c r="M349" s="64" t="s">
        <v>205</v>
      </c>
      <c r="N349" s="64" t="s">
        <v>206</v>
      </c>
      <c r="O349" s="64">
        <v>1</v>
      </c>
      <c r="P349" s="64"/>
      <c r="Q349" s="64"/>
      <c r="R349" s="64"/>
      <c r="S349" s="64"/>
      <c r="Y349" s="73" t="s">
        <v>38</v>
      </c>
      <c r="AC349" s="73" t="s">
        <v>55</v>
      </c>
      <c r="AI349" s="73" t="s">
        <v>30</v>
      </c>
      <c r="AK349" s="73" t="s">
        <v>195</v>
      </c>
      <c r="AW349" s="73">
        <v>60</v>
      </c>
      <c r="BC349" s="74" t="s">
        <v>224</v>
      </c>
      <c r="BD349" s="71">
        <f t="shared" si="14"/>
        <v>1</v>
      </c>
      <c r="BH349" s="73" t="s">
        <v>195</v>
      </c>
      <c r="BP349" s="72" t="s">
        <v>195</v>
      </c>
      <c r="BR349" s="73" t="s">
        <v>195</v>
      </c>
      <c r="BX349" s="73" t="s">
        <v>195</v>
      </c>
      <c r="CC349" s="71">
        <v>1</v>
      </c>
      <c r="CD349" s="76" t="s">
        <v>1012</v>
      </c>
      <c r="CV349" s="71"/>
    </row>
    <row r="350" spans="1:100" outlineLevel="1" x14ac:dyDescent="0.15">
      <c r="A350" s="64">
        <v>348</v>
      </c>
      <c r="B350" s="64" t="s">
        <v>1013</v>
      </c>
      <c r="C350" s="64">
        <v>1132638577</v>
      </c>
      <c r="D350" s="67" t="str">
        <f t="shared" si="15"/>
        <v>https://portal.dnb.de/opac.htm?method=simpleSearch&amp;cqlMode=true&amp;query=idn%3D1132638577</v>
      </c>
      <c r="E350" s="64" t="s">
        <v>1014</v>
      </c>
      <c r="F350" s="64"/>
      <c r="G350" s="64"/>
      <c r="H350" s="98"/>
      <c r="I350" s="64"/>
      <c r="J350" s="98"/>
      <c r="K350" s="98"/>
      <c r="L350" s="64"/>
      <c r="M350" s="64"/>
      <c r="N350" s="64"/>
      <c r="O350" s="64"/>
      <c r="P350" s="64"/>
      <c r="Q350" s="64"/>
      <c r="R350" s="64"/>
      <c r="S350" s="64"/>
      <c r="T350" s="73" t="s">
        <v>417</v>
      </c>
      <c r="BD350" s="71">
        <f t="shared" si="14"/>
        <v>0</v>
      </c>
      <c r="CC350" s="71"/>
      <c r="CV350" s="71"/>
    </row>
    <row r="351" spans="1:100" outlineLevel="1" x14ac:dyDescent="0.15">
      <c r="A351" s="64">
        <v>349</v>
      </c>
      <c r="B351" s="64" t="s">
        <v>1015</v>
      </c>
      <c r="C351" s="64">
        <v>1066961808</v>
      </c>
      <c r="D351" s="67" t="str">
        <f t="shared" si="15"/>
        <v>https://portal.dnb.de/opac.htm?method=simpleSearch&amp;cqlMode=true&amp;query=idn%3D1066961808</v>
      </c>
      <c r="E351" s="64" t="s">
        <v>1016</v>
      </c>
      <c r="F351" s="64"/>
      <c r="G351" s="64"/>
      <c r="H351" s="98"/>
      <c r="I351" s="64"/>
      <c r="J351" s="98"/>
      <c r="K351" s="98"/>
      <c r="L351" s="64"/>
      <c r="M351" s="64"/>
      <c r="N351" s="64"/>
      <c r="O351" s="64"/>
      <c r="P351" s="64"/>
      <c r="Q351" s="64"/>
      <c r="R351" s="64"/>
      <c r="S351" s="64"/>
      <c r="T351" s="73" t="s">
        <v>417</v>
      </c>
      <c r="BD351" s="71">
        <f t="shared" si="14"/>
        <v>0</v>
      </c>
      <c r="CC351" s="71"/>
      <c r="CV351" s="71"/>
    </row>
    <row r="352" spans="1:100" ht="22.5" customHeight="1" outlineLevel="1" x14ac:dyDescent="0.15">
      <c r="A352" s="64">
        <v>350</v>
      </c>
      <c r="B352" s="64" t="s">
        <v>1017</v>
      </c>
      <c r="C352" s="64">
        <v>999174002</v>
      </c>
      <c r="D352" s="67" t="str">
        <f t="shared" si="15"/>
        <v>https://portal.dnb.de/opac.htm?method=simpleSearch&amp;cqlMode=true&amp;query=idn%3D999174002</v>
      </c>
      <c r="E352" s="64" t="s">
        <v>1018</v>
      </c>
      <c r="F352" s="64"/>
      <c r="G352" s="64"/>
      <c r="H352" s="98" t="s">
        <v>47</v>
      </c>
      <c r="I352" s="64" t="s">
        <v>192</v>
      </c>
      <c r="J352" s="98" t="s">
        <v>193</v>
      </c>
      <c r="K352" s="98" t="s">
        <v>381</v>
      </c>
      <c r="L352" s="64"/>
      <c r="M352" s="64"/>
      <c r="N352" s="64" t="s">
        <v>217</v>
      </c>
      <c r="O352" s="64">
        <v>1</v>
      </c>
      <c r="P352" s="64"/>
      <c r="Q352" s="64"/>
      <c r="R352" s="64"/>
      <c r="S352" s="64"/>
      <c r="BD352" s="71">
        <f t="shared" si="14"/>
        <v>0</v>
      </c>
      <c r="CC352" s="71"/>
      <c r="CV352" s="71"/>
    </row>
    <row r="353" spans="1:100" outlineLevel="1" x14ac:dyDescent="0.15">
      <c r="A353" s="64">
        <v>351</v>
      </c>
      <c r="B353" s="64" t="s">
        <v>1019</v>
      </c>
      <c r="C353" s="64">
        <v>999501941</v>
      </c>
      <c r="D353" s="67" t="str">
        <f t="shared" si="15"/>
        <v>https://portal.dnb.de/opac.htm?method=simpleSearch&amp;cqlMode=true&amp;query=idn%3D999501941</v>
      </c>
      <c r="E353" s="64" t="s">
        <v>1020</v>
      </c>
      <c r="F353" s="64"/>
      <c r="G353" s="64"/>
      <c r="H353" s="98"/>
      <c r="I353" s="64"/>
      <c r="J353" s="98"/>
      <c r="K353" s="98"/>
      <c r="L353" s="64"/>
      <c r="M353" s="64"/>
      <c r="N353" s="64"/>
      <c r="O353" s="64"/>
      <c r="P353" s="64"/>
      <c r="Q353" s="64"/>
      <c r="R353" s="64"/>
      <c r="S353" s="64"/>
      <c r="BD353" s="71">
        <f t="shared" si="14"/>
        <v>0</v>
      </c>
      <c r="CC353" s="71"/>
      <c r="CV353" s="71"/>
    </row>
    <row r="354" spans="1:100" ht="33.75" customHeight="1" outlineLevel="1" x14ac:dyDescent="0.15">
      <c r="A354" s="64">
        <v>352</v>
      </c>
      <c r="B354" s="64" t="s">
        <v>1021</v>
      </c>
      <c r="C354" s="64">
        <v>993974147</v>
      </c>
      <c r="D354" s="67" t="str">
        <f t="shared" si="15"/>
        <v>https://portal.dnb.de/opac.htm?method=simpleSearch&amp;cqlMode=true&amp;query=idn%3D993974147</v>
      </c>
      <c r="E354" s="64" t="s">
        <v>1022</v>
      </c>
      <c r="F354" s="64"/>
      <c r="G354" s="64" t="s">
        <v>191</v>
      </c>
      <c r="H354" s="98" t="s">
        <v>202</v>
      </c>
      <c r="I354" s="64" t="s">
        <v>192</v>
      </c>
      <c r="J354" s="98" t="s">
        <v>193</v>
      </c>
      <c r="K354" s="98" t="s">
        <v>223</v>
      </c>
      <c r="L354" s="64"/>
      <c r="M354" s="64" t="s">
        <v>145</v>
      </c>
      <c r="N354" s="64" t="s">
        <v>206</v>
      </c>
      <c r="O354" s="64">
        <v>0</v>
      </c>
      <c r="P354" s="64"/>
      <c r="Q354" s="64"/>
      <c r="R354" s="64"/>
      <c r="S354" s="64"/>
      <c r="BD354" s="71">
        <f t="shared" si="14"/>
        <v>0</v>
      </c>
      <c r="CC354" s="71"/>
      <c r="CV354" s="71"/>
    </row>
    <row r="355" spans="1:100" ht="22.5" customHeight="1" outlineLevel="1" x14ac:dyDescent="0.15">
      <c r="A355" s="64">
        <v>353</v>
      </c>
      <c r="B355" s="64" t="s">
        <v>1023</v>
      </c>
      <c r="C355" s="64">
        <v>1066963320</v>
      </c>
      <c r="D355" s="67" t="str">
        <f t="shared" si="15"/>
        <v>https://portal.dnb.de/opac.htm?method=simpleSearch&amp;cqlMode=true&amp;query=idn%3D1066963320</v>
      </c>
      <c r="E355" s="64" t="s">
        <v>1024</v>
      </c>
      <c r="F355" s="64"/>
      <c r="G355" s="64" t="s">
        <v>191</v>
      </c>
      <c r="H355" s="98" t="s">
        <v>247</v>
      </c>
      <c r="I355" s="64" t="s">
        <v>192</v>
      </c>
      <c r="J355" s="98" t="s">
        <v>193</v>
      </c>
      <c r="K355" s="98" t="s">
        <v>60</v>
      </c>
      <c r="L355" s="64"/>
      <c r="M355" s="64" t="s">
        <v>205</v>
      </c>
      <c r="N355" s="64" t="s">
        <v>206</v>
      </c>
      <c r="O355" s="64">
        <v>0</v>
      </c>
      <c r="P355" s="64"/>
      <c r="Q355" s="64"/>
      <c r="R355" s="64"/>
      <c r="S355" s="64"/>
      <c r="BD355" s="71">
        <f t="shared" si="14"/>
        <v>0</v>
      </c>
      <c r="CC355" s="71"/>
      <c r="CV355" s="71"/>
    </row>
    <row r="356" spans="1:100" outlineLevel="1" x14ac:dyDescent="0.15">
      <c r="A356" s="64">
        <v>354</v>
      </c>
      <c r="B356" s="64" t="s">
        <v>1025</v>
      </c>
      <c r="C356" s="64">
        <v>999124927</v>
      </c>
      <c r="D356" s="67" t="str">
        <f t="shared" si="15"/>
        <v>https://portal.dnb.de/opac.htm?method=simpleSearch&amp;cqlMode=true&amp;query=idn%3D999124927</v>
      </c>
      <c r="E356" s="64" t="s">
        <v>1026</v>
      </c>
      <c r="F356" s="64"/>
      <c r="G356" s="64" t="s">
        <v>191</v>
      </c>
      <c r="H356" s="98" t="s">
        <v>45</v>
      </c>
      <c r="I356" s="64" t="s">
        <v>203</v>
      </c>
      <c r="J356" s="98" t="s">
        <v>193</v>
      </c>
      <c r="K356" s="98" t="s">
        <v>60</v>
      </c>
      <c r="L356" s="64"/>
      <c r="M356" s="64" t="s">
        <v>251</v>
      </c>
      <c r="N356" s="64" t="s">
        <v>280</v>
      </c>
      <c r="O356" s="64">
        <v>0</v>
      </c>
      <c r="P356" s="64"/>
      <c r="Q356" s="64"/>
      <c r="R356" s="64"/>
      <c r="S356" s="64"/>
      <c r="BD356" s="71">
        <f t="shared" si="14"/>
        <v>0</v>
      </c>
      <c r="CC356" s="71"/>
      <c r="CV356" s="71"/>
    </row>
    <row r="357" spans="1:100" outlineLevel="1" x14ac:dyDescent="0.15">
      <c r="A357" s="64">
        <v>355</v>
      </c>
      <c r="B357" s="64" t="s">
        <v>1027</v>
      </c>
      <c r="C357" s="64">
        <v>1066964335</v>
      </c>
      <c r="D357" s="67" t="str">
        <f t="shared" si="15"/>
        <v>https://portal.dnb.de/opac.htm?method=simpleSearch&amp;cqlMode=true&amp;query=idn%3D1066964335</v>
      </c>
      <c r="E357" s="64" t="s">
        <v>1028</v>
      </c>
      <c r="F357" s="64"/>
      <c r="G357" s="64"/>
      <c r="H357" s="98"/>
      <c r="I357" s="64"/>
      <c r="J357" s="98"/>
      <c r="K357" s="98"/>
      <c r="L357" s="64"/>
      <c r="M357" s="64"/>
      <c r="N357" s="64"/>
      <c r="O357" s="64"/>
      <c r="P357" s="64"/>
      <c r="Q357" s="64"/>
      <c r="R357" s="64"/>
      <c r="S357" s="64"/>
      <c r="BD357" s="71">
        <f t="shared" si="14"/>
        <v>0</v>
      </c>
      <c r="CC357" s="71"/>
      <c r="CV357" s="71"/>
    </row>
    <row r="358" spans="1:100" outlineLevel="1" x14ac:dyDescent="0.15">
      <c r="A358" s="64">
        <v>356</v>
      </c>
      <c r="B358" s="64" t="s">
        <v>1029</v>
      </c>
      <c r="C358" s="64">
        <v>999514849</v>
      </c>
      <c r="D358" s="67" t="str">
        <f t="shared" si="15"/>
        <v>https://portal.dnb.de/opac.htm?method=simpleSearch&amp;cqlMode=true&amp;query=idn%3D999514849</v>
      </c>
      <c r="E358" s="64" t="s">
        <v>1030</v>
      </c>
      <c r="F358" s="64"/>
      <c r="G358" s="64"/>
      <c r="H358" s="98" t="s">
        <v>47</v>
      </c>
      <c r="I358" s="64" t="s">
        <v>192</v>
      </c>
      <c r="J358" s="98" t="s">
        <v>204</v>
      </c>
      <c r="K358" s="98" t="s">
        <v>60</v>
      </c>
      <c r="L358" s="64"/>
      <c r="M358" s="64"/>
      <c r="N358" s="64"/>
      <c r="O358" s="64">
        <v>0</v>
      </c>
      <c r="P358" s="64"/>
      <c r="Q358" s="64"/>
      <c r="R358" s="64"/>
      <c r="S358" s="64"/>
      <c r="BD358" s="71">
        <f t="shared" si="14"/>
        <v>0</v>
      </c>
      <c r="CC358" s="71"/>
      <c r="CV358" s="71"/>
    </row>
    <row r="359" spans="1:100" ht="22.5" customHeight="1" outlineLevel="1" x14ac:dyDescent="0.15">
      <c r="A359" s="64">
        <v>357</v>
      </c>
      <c r="B359" s="64" t="s">
        <v>1031</v>
      </c>
      <c r="C359" s="64">
        <v>1066960046</v>
      </c>
      <c r="D359" s="67" t="str">
        <f t="shared" si="15"/>
        <v>https://portal.dnb.de/opac.htm?method=simpleSearch&amp;cqlMode=true&amp;query=idn%3D1066960046</v>
      </c>
      <c r="E359" s="64" t="s">
        <v>1032</v>
      </c>
      <c r="F359" s="64"/>
      <c r="G359" s="64" t="s">
        <v>191</v>
      </c>
      <c r="H359" s="98" t="s">
        <v>272</v>
      </c>
      <c r="I359" s="64" t="s">
        <v>192</v>
      </c>
      <c r="J359" s="98" t="s">
        <v>204</v>
      </c>
      <c r="K359" s="98" t="s">
        <v>60</v>
      </c>
      <c r="L359" s="64"/>
      <c r="M359" s="64" t="s">
        <v>205</v>
      </c>
      <c r="N359" s="64" t="s">
        <v>206</v>
      </c>
      <c r="O359" s="64">
        <v>1</v>
      </c>
      <c r="P359" s="64"/>
      <c r="Q359" s="64"/>
      <c r="R359" s="64"/>
      <c r="S359" s="64"/>
      <c r="BD359" s="71">
        <f t="shared" si="14"/>
        <v>0</v>
      </c>
      <c r="CC359" s="71"/>
      <c r="CV359" s="71"/>
    </row>
    <row r="360" spans="1:100" ht="22.5" customHeight="1" outlineLevel="1" x14ac:dyDescent="0.15">
      <c r="A360" s="64">
        <v>358</v>
      </c>
      <c r="B360" s="64" t="s">
        <v>1033</v>
      </c>
      <c r="C360" s="64">
        <v>1066871272</v>
      </c>
      <c r="D360" s="67" t="str">
        <f t="shared" si="15"/>
        <v>https://portal.dnb.de/opac.htm?method=simpleSearch&amp;cqlMode=true&amp;query=idn%3D1066871272</v>
      </c>
      <c r="E360" s="64" t="s">
        <v>1034</v>
      </c>
      <c r="F360" s="64"/>
      <c r="G360" s="64" t="s">
        <v>191</v>
      </c>
      <c r="H360" s="98" t="s">
        <v>1035</v>
      </c>
      <c r="I360" s="64" t="s">
        <v>192</v>
      </c>
      <c r="J360" s="98" t="s">
        <v>204</v>
      </c>
      <c r="K360" s="98" t="s">
        <v>261</v>
      </c>
      <c r="L360" s="64"/>
      <c r="M360" s="64" t="s">
        <v>205</v>
      </c>
      <c r="N360" s="64" t="s">
        <v>206</v>
      </c>
      <c r="O360" s="64">
        <v>3</v>
      </c>
      <c r="P360" s="64"/>
      <c r="Q360" s="64"/>
      <c r="R360" s="64"/>
      <c r="S360" s="64"/>
      <c r="Y360" s="73" t="s">
        <v>42</v>
      </c>
      <c r="AA360" s="73" t="s">
        <v>195</v>
      </c>
      <c r="AC360" s="73" t="s">
        <v>61</v>
      </c>
      <c r="AG360" s="73" t="s">
        <v>195</v>
      </c>
      <c r="AI360" s="73" t="s">
        <v>30</v>
      </c>
      <c r="AJ360" s="73" t="s">
        <v>195</v>
      </c>
      <c r="AW360" s="73">
        <v>110</v>
      </c>
      <c r="BC360" s="74" t="s">
        <v>196</v>
      </c>
      <c r="BD360" s="71">
        <f t="shared" si="14"/>
        <v>0</v>
      </c>
      <c r="BL360" s="76" t="s">
        <v>293</v>
      </c>
      <c r="CC360" s="71"/>
      <c r="CV360" s="71"/>
    </row>
    <row r="361" spans="1:100" ht="22.5" customHeight="1" outlineLevel="1" x14ac:dyDescent="0.15">
      <c r="A361" s="64">
        <v>359</v>
      </c>
      <c r="B361" s="64" t="s">
        <v>1036</v>
      </c>
      <c r="C361" s="64">
        <v>993883141</v>
      </c>
      <c r="D361" s="67" t="str">
        <f t="shared" si="15"/>
        <v>https://portal.dnb.de/opac.htm?method=simpleSearch&amp;cqlMode=true&amp;query=idn%3D993883141</v>
      </c>
      <c r="E361" s="64" t="s">
        <v>1037</v>
      </c>
      <c r="F361" s="64"/>
      <c r="G361" s="64" t="s">
        <v>191</v>
      </c>
      <c r="H361" s="98" t="s">
        <v>247</v>
      </c>
      <c r="I361" s="64" t="s">
        <v>203</v>
      </c>
      <c r="J361" s="98" t="s">
        <v>193</v>
      </c>
      <c r="K361" s="98" t="s">
        <v>194</v>
      </c>
      <c r="L361" s="64"/>
      <c r="M361" s="64" t="s">
        <v>205</v>
      </c>
      <c r="N361" s="64" t="s">
        <v>206</v>
      </c>
      <c r="O361" s="64">
        <v>1</v>
      </c>
      <c r="P361" s="64"/>
      <c r="Q361" s="64"/>
      <c r="R361" s="64"/>
      <c r="S361" s="64"/>
      <c r="BD361" s="71">
        <f t="shared" si="14"/>
        <v>0</v>
      </c>
      <c r="CC361" s="71"/>
      <c r="CV361" s="71"/>
    </row>
    <row r="362" spans="1:100" outlineLevel="1" x14ac:dyDescent="0.15">
      <c r="A362" s="64">
        <v>360</v>
      </c>
      <c r="B362" s="64" t="s">
        <v>1038</v>
      </c>
      <c r="C362" s="64">
        <v>993882951</v>
      </c>
      <c r="D362" s="67" t="str">
        <f t="shared" si="15"/>
        <v>https://portal.dnb.de/opac.htm?method=simpleSearch&amp;cqlMode=true&amp;query=idn%3D993882951</v>
      </c>
      <c r="E362" s="64" t="s">
        <v>1037</v>
      </c>
      <c r="F362" s="64"/>
      <c r="G362" s="64"/>
      <c r="H362" s="98"/>
      <c r="I362" s="64"/>
      <c r="J362" s="98"/>
      <c r="K362" s="98"/>
      <c r="L362" s="64"/>
      <c r="M362" s="64"/>
      <c r="N362" s="64"/>
      <c r="O362" s="64"/>
      <c r="P362" s="64"/>
      <c r="Q362" s="64"/>
      <c r="R362" s="64"/>
      <c r="S362" s="64"/>
      <c r="BD362" s="71">
        <f t="shared" si="14"/>
        <v>0</v>
      </c>
      <c r="CC362" s="71"/>
      <c r="CV362" s="71"/>
    </row>
    <row r="363" spans="1:100" outlineLevel="1" x14ac:dyDescent="0.15">
      <c r="A363" s="64">
        <v>361</v>
      </c>
      <c r="B363" s="64" t="s">
        <v>1039</v>
      </c>
      <c r="C363" s="64">
        <v>993882900</v>
      </c>
      <c r="D363" s="67" t="str">
        <f t="shared" si="15"/>
        <v>https://portal.dnb.de/opac.htm?method=simpleSearch&amp;cqlMode=true&amp;query=idn%3D993882900</v>
      </c>
      <c r="E363" s="64" t="s">
        <v>1037</v>
      </c>
      <c r="F363" s="64"/>
      <c r="G363" s="64"/>
      <c r="H363" s="98"/>
      <c r="I363" s="64"/>
      <c r="J363" s="98"/>
      <c r="K363" s="98"/>
      <c r="L363" s="64"/>
      <c r="M363" s="64"/>
      <c r="N363" s="64"/>
      <c r="O363" s="64"/>
      <c r="P363" s="64"/>
      <c r="Q363" s="64"/>
      <c r="R363" s="64"/>
      <c r="S363" s="64"/>
      <c r="BD363" s="71">
        <f t="shared" si="14"/>
        <v>0</v>
      </c>
      <c r="CC363" s="71"/>
      <c r="CV363" s="71"/>
    </row>
    <row r="364" spans="1:100" outlineLevel="1" x14ac:dyDescent="0.15">
      <c r="A364" s="64">
        <v>362</v>
      </c>
      <c r="B364" s="64" t="s">
        <v>1040</v>
      </c>
      <c r="C364" s="64" t="s">
        <v>1041</v>
      </c>
      <c r="D364" s="67" t="str">
        <f t="shared" si="15"/>
        <v>https://portal.dnb.de/opac.htm?method=simpleSearch&amp;cqlMode=true&amp;query=idn%3D99388282X</v>
      </c>
      <c r="E364" s="64" t="s">
        <v>1037</v>
      </c>
      <c r="F364" s="64"/>
      <c r="G364" s="64"/>
      <c r="H364" s="98"/>
      <c r="I364" s="64"/>
      <c r="J364" s="98"/>
      <c r="K364" s="98"/>
      <c r="L364" s="64"/>
      <c r="M364" s="64"/>
      <c r="N364" s="64"/>
      <c r="O364" s="64"/>
      <c r="P364" s="64"/>
      <c r="Q364" s="64"/>
      <c r="R364" s="64"/>
      <c r="S364" s="64"/>
      <c r="BD364" s="71">
        <f t="shared" si="14"/>
        <v>0</v>
      </c>
      <c r="CC364" s="71"/>
      <c r="CV364" s="71"/>
    </row>
    <row r="365" spans="1:100" outlineLevel="1" x14ac:dyDescent="0.15">
      <c r="A365" s="64">
        <v>363</v>
      </c>
      <c r="B365" s="64" t="s">
        <v>1042</v>
      </c>
      <c r="C365" s="64">
        <v>993995845</v>
      </c>
      <c r="D365" s="67" t="str">
        <f t="shared" si="15"/>
        <v>https://portal.dnb.de/opac.htm?method=simpleSearch&amp;cqlMode=true&amp;query=idn%3D993995845</v>
      </c>
      <c r="E365" s="64" t="s">
        <v>1043</v>
      </c>
      <c r="F365" s="64"/>
      <c r="G365" s="64" t="s">
        <v>191</v>
      </c>
      <c r="H365" s="98" t="s">
        <v>35</v>
      </c>
      <c r="I365" s="64" t="s">
        <v>192</v>
      </c>
      <c r="J365" s="98" t="s">
        <v>204</v>
      </c>
      <c r="K365" s="98" t="s">
        <v>60</v>
      </c>
      <c r="L365" s="64"/>
      <c r="M365" s="64"/>
      <c r="N365" s="64"/>
      <c r="O365" s="64">
        <v>1</v>
      </c>
      <c r="P365" s="64"/>
      <c r="Q365" s="64"/>
      <c r="R365" s="64"/>
      <c r="S365" s="64"/>
      <c r="Y365" s="73" t="s">
        <v>34</v>
      </c>
      <c r="AA365" s="73" t="s">
        <v>195</v>
      </c>
      <c r="AB365" s="73" t="s">
        <v>195</v>
      </c>
      <c r="AC365" s="73" t="s">
        <v>61</v>
      </c>
      <c r="AI365" s="73" t="s">
        <v>30</v>
      </c>
      <c r="AJ365" s="73" t="s">
        <v>195</v>
      </c>
      <c r="AW365" s="73">
        <v>80</v>
      </c>
      <c r="BC365" s="74" t="s">
        <v>196</v>
      </c>
      <c r="BD365" s="71">
        <f t="shared" si="14"/>
        <v>0</v>
      </c>
      <c r="BH365" s="73" t="s">
        <v>195</v>
      </c>
      <c r="CC365" s="71"/>
      <c r="CV365" s="71"/>
    </row>
    <row r="366" spans="1:100" ht="22.5" customHeight="1" outlineLevel="1" x14ac:dyDescent="0.15">
      <c r="A366" s="64">
        <v>364</v>
      </c>
      <c r="B366" s="64" t="s">
        <v>1044</v>
      </c>
      <c r="C366" s="64">
        <v>1066800138</v>
      </c>
      <c r="D366" s="67" t="str">
        <f t="shared" si="15"/>
        <v>https://portal.dnb.de/opac.htm?method=simpleSearch&amp;cqlMode=true&amp;query=idn%3D1066800138</v>
      </c>
      <c r="E366" s="64" t="s">
        <v>1045</v>
      </c>
      <c r="F366" s="64"/>
      <c r="G366" s="64" t="s">
        <v>191</v>
      </c>
      <c r="H366" s="98" t="s">
        <v>202</v>
      </c>
      <c r="I366" s="64" t="s">
        <v>192</v>
      </c>
      <c r="J366" s="98" t="s">
        <v>505</v>
      </c>
      <c r="K366" s="98"/>
      <c r="L366" s="64"/>
      <c r="M366" s="64" t="s">
        <v>145</v>
      </c>
      <c r="N366" s="64" t="s">
        <v>206</v>
      </c>
      <c r="O366" s="64">
        <v>0</v>
      </c>
      <c r="P366" s="64"/>
      <c r="Q366" s="64"/>
      <c r="R366" s="64"/>
      <c r="S366" s="64"/>
      <c r="BD366" s="71">
        <f t="shared" si="14"/>
        <v>0</v>
      </c>
      <c r="CC366" s="71"/>
      <c r="CV366" s="71"/>
    </row>
    <row r="367" spans="1:100" outlineLevel="1" x14ac:dyDescent="0.15">
      <c r="A367" s="64">
        <v>365</v>
      </c>
      <c r="B367" s="64" t="s">
        <v>1046</v>
      </c>
      <c r="C367" s="64" t="s">
        <v>1047</v>
      </c>
      <c r="D367" s="67" t="str">
        <f t="shared" si="15"/>
        <v>https://portal.dnb.de/opac.htm?method=simpleSearch&amp;cqlMode=true&amp;query=idn%3D99993922X</v>
      </c>
      <c r="E367" s="64" t="s">
        <v>1048</v>
      </c>
      <c r="F367" s="64"/>
      <c r="G367" s="64"/>
      <c r="H367" s="98" t="s">
        <v>31</v>
      </c>
      <c r="I367" s="64" t="s">
        <v>203</v>
      </c>
      <c r="J367" s="98" t="s">
        <v>193</v>
      </c>
      <c r="K367" s="98" t="s">
        <v>60</v>
      </c>
      <c r="L367" s="64"/>
      <c r="M367" s="64"/>
      <c r="N367" s="64"/>
      <c r="O367" s="64">
        <v>1</v>
      </c>
      <c r="P367" s="64"/>
      <c r="Q367" s="64"/>
      <c r="R367" s="64"/>
      <c r="S367" s="64"/>
      <c r="Y367" s="73" t="s">
        <v>30</v>
      </c>
      <c r="AC367" s="73" t="s">
        <v>61</v>
      </c>
      <c r="AI367" s="73" t="s">
        <v>30</v>
      </c>
      <c r="AW367" s="73">
        <v>60</v>
      </c>
      <c r="BC367" s="74" t="s">
        <v>196</v>
      </c>
      <c r="BD367" s="71">
        <f t="shared" si="14"/>
        <v>0</v>
      </c>
      <c r="BL367" s="76" t="s">
        <v>293</v>
      </c>
      <c r="CC367" s="71"/>
      <c r="CV367" s="71"/>
    </row>
    <row r="368" spans="1:100" outlineLevel="1" x14ac:dyDescent="0.15">
      <c r="A368" s="64">
        <v>366</v>
      </c>
      <c r="B368" s="64" t="s">
        <v>1049</v>
      </c>
      <c r="C368" s="64">
        <v>998831123</v>
      </c>
      <c r="D368" s="67" t="str">
        <f t="shared" si="15"/>
        <v>https://portal.dnb.de/opac.htm?method=simpleSearch&amp;cqlMode=true&amp;query=idn%3D998831123</v>
      </c>
      <c r="E368" s="64" t="s">
        <v>1050</v>
      </c>
      <c r="F368" s="64"/>
      <c r="G368" s="64" t="s">
        <v>191</v>
      </c>
      <c r="H368" s="98" t="s">
        <v>41</v>
      </c>
      <c r="I368" s="64" t="s">
        <v>192</v>
      </c>
      <c r="J368" s="98" t="s">
        <v>193</v>
      </c>
      <c r="K368" s="98"/>
      <c r="L368" s="64"/>
      <c r="M368" s="64" t="s">
        <v>145</v>
      </c>
      <c r="N368" s="64" t="s">
        <v>206</v>
      </c>
      <c r="O368" s="64">
        <v>1</v>
      </c>
      <c r="P368" s="64"/>
      <c r="Q368" s="64"/>
      <c r="R368" s="64"/>
      <c r="S368" s="64"/>
      <c r="Y368" s="73" t="s">
        <v>40</v>
      </c>
      <c r="AB368" s="73" t="s">
        <v>195</v>
      </c>
      <c r="AC368" s="73" t="s">
        <v>55</v>
      </c>
      <c r="AI368" s="73" t="s">
        <v>30</v>
      </c>
      <c r="AW368" s="73">
        <v>80</v>
      </c>
      <c r="BC368" s="74" t="s">
        <v>196</v>
      </c>
      <c r="BD368" s="71">
        <f t="shared" si="14"/>
        <v>0</v>
      </c>
      <c r="BF368" s="73" t="s">
        <v>225</v>
      </c>
      <c r="CC368" s="71"/>
      <c r="CV368" s="71"/>
    </row>
    <row r="369" spans="1:100" outlineLevel="1" x14ac:dyDescent="0.15">
      <c r="A369" s="64">
        <v>367</v>
      </c>
      <c r="B369" s="64" t="s">
        <v>1051</v>
      </c>
      <c r="C369" s="64">
        <v>998831182</v>
      </c>
      <c r="D369" s="67" t="str">
        <f t="shared" si="15"/>
        <v>https://portal.dnb.de/opac.htm?method=simpleSearch&amp;cqlMode=true&amp;query=idn%3D998831182</v>
      </c>
      <c r="E369" s="64" t="s">
        <v>1052</v>
      </c>
      <c r="F369" s="64"/>
      <c r="G369" s="64" t="s">
        <v>191</v>
      </c>
      <c r="H369" s="98" t="s">
        <v>41</v>
      </c>
      <c r="I369" s="64" t="s">
        <v>192</v>
      </c>
      <c r="J369" s="98" t="s">
        <v>193</v>
      </c>
      <c r="K369" s="98"/>
      <c r="L369" s="64"/>
      <c r="M369" s="64" t="s">
        <v>145</v>
      </c>
      <c r="N369" s="64" t="s">
        <v>206</v>
      </c>
      <c r="O369" s="64">
        <v>2</v>
      </c>
      <c r="P369" s="64"/>
      <c r="Q369" s="64"/>
      <c r="R369" s="64"/>
      <c r="S369" s="64"/>
      <c r="Y369" s="73" t="s">
        <v>40</v>
      </c>
      <c r="AC369" s="73" t="s">
        <v>55</v>
      </c>
      <c r="AI369" s="73" t="s">
        <v>30</v>
      </c>
      <c r="AW369" s="73">
        <v>45</v>
      </c>
      <c r="BC369" s="74" t="s">
        <v>196</v>
      </c>
      <c r="BD369" s="71">
        <f t="shared" si="14"/>
        <v>0</v>
      </c>
      <c r="BF369" s="73" t="s">
        <v>225</v>
      </c>
      <c r="BL369" s="76" t="s">
        <v>293</v>
      </c>
      <c r="CC369" s="71"/>
      <c r="CV369" s="71"/>
    </row>
    <row r="370" spans="1:100" outlineLevel="1" x14ac:dyDescent="0.15">
      <c r="A370" s="64">
        <v>368</v>
      </c>
      <c r="B370" s="64" t="s">
        <v>1053</v>
      </c>
      <c r="C370" s="64">
        <v>993862233</v>
      </c>
      <c r="D370" s="67" t="str">
        <f t="shared" si="15"/>
        <v>https://portal.dnb.de/opac.htm?method=simpleSearch&amp;cqlMode=true&amp;query=idn%3D993862233</v>
      </c>
      <c r="E370" s="64" t="s">
        <v>1054</v>
      </c>
      <c r="F370" s="64"/>
      <c r="G370" s="64" t="s">
        <v>191</v>
      </c>
      <c r="H370" s="98" t="s">
        <v>45</v>
      </c>
      <c r="I370" s="64" t="s">
        <v>192</v>
      </c>
      <c r="J370" s="98" t="s">
        <v>193</v>
      </c>
      <c r="K370" s="98" t="s">
        <v>60</v>
      </c>
      <c r="L370" s="64"/>
      <c r="M370" s="64" t="s">
        <v>145</v>
      </c>
      <c r="N370" s="64" t="s">
        <v>206</v>
      </c>
      <c r="O370" s="64">
        <v>0</v>
      </c>
      <c r="P370" s="64"/>
      <c r="Q370" s="64"/>
      <c r="R370" s="64"/>
      <c r="S370" s="64"/>
      <c r="BD370" s="71">
        <f t="shared" si="14"/>
        <v>0</v>
      </c>
      <c r="CC370" s="71"/>
      <c r="CV370" s="71"/>
    </row>
    <row r="371" spans="1:100" outlineLevel="1" x14ac:dyDescent="0.15">
      <c r="A371" s="64">
        <v>369</v>
      </c>
      <c r="B371" s="64" t="s">
        <v>1055</v>
      </c>
      <c r="C371" s="64">
        <v>993903487</v>
      </c>
      <c r="D371" s="67" t="str">
        <f t="shared" si="15"/>
        <v>https://portal.dnb.de/opac.htm?method=simpleSearch&amp;cqlMode=true&amp;query=idn%3D993903487</v>
      </c>
      <c r="E371" s="64" t="s">
        <v>1056</v>
      </c>
      <c r="F371" s="64"/>
      <c r="G371" s="64" t="s">
        <v>191</v>
      </c>
      <c r="H371" s="98" t="s">
        <v>1057</v>
      </c>
      <c r="I371" s="64" t="s">
        <v>192</v>
      </c>
      <c r="J371" s="98" t="s">
        <v>204</v>
      </c>
      <c r="K371" s="98"/>
      <c r="L371" s="64"/>
      <c r="M371" s="64"/>
      <c r="N371" s="64"/>
      <c r="O371" s="64">
        <v>1</v>
      </c>
      <c r="P371" s="64"/>
      <c r="Q371" s="64"/>
      <c r="R371" s="64"/>
      <c r="S371" s="64"/>
      <c r="BD371" s="71">
        <f t="shared" si="14"/>
        <v>0</v>
      </c>
      <c r="CC371" s="71"/>
      <c r="CV371" s="71"/>
    </row>
    <row r="372" spans="1:100" ht="33.75" customHeight="1" outlineLevel="1" x14ac:dyDescent="0.15">
      <c r="A372" s="64">
        <v>370</v>
      </c>
      <c r="B372" s="64" t="s">
        <v>1058</v>
      </c>
      <c r="C372" s="64">
        <v>1066963770</v>
      </c>
      <c r="D372" s="67" t="str">
        <f t="shared" si="15"/>
        <v>https://portal.dnb.de/opac.htm?method=simpleSearch&amp;cqlMode=true&amp;query=idn%3D1066963770</v>
      </c>
      <c r="E372" s="64" t="s">
        <v>1059</v>
      </c>
      <c r="F372" s="64"/>
      <c r="G372" s="64" t="s">
        <v>191</v>
      </c>
      <c r="H372" s="98" t="s">
        <v>41</v>
      </c>
      <c r="I372" s="64" t="s">
        <v>192</v>
      </c>
      <c r="J372" s="98" t="s">
        <v>193</v>
      </c>
      <c r="K372" s="98" t="s">
        <v>1060</v>
      </c>
      <c r="L372" s="64"/>
      <c r="M372" s="64"/>
      <c r="N372" s="64"/>
      <c r="O372" s="64">
        <v>3</v>
      </c>
      <c r="P372" s="64"/>
      <c r="Q372" s="64"/>
      <c r="R372" s="64"/>
      <c r="S372" s="64"/>
      <c r="BD372" s="71">
        <f t="shared" si="14"/>
        <v>0</v>
      </c>
      <c r="CC372" s="71"/>
      <c r="CV372" s="71"/>
    </row>
    <row r="373" spans="1:100" outlineLevel="1" x14ac:dyDescent="0.15">
      <c r="A373" s="64">
        <v>371</v>
      </c>
      <c r="B373" s="64" t="s">
        <v>1061</v>
      </c>
      <c r="C373" s="64">
        <v>1066957886</v>
      </c>
      <c r="D373" s="67" t="str">
        <f t="shared" si="15"/>
        <v>https://portal.dnb.de/opac.htm?method=simpleSearch&amp;cqlMode=true&amp;query=idn%3D1066957886</v>
      </c>
      <c r="E373" s="64" t="s">
        <v>1062</v>
      </c>
      <c r="F373" s="64"/>
      <c r="G373" s="64" t="s">
        <v>191</v>
      </c>
      <c r="H373" s="98" t="s">
        <v>43</v>
      </c>
      <c r="I373" s="64" t="s">
        <v>192</v>
      </c>
      <c r="J373" s="98" t="s">
        <v>204</v>
      </c>
      <c r="K373" s="98" t="s">
        <v>60</v>
      </c>
      <c r="L373" s="64"/>
      <c r="M373" s="64"/>
      <c r="N373" s="64"/>
      <c r="O373" s="64">
        <v>0</v>
      </c>
      <c r="P373" s="64"/>
      <c r="Q373" s="64"/>
      <c r="R373" s="64"/>
      <c r="S373" s="64"/>
      <c r="BD373" s="71">
        <f t="shared" si="14"/>
        <v>0</v>
      </c>
      <c r="CC373" s="71"/>
      <c r="CV373" s="71"/>
    </row>
    <row r="374" spans="1:100" outlineLevel="1" x14ac:dyDescent="0.15">
      <c r="A374" s="64">
        <v>372</v>
      </c>
      <c r="B374" s="64" t="s">
        <v>1063</v>
      </c>
      <c r="C374" s="64">
        <v>993931669</v>
      </c>
      <c r="D374" s="67" t="str">
        <f t="shared" si="15"/>
        <v>https://portal.dnb.de/opac.htm?method=simpleSearch&amp;cqlMode=true&amp;query=idn%3D993931669</v>
      </c>
      <c r="E374" s="64" t="s">
        <v>1064</v>
      </c>
      <c r="F374" s="64"/>
      <c r="G374" s="64"/>
      <c r="H374" s="98" t="s">
        <v>47</v>
      </c>
      <c r="I374" s="64" t="s">
        <v>192</v>
      </c>
      <c r="J374" s="98" t="s">
        <v>204</v>
      </c>
      <c r="K374" s="98"/>
      <c r="L374" s="64"/>
      <c r="M374" s="64"/>
      <c r="N374" s="64"/>
      <c r="O374" s="64">
        <v>0</v>
      </c>
      <c r="P374" s="64"/>
      <c r="Q374" s="64"/>
      <c r="R374" s="64"/>
      <c r="S374" s="64"/>
      <c r="BD374" s="71">
        <f t="shared" si="14"/>
        <v>0</v>
      </c>
      <c r="CC374" s="71"/>
      <c r="CV374" s="71"/>
    </row>
    <row r="375" spans="1:100" ht="22.5" customHeight="1" outlineLevel="1" x14ac:dyDescent="0.15">
      <c r="A375" s="64">
        <v>373</v>
      </c>
      <c r="B375" s="64" t="s">
        <v>1065</v>
      </c>
      <c r="C375" s="64">
        <v>1002178991</v>
      </c>
      <c r="D375" s="67" t="str">
        <f t="shared" si="15"/>
        <v>https://portal.dnb.de/opac.htm?method=simpleSearch&amp;cqlMode=true&amp;query=idn%3D1002178991</v>
      </c>
      <c r="E375" s="64" t="s">
        <v>1066</v>
      </c>
      <c r="F375" s="64"/>
      <c r="G375" s="64"/>
      <c r="H375" s="98" t="s">
        <v>202</v>
      </c>
      <c r="I375" s="64" t="s">
        <v>203</v>
      </c>
      <c r="J375" s="98" t="s">
        <v>193</v>
      </c>
      <c r="K375" s="98" t="s">
        <v>330</v>
      </c>
      <c r="L375" s="64"/>
      <c r="M375" s="64" t="s">
        <v>145</v>
      </c>
      <c r="N375" s="64" t="s">
        <v>206</v>
      </c>
      <c r="O375" s="64">
        <v>0</v>
      </c>
      <c r="P375" s="64"/>
      <c r="Q375" s="64"/>
      <c r="R375" s="64"/>
      <c r="S375" s="64"/>
      <c r="Y375" s="73" t="s">
        <v>38</v>
      </c>
      <c r="AB375" s="73" t="s">
        <v>195</v>
      </c>
      <c r="AC375" s="73" t="s">
        <v>55</v>
      </c>
      <c r="AI375" s="73" t="s">
        <v>30</v>
      </c>
      <c r="AU375" s="73">
        <v>0</v>
      </c>
      <c r="AW375" s="73">
        <v>110</v>
      </c>
      <c r="BA375" s="73" t="s">
        <v>195</v>
      </c>
      <c r="BC375" s="74" t="s">
        <v>196</v>
      </c>
      <c r="BD375" s="71">
        <f t="shared" si="14"/>
        <v>0</v>
      </c>
      <c r="BF375" s="73" t="s">
        <v>225</v>
      </c>
      <c r="CC375" s="71"/>
      <c r="CV375" s="71"/>
    </row>
    <row r="376" spans="1:100" outlineLevel="1" x14ac:dyDescent="0.15">
      <c r="A376" s="64">
        <v>374</v>
      </c>
      <c r="B376" s="64" t="s">
        <v>1067</v>
      </c>
      <c r="C376" s="64">
        <v>993931669</v>
      </c>
      <c r="D376" s="67" t="str">
        <f t="shared" si="15"/>
        <v>https://portal.dnb.de/opac.htm?method=simpleSearch&amp;cqlMode=true&amp;query=idn%3D993931669</v>
      </c>
      <c r="E376" s="64" t="s">
        <v>1068</v>
      </c>
      <c r="F376" s="64"/>
      <c r="G376" s="64"/>
      <c r="H376" s="98" t="s">
        <v>31</v>
      </c>
      <c r="I376" s="64" t="s">
        <v>192</v>
      </c>
      <c r="J376" s="98" t="s">
        <v>204</v>
      </c>
      <c r="K376" s="98"/>
      <c r="L376" s="64"/>
      <c r="M376" s="64"/>
      <c r="N376" s="64"/>
      <c r="O376" s="64">
        <v>1</v>
      </c>
      <c r="P376" s="64"/>
      <c r="Q376" s="64"/>
      <c r="R376" s="64"/>
      <c r="S376" s="64"/>
      <c r="BD376" s="71">
        <f t="shared" si="14"/>
        <v>0</v>
      </c>
      <c r="CC376" s="71"/>
      <c r="CV376" s="71"/>
    </row>
    <row r="377" spans="1:100" ht="33.75" customHeight="1" outlineLevel="1" x14ac:dyDescent="0.15">
      <c r="A377" s="64">
        <v>375</v>
      </c>
      <c r="B377" s="64" t="s">
        <v>1069</v>
      </c>
      <c r="C377" s="64">
        <v>994216866</v>
      </c>
      <c r="D377" s="67" t="str">
        <f t="shared" si="15"/>
        <v>https://portal.dnb.de/opac.htm?method=simpleSearch&amp;cqlMode=true&amp;query=idn%3D994216866</v>
      </c>
      <c r="E377" s="64" t="s">
        <v>1070</v>
      </c>
      <c r="F377" s="64"/>
      <c r="G377" s="64" t="s">
        <v>191</v>
      </c>
      <c r="H377" s="98" t="s">
        <v>292</v>
      </c>
      <c r="I377" s="64" t="s">
        <v>203</v>
      </c>
      <c r="J377" s="98" t="s">
        <v>204</v>
      </c>
      <c r="K377" s="98" t="s">
        <v>60</v>
      </c>
      <c r="L377" s="64"/>
      <c r="M377" s="64" t="s">
        <v>205</v>
      </c>
      <c r="N377" s="64" t="s">
        <v>206</v>
      </c>
      <c r="O377" s="64">
        <v>1</v>
      </c>
      <c r="P377" s="64"/>
      <c r="Q377" s="64"/>
      <c r="R377" s="64"/>
      <c r="S377" s="64"/>
      <c r="Y377" s="73" t="s">
        <v>44</v>
      </c>
      <c r="AA377" s="73" t="s">
        <v>195</v>
      </c>
      <c r="AC377" s="73" t="s">
        <v>59</v>
      </c>
      <c r="AI377" s="73" t="s">
        <v>30</v>
      </c>
      <c r="AW377" s="73">
        <v>110</v>
      </c>
      <c r="BC377" s="74" t="s">
        <v>196</v>
      </c>
      <c r="BD377" s="71">
        <f t="shared" si="14"/>
        <v>0</v>
      </c>
      <c r="BH377" s="73" t="s">
        <v>195</v>
      </c>
      <c r="CC377" s="71"/>
      <c r="CV377" s="71"/>
    </row>
    <row r="378" spans="1:100" ht="22.5" customHeight="1" outlineLevel="1" x14ac:dyDescent="0.15">
      <c r="A378" s="64">
        <v>376</v>
      </c>
      <c r="B378" s="64" t="s">
        <v>1071</v>
      </c>
      <c r="C378" s="64">
        <v>1066862311</v>
      </c>
      <c r="D378" s="67" t="str">
        <f t="shared" si="15"/>
        <v>https://portal.dnb.de/opac.htm?method=simpleSearch&amp;cqlMode=true&amp;query=idn%3D1066862311</v>
      </c>
      <c r="E378" s="64" t="s">
        <v>1072</v>
      </c>
      <c r="F378" s="64"/>
      <c r="G378" s="64" t="s">
        <v>191</v>
      </c>
      <c r="H378" s="98" t="s">
        <v>202</v>
      </c>
      <c r="I378" s="64" t="s">
        <v>192</v>
      </c>
      <c r="J378" s="98" t="s">
        <v>193</v>
      </c>
      <c r="K378" s="98" t="s">
        <v>60</v>
      </c>
      <c r="L378" s="64"/>
      <c r="M378" s="64" t="s">
        <v>205</v>
      </c>
      <c r="N378" s="64" t="s">
        <v>206</v>
      </c>
      <c r="O378" s="64">
        <v>1</v>
      </c>
      <c r="P378" s="64"/>
      <c r="Q378" s="64"/>
      <c r="R378" s="64"/>
      <c r="S378" s="64"/>
      <c r="BD378" s="71">
        <f t="shared" si="14"/>
        <v>0</v>
      </c>
      <c r="CC378" s="71"/>
      <c r="CV378" s="71"/>
    </row>
    <row r="379" spans="1:100" outlineLevel="1" x14ac:dyDescent="0.15">
      <c r="A379" s="64">
        <v>377</v>
      </c>
      <c r="B379" s="64" t="s">
        <v>1073</v>
      </c>
      <c r="C379" s="64">
        <v>1001488202</v>
      </c>
      <c r="D379" s="67" t="str">
        <f t="shared" ref="D379:D396" si="16">HYPERLINK(CONCATENATE("https://portal.dnb.de/opac.htm?method=simpleSearch&amp;cqlMode=true&amp;query=idn%3D",C379))</f>
        <v>https://portal.dnb.de/opac.htm?method=simpleSearch&amp;cqlMode=true&amp;query=idn%3D1001488202</v>
      </c>
      <c r="E379" s="64" t="s">
        <v>1074</v>
      </c>
      <c r="F379" s="64"/>
      <c r="G379" s="64"/>
      <c r="H379" s="98" t="s">
        <v>45</v>
      </c>
      <c r="I379" s="64" t="s">
        <v>192</v>
      </c>
      <c r="J379" s="98" t="s">
        <v>204</v>
      </c>
      <c r="K379" s="98" t="s">
        <v>60</v>
      </c>
      <c r="L379" s="64"/>
      <c r="M379" s="64" t="s">
        <v>146</v>
      </c>
      <c r="N379" s="64" t="s">
        <v>206</v>
      </c>
      <c r="O379" s="64">
        <v>1</v>
      </c>
      <c r="P379" s="64"/>
      <c r="Q379" s="64"/>
      <c r="R379" s="64"/>
      <c r="S379" s="64"/>
      <c r="BD379" s="71">
        <f t="shared" si="14"/>
        <v>0</v>
      </c>
      <c r="CC379" s="71"/>
      <c r="CV379" s="71"/>
    </row>
    <row r="380" spans="1:100" ht="33.75" customHeight="1" outlineLevel="1" x14ac:dyDescent="0.15">
      <c r="A380" s="64">
        <v>378</v>
      </c>
      <c r="B380" s="64" t="s">
        <v>1075</v>
      </c>
      <c r="C380" s="64">
        <v>994216866</v>
      </c>
      <c r="D380" s="67" t="str">
        <f t="shared" si="16"/>
        <v>https://portal.dnb.de/opac.htm?method=simpleSearch&amp;cqlMode=true&amp;query=idn%3D994216866</v>
      </c>
      <c r="E380" s="64" t="s">
        <v>1076</v>
      </c>
      <c r="F380" s="64"/>
      <c r="G380" s="64"/>
      <c r="H380" s="98" t="s">
        <v>247</v>
      </c>
      <c r="I380" s="64" t="s">
        <v>203</v>
      </c>
      <c r="J380" s="98" t="s">
        <v>193</v>
      </c>
      <c r="K380" s="98"/>
      <c r="L380" s="64"/>
      <c r="M380" s="64" t="s">
        <v>205</v>
      </c>
      <c r="N380" s="64" t="s">
        <v>206</v>
      </c>
      <c r="O380" s="64">
        <v>2</v>
      </c>
      <c r="P380" s="64"/>
      <c r="Q380" s="64"/>
      <c r="R380" s="64"/>
      <c r="S380" s="64"/>
      <c r="Y380" s="73" t="s">
        <v>38</v>
      </c>
      <c r="AC380" s="73" t="s">
        <v>55</v>
      </c>
      <c r="AI380" s="73" t="s">
        <v>30</v>
      </c>
      <c r="AW380" s="73">
        <v>60</v>
      </c>
      <c r="BC380" s="74" t="s">
        <v>224</v>
      </c>
      <c r="BD380" s="71">
        <f t="shared" si="14"/>
        <v>2</v>
      </c>
      <c r="BH380" s="73" t="s">
        <v>195</v>
      </c>
      <c r="BP380" s="72" t="s">
        <v>195</v>
      </c>
      <c r="BR380" s="73" t="s">
        <v>195</v>
      </c>
      <c r="BT380" s="73" t="s">
        <v>78</v>
      </c>
      <c r="CB380" s="73" t="s">
        <v>85</v>
      </c>
      <c r="CC380" s="71">
        <v>2</v>
      </c>
      <c r="CD380" s="76" t="s">
        <v>1077</v>
      </c>
      <c r="CV380" s="71"/>
    </row>
    <row r="381" spans="1:100" outlineLevel="1" x14ac:dyDescent="0.15">
      <c r="A381" s="64">
        <v>379</v>
      </c>
      <c r="B381" s="64" t="s">
        <v>1078</v>
      </c>
      <c r="C381" s="64">
        <v>994123973</v>
      </c>
      <c r="D381" s="67" t="str">
        <f t="shared" si="16"/>
        <v>https://portal.dnb.de/opac.htm?method=simpleSearch&amp;cqlMode=true&amp;query=idn%3D994123973</v>
      </c>
      <c r="E381" s="64" t="s">
        <v>1079</v>
      </c>
      <c r="F381" s="64"/>
      <c r="G381" s="64"/>
      <c r="H381" s="98" t="s">
        <v>47</v>
      </c>
      <c r="I381" s="64" t="s">
        <v>203</v>
      </c>
      <c r="J381" s="98" t="s">
        <v>193</v>
      </c>
      <c r="K381" s="98" t="s">
        <v>60</v>
      </c>
      <c r="L381" s="64"/>
      <c r="M381" s="64"/>
      <c r="N381" s="64"/>
      <c r="O381" s="64">
        <v>0</v>
      </c>
      <c r="P381" s="64"/>
      <c r="Q381" s="64"/>
      <c r="R381" s="64"/>
      <c r="S381" s="64"/>
      <c r="BD381" s="71">
        <f t="shared" si="14"/>
        <v>0</v>
      </c>
      <c r="CC381" s="71"/>
      <c r="CV381" s="71"/>
    </row>
    <row r="382" spans="1:100" outlineLevel="1" x14ac:dyDescent="0.15">
      <c r="A382" s="64">
        <v>380</v>
      </c>
      <c r="B382" s="64" t="s">
        <v>1080</v>
      </c>
      <c r="C382" s="64">
        <v>1210956756</v>
      </c>
      <c r="D382" s="67" t="str">
        <f t="shared" si="16"/>
        <v>https://portal.dnb.de/opac.htm?method=simpleSearch&amp;cqlMode=true&amp;query=idn%3D1210956756</v>
      </c>
      <c r="E382" s="64" t="s">
        <v>1081</v>
      </c>
      <c r="F382" s="64"/>
      <c r="G382" s="64"/>
      <c r="H382" s="98"/>
      <c r="I382" s="64"/>
      <c r="J382" s="98"/>
      <c r="K382" s="98"/>
      <c r="L382" s="64"/>
      <c r="M382" s="64"/>
      <c r="N382" s="64"/>
      <c r="O382" s="64"/>
      <c r="P382" s="64"/>
      <c r="Q382" s="64"/>
      <c r="R382" s="64"/>
      <c r="S382" s="64"/>
      <c r="BD382" s="71">
        <f t="shared" si="14"/>
        <v>0</v>
      </c>
      <c r="CC382" s="71"/>
      <c r="CV382" s="71"/>
    </row>
    <row r="383" spans="1:100" outlineLevel="1" x14ac:dyDescent="0.15">
      <c r="A383" s="64">
        <v>381</v>
      </c>
      <c r="B383" s="64" t="s">
        <v>1082</v>
      </c>
      <c r="C383" s="64">
        <v>995542139</v>
      </c>
      <c r="D383" s="67" t="str">
        <f t="shared" si="16"/>
        <v>https://portal.dnb.de/opac.htm?method=simpleSearch&amp;cqlMode=true&amp;query=idn%3D995542139</v>
      </c>
      <c r="E383" s="64" t="s">
        <v>1083</v>
      </c>
      <c r="F383" s="64"/>
      <c r="G383" s="64" t="s">
        <v>191</v>
      </c>
      <c r="H383" s="98" t="s">
        <v>47</v>
      </c>
      <c r="I383" s="64"/>
      <c r="J383" s="98" t="s">
        <v>193</v>
      </c>
      <c r="K383" s="98" t="s">
        <v>60</v>
      </c>
      <c r="L383" s="64"/>
      <c r="M383" s="64"/>
      <c r="N383" s="64"/>
      <c r="O383" s="64">
        <v>0</v>
      </c>
      <c r="P383" s="64"/>
      <c r="Q383" s="64"/>
      <c r="R383" s="64"/>
      <c r="S383" s="64"/>
      <c r="BD383" s="71">
        <f t="shared" si="14"/>
        <v>0</v>
      </c>
      <c r="CC383" s="71"/>
      <c r="CV383" s="71"/>
    </row>
    <row r="384" spans="1:100" ht="22.5" customHeight="1" outlineLevel="1" x14ac:dyDescent="0.15">
      <c r="A384" s="64">
        <v>382</v>
      </c>
      <c r="B384" s="64" t="s">
        <v>1084</v>
      </c>
      <c r="C384" s="64">
        <v>1066666245</v>
      </c>
      <c r="D384" s="67" t="str">
        <f t="shared" si="16"/>
        <v>https://portal.dnb.de/opac.htm?method=simpleSearch&amp;cqlMode=true&amp;query=idn%3D1066666245</v>
      </c>
      <c r="E384" s="64" t="s">
        <v>1085</v>
      </c>
      <c r="F384" s="64"/>
      <c r="G384" s="64" t="s">
        <v>191</v>
      </c>
      <c r="H384" s="98" t="s">
        <v>258</v>
      </c>
      <c r="I384" s="64" t="s">
        <v>192</v>
      </c>
      <c r="J384" s="98" t="s">
        <v>193</v>
      </c>
      <c r="K384" s="98" t="s">
        <v>60</v>
      </c>
      <c r="L384" s="64"/>
      <c r="M384" s="64" t="s">
        <v>205</v>
      </c>
      <c r="N384" s="64" t="s">
        <v>206</v>
      </c>
      <c r="O384" s="64">
        <v>1</v>
      </c>
      <c r="P384" s="64"/>
      <c r="Q384" s="64"/>
      <c r="R384" s="64"/>
      <c r="S384" s="64"/>
      <c r="BD384" s="71">
        <f t="shared" si="14"/>
        <v>0</v>
      </c>
      <c r="CC384" s="71"/>
      <c r="CV384" s="71"/>
    </row>
    <row r="385" spans="1:100" ht="33.75" customHeight="1" outlineLevel="1" x14ac:dyDescent="0.15">
      <c r="A385" s="64">
        <v>383</v>
      </c>
      <c r="B385" s="64" t="s">
        <v>1086</v>
      </c>
      <c r="C385" s="64">
        <v>1066862958</v>
      </c>
      <c r="D385" s="67" t="str">
        <f t="shared" si="16"/>
        <v>https://portal.dnb.de/opac.htm?method=simpleSearch&amp;cqlMode=true&amp;query=idn%3D1066862958</v>
      </c>
      <c r="E385" s="64" t="s">
        <v>1087</v>
      </c>
      <c r="F385" s="64"/>
      <c r="G385" s="64" t="s">
        <v>191</v>
      </c>
      <c r="H385" s="98" t="s">
        <v>247</v>
      </c>
      <c r="I385" s="64" t="s">
        <v>405</v>
      </c>
      <c r="J385" s="98" t="s">
        <v>505</v>
      </c>
      <c r="K385" s="98" t="s">
        <v>1088</v>
      </c>
      <c r="L385" s="64"/>
      <c r="M385" s="64" t="s">
        <v>205</v>
      </c>
      <c r="N385" s="64" t="s">
        <v>206</v>
      </c>
      <c r="O385" s="64">
        <v>3</v>
      </c>
      <c r="P385" s="64"/>
      <c r="Q385" s="64"/>
      <c r="R385" s="64"/>
      <c r="S385" s="64"/>
      <c r="Y385" s="73" t="s">
        <v>42</v>
      </c>
      <c r="AA385" s="73" t="s">
        <v>195</v>
      </c>
      <c r="AC385" s="73" t="s">
        <v>57</v>
      </c>
      <c r="AE385" s="73" t="s">
        <v>195</v>
      </c>
      <c r="AI385" s="73" t="s">
        <v>30</v>
      </c>
      <c r="AM385" s="73" t="s">
        <v>195</v>
      </c>
      <c r="AN385" s="73" t="s">
        <v>195</v>
      </c>
      <c r="AU385" s="73">
        <v>6</v>
      </c>
      <c r="AW385" s="73">
        <v>45</v>
      </c>
      <c r="BC385" s="74" t="s">
        <v>1089</v>
      </c>
      <c r="BD385" s="71">
        <f t="shared" si="14"/>
        <v>8.5</v>
      </c>
      <c r="BH385" s="73" t="s">
        <v>195</v>
      </c>
      <c r="BL385" s="76" t="s">
        <v>1090</v>
      </c>
      <c r="BO385" s="76" t="s">
        <v>237</v>
      </c>
      <c r="BQ385" s="73" t="s">
        <v>195</v>
      </c>
      <c r="BR385" s="73" t="s">
        <v>195</v>
      </c>
      <c r="BT385" s="73" t="s">
        <v>228</v>
      </c>
      <c r="BU385" s="73">
        <v>1</v>
      </c>
      <c r="CC385" s="71">
        <v>8.5</v>
      </c>
      <c r="CD385" s="76" t="s">
        <v>1091</v>
      </c>
      <c r="CV385" s="71"/>
    </row>
    <row r="386" spans="1:100" outlineLevel="1" x14ac:dyDescent="0.15">
      <c r="A386" s="64">
        <v>384</v>
      </c>
      <c r="B386" s="64" t="s">
        <v>1092</v>
      </c>
      <c r="C386" s="64">
        <v>1066847886</v>
      </c>
      <c r="D386" s="67" t="str">
        <f t="shared" si="16"/>
        <v>https://portal.dnb.de/opac.htm?method=simpleSearch&amp;cqlMode=true&amp;query=idn%3D1066847886</v>
      </c>
      <c r="E386" s="64" t="s">
        <v>1093</v>
      </c>
      <c r="F386" s="64"/>
      <c r="G386" s="64" t="s">
        <v>191</v>
      </c>
      <c r="H386" s="98" t="s">
        <v>41</v>
      </c>
      <c r="I386" s="64" t="s">
        <v>192</v>
      </c>
      <c r="J386" s="98" t="s">
        <v>193</v>
      </c>
      <c r="K386" s="98"/>
      <c r="L386" s="64"/>
      <c r="M386" s="64"/>
      <c r="N386" s="64"/>
      <c r="O386" s="64">
        <v>0</v>
      </c>
      <c r="P386" s="64"/>
      <c r="Q386" s="64"/>
      <c r="R386" s="64"/>
      <c r="S386" s="64"/>
      <c r="BD386" s="71">
        <f t="shared" ref="BD386:BD449" si="17">CC386+CV386</f>
        <v>0</v>
      </c>
      <c r="CC386" s="71"/>
      <c r="CV386" s="71"/>
    </row>
    <row r="387" spans="1:100" ht="22.5" customHeight="1" outlineLevel="1" x14ac:dyDescent="0.15">
      <c r="A387" s="64">
        <v>385</v>
      </c>
      <c r="B387" s="64" t="s">
        <v>1094</v>
      </c>
      <c r="C387" s="64">
        <v>993902642</v>
      </c>
      <c r="D387" s="67" t="str">
        <f t="shared" si="16"/>
        <v>https://portal.dnb.de/opac.htm?method=simpleSearch&amp;cqlMode=true&amp;query=idn%3D993902642</v>
      </c>
      <c r="E387" s="64" t="s">
        <v>1095</v>
      </c>
      <c r="F387" s="64"/>
      <c r="G387" s="64"/>
      <c r="H387" s="98" t="s">
        <v>31</v>
      </c>
      <c r="I387" s="64" t="s">
        <v>192</v>
      </c>
      <c r="J387" s="98" t="s">
        <v>204</v>
      </c>
      <c r="K387" s="98" t="s">
        <v>1096</v>
      </c>
      <c r="L387" s="64"/>
      <c r="M387" s="64"/>
      <c r="N387" s="64"/>
      <c r="O387" s="64">
        <v>2</v>
      </c>
      <c r="P387" s="64"/>
      <c r="Q387" s="64"/>
      <c r="R387" s="64"/>
      <c r="S387" s="64"/>
      <c r="Y387" s="73" t="s">
        <v>46</v>
      </c>
      <c r="AC387" s="73" t="s">
        <v>55</v>
      </c>
      <c r="AI387" s="73" t="s">
        <v>30</v>
      </c>
      <c r="AW387" s="73">
        <v>110</v>
      </c>
      <c r="BB387" s="73" t="s">
        <v>195</v>
      </c>
      <c r="BC387" s="74" t="s">
        <v>224</v>
      </c>
      <c r="BD387" s="71">
        <f t="shared" si="17"/>
        <v>0.5</v>
      </c>
      <c r="BP387" s="72" t="s">
        <v>195</v>
      </c>
      <c r="BR387" s="73" t="s">
        <v>195</v>
      </c>
      <c r="CC387" s="71">
        <v>0.5</v>
      </c>
      <c r="CD387" s="76" t="s">
        <v>1097</v>
      </c>
      <c r="CV387" s="71"/>
    </row>
    <row r="388" spans="1:100" ht="22.5" customHeight="1" outlineLevel="1" x14ac:dyDescent="0.15">
      <c r="A388" s="64">
        <v>386</v>
      </c>
      <c r="B388" s="64" t="s">
        <v>1098</v>
      </c>
      <c r="C388" s="64">
        <v>1066962677</v>
      </c>
      <c r="D388" s="67" t="str">
        <f t="shared" si="16"/>
        <v>https://portal.dnb.de/opac.htm?method=simpleSearch&amp;cqlMode=true&amp;query=idn%3D1066962677</v>
      </c>
      <c r="E388" s="64" t="s">
        <v>1099</v>
      </c>
      <c r="F388" s="64"/>
      <c r="G388" s="64" t="s">
        <v>191</v>
      </c>
      <c r="H388" s="98" t="s">
        <v>43</v>
      </c>
      <c r="I388" s="64" t="s">
        <v>192</v>
      </c>
      <c r="J388" s="98" t="s">
        <v>193</v>
      </c>
      <c r="K388" s="98" t="s">
        <v>261</v>
      </c>
      <c r="L388" s="64"/>
      <c r="M388" s="64"/>
      <c r="N388" s="64"/>
      <c r="O388" s="64">
        <v>3</v>
      </c>
      <c r="P388" s="64"/>
      <c r="Q388" s="64"/>
      <c r="R388" s="64"/>
      <c r="S388" s="64"/>
      <c r="BD388" s="71">
        <f t="shared" si="17"/>
        <v>0</v>
      </c>
      <c r="CC388" s="71"/>
      <c r="CV388" s="71"/>
    </row>
    <row r="389" spans="1:100" ht="22.5" customHeight="1" outlineLevel="1" x14ac:dyDescent="0.15">
      <c r="A389" s="64">
        <v>387</v>
      </c>
      <c r="B389" s="64" t="s">
        <v>1100</v>
      </c>
      <c r="C389" s="64">
        <v>1066959595</v>
      </c>
      <c r="D389" s="67" t="str">
        <f t="shared" si="16"/>
        <v>https://portal.dnb.de/opac.htm?method=simpleSearch&amp;cqlMode=true&amp;query=idn%3D1066959595</v>
      </c>
      <c r="E389" s="64" t="s">
        <v>1101</v>
      </c>
      <c r="F389" s="64"/>
      <c r="G389" s="64" t="s">
        <v>191</v>
      </c>
      <c r="H389" s="98" t="s">
        <v>202</v>
      </c>
      <c r="I389" s="64" t="s">
        <v>192</v>
      </c>
      <c r="J389" s="98" t="s">
        <v>193</v>
      </c>
      <c r="K389" s="98" t="s">
        <v>60</v>
      </c>
      <c r="L389" s="64"/>
      <c r="M389" s="64" t="s">
        <v>205</v>
      </c>
      <c r="N389" s="64" t="s">
        <v>206</v>
      </c>
      <c r="O389" s="64">
        <v>1</v>
      </c>
      <c r="P389" s="64"/>
      <c r="Q389" s="64"/>
      <c r="R389" s="64"/>
      <c r="S389" s="64"/>
      <c r="BD389" s="71">
        <f t="shared" si="17"/>
        <v>0</v>
      </c>
      <c r="CC389" s="71"/>
      <c r="CV389" s="71"/>
    </row>
    <row r="390" spans="1:100" ht="22.5" customHeight="1" outlineLevel="1" x14ac:dyDescent="0.15">
      <c r="A390" s="64">
        <v>388</v>
      </c>
      <c r="B390" s="64" t="s">
        <v>1102</v>
      </c>
      <c r="C390" s="64">
        <v>1066859639</v>
      </c>
      <c r="D390" s="67" t="str">
        <f t="shared" si="16"/>
        <v>https://portal.dnb.de/opac.htm?method=simpleSearch&amp;cqlMode=true&amp;query=idn%3D1066859639</v>
      </c>
      <c r="E390" s="64" t="s">
        <v>1103</v>
      </c>
      <c r="F390" s="64"/>
      <c r="G390" s="64" t="s">
        <v>191</v>
      </c>
      <c r="H390" s="98" t="s">
        <v>31</v>
      </c>
      <c r="I390" s="64" t="s">
        <v>192</v>
      </c>
      <c r="J390" s="98" t="s">
        <v>204</v>
      </c>
      <c r="K390" s="98" t="s">
        <v>1096</v>
      </c>
      <c r="L390" s="64"/>
      <c r="M390" s="64"/>
      <c r="N390" s="64"/>
      <c r="O390" s="64">
        <v>2</v>
      </c>
      <c r="P390" s="64"/>
      <c r="Q390" s="64"/>
      <c r="R390" s="64"/>
      <c r="S390" s="64"/>
      <c r="Y390" s="73" t="s">
        <v>46</v>
      </c>
      <c r="AC390" s="73" t="s">
        <v>61</v>
      </c>
      <c r="AI390" s="73" t="s">
        <v>30</v>
      </c>
      <c r="AW390" s="73">
        <v>110</v>
      </c>
      <c r="BC390" s="74" t="s">
        <v>224</v>
      </c>
      <c r="BD390" s="71">
        <f t="shared" si="17"/>
        <v>0.5</v>
      </c>
      <c r="BP390" s="72" t="s">
        <v>195</v>
      </c>
      <c r="BR390" s="73" t="s">
        <v>195</v>
      </c>
      <c r="CC390" s="71">
        <v>0.5</v>
      </c>
      <c r="CD390" s="76" t="s">
        <v>1104</v>
      </c>
      <c r="CV390" s="71"/>
    </row>
    <row r="391" spans="1:100" outlineLevel="1" x14ac:dyDescent="0.15">
      <c r="A391" s="64">
        <v>389</v>
      </c>
      <c r="B391" s="64" t="s">
        <v>1105</v>
      </c>
      <c r="C391" s="64">
        <v>1066963894</v>
      </c>
      <c r="D391" s="67" t="str">
        <f t="shared" si="16"/>
        <v>https://portal.dnb.de/opac.htm?method=simpleSearch&amp;cqlMode=true&amp;query=idn%3D1066963894</v>
      </c>
      <c r="E391" s="64" t="s">
        <v>1106</v>
      </c>
      <c r="F391" s="64"/>
      <c r="G391" s="64" t="s">
        <v>191</v>
      </c>
      <c r="H391" s="98" t="s">
        <v>43</v>
      </c>
      <c r="I391" s="64" t="s">
        <v>192</v>
      </c>
      <c r="J391" s="98" t="s">
        <v>204</v>
      </c>
      <c r="K391" s="98"/>
      <c r="L391" s="64"/>
      <c r="M391" s="64"/>
      <c r="N391" s="64"/>
      <c r="O391" s="64">
        <v>1</v>
      </c>
      <c r="P391" s="64"/>
      <c r="Q391" s="64"/>
      <c r="R391" s="64"/>
      <c r="S391" s="64"/>
      <c r="Y391" s="73" t="s">
        <v>42</v>
      </c>
      <c r="AC391" s="73" t="s">
        <v>55</v>
      </c>
      <c r="AI391" s="73" t="s">
        <v>30</v>
      </c>
      <c r="AW391" s="73">
        <v>110</v>
      </c>
      <c r="BC391" s="74" t="s">
        <v>196</v>
      </c>
      <c r="BD391" s="71">
        <f t="shared" si="17"/>
        <v>0</v>
      </c>
      <c r="CC391" s="71"/>
      <c r="CV391" s="71"/>
    </row>
    <row r="392" spans="1:100" ht="22.5" customHeight="1" outlineLevel="1" x14ac:dyDescent="0.15">
      <c r="A392" s="64">
        <v>390</v>
      </c>
      <c r="B392" s="64" t="s">
        <v>1107</v>
      </c>
      <c r="C392" s="64">
        <v>1066964432</v>
      </c>
      <c r="D392" s="67" t="str">
        <f t="shared" si="16"/>
        <v>https://portal.dnb.de/opac.htm?method=simpleSearch&amp;cqlMode=true&amp;query=idn%3D1066964432</v>
      </c>
      <c r="E392" s="64" t="s">
        <v>1108</v>
      </c>
      <c r="F392" s="64"/>
      <c r="G392" s="64" t="s">
        <v>191</v>
      </c>
      <c r="H392" s="98" t="s">
        <v>202</v>
      </c>
      <c r="I392" s="64" t="s">
        <v>203</v>
      </c>
      <c r="J392" s="98" t="s">
        <v>204</v>
      </c>
      <c r="K392" s="98" t="s">
        <v>194</v>
      </c>
      <c r="L392" s="64"/>
      <c r="M392" s="64" t="s">
        <v>205</v>
      </c>
      <c r="N392" s="64" t="s">
        <v>206</v>
      </c>
      <c r="O392" s="64">
        <v>1</v>
      </c>
      <c r="P392" s="64"/>
      <c r="Q392" s="64"/>
      <c r="R392" s="64"/>
      <c r="S392" s="64"/>
      <c r="BD392" s="71">
        <f t="shared" si="17"/>
        <v>0</v>
      </c>
      <c r="CC392" s="71"/>
      <c r="CV392" s="71"/>
    </row>
    <row r="393" spans="1:100" ht="22.5" customHeight="1" outlineLevel="1" x14ac:dyDescent="0.15">
      <c r="A393" s="64">
        <v>391</v>
      </c>
      <c r="B393" s="64" t="s">
        <v>1109</v>
      </c>
      <c r="C393" s="64">
        <v>1066956960</v>
      </c>
      <c r="D393" s="67" t="str">
        <f t="shared" si="16"/>
        <v>https://portal.dnb.de/opac.htm?method=simpleSearch&amp;cqlMode=true&amp;query=idn%3D1066956960</v>
      </c>
      <c r="E393" s="64" t="s">
        <v>1110</v>
      </c>
      <c r="F393" s="64"/>
      <c r="G393" s="64" t="s">
        <v>191</v>
      </c>
      <c r="H393" s="98" t="s">
        <v>247</v>
      </c>
      <c r="I393" s="64" t="s">
        <v>203</v>
      </c>
      <c r="J393" s="98" t="s">
        <v>204</v>
      </c>
      <c r="K393" s="98" t="s">
        <v>60</v>
      </c>
      <c r="L393" s="64"/>
      <c r="M393" s="64" t="s">
        <v>205</v>
      </c>
      <c r="N393" s="64" t="s">
        <v>206</v>
      </c>
      <c r="O393" s="64">
        <v>1</v>
      </c>
      <c r="P393" s="64"/>
      <c r="Q393" s="64"/>
      <c r="R393" s="64"/>
      <c r="S393" s="64"/>
      <c r="BD393" s="71">
        <f t="shared" si="17"/>
        <v>0</v>
      </c>
      <c r="CC393" s="71"/>
      <c r="CV393" s="71"/>
    </row>
    <row r="394" spans="1:100" ht="22.5" customHeight="1" outlineLevel="1" x14ac:dyDescent="0.15">
      <c r="A394" s="64">
        <v>392</v>
      </c>
      <c r="B394" s="64" t="s">
        <v>1111</v>
      </c>
      <c r="C394" s="64">
        <v>1066870888</v>
      </c>
      <c r="D394" s="67" t="str">
        <f t="shared" si="16"/>
        <v>https://portal.dnb.de/opac.htm?method=simpleSearch&amp;cqlMode=true&amp;query=idn%3D1066870888</v>
      </c>
      <c r="E394" s="64" t="s">
        <v>1112</v>
      </c>
      <c r="F394" s="64"/>
      <c r="G394" s="64" t="s">
        <v>191</v>
      </c>
      <c r="H394" s="98" t="s">
        <v>247</v>
      </c>
      <c r="I394" s="64" t="s">
        <v>192</v>
      </c>
      <c r="J394" s="98" t="s">
        <v>204</v>
      </c>
      <c r="K394" s="98" t="s">
        <v>60</v>
      </c>
      <c r="L394" s="64"/>
      <c r="M394" s="64" t="s">
        <v>205</v>
      </c>
      <c r="N394" s="64" t="s">
        <v>206</v>
      </c>
      <c r="O394" s="64">
        <v>1</v>
      </c>
      <c r="P394" s="64"/>
      <c r="Q394" s="64"/>
      <c r="R394" s="64"/>
      <c r="S394" s="64"/>
      <c r="BD394" s="71">
        <f t="shared" si="17"/>
        <v>0</v>
      </c>
      <c r="CC394" s="71"/>
      <c r="CV394" s="71"/>
    </row>
    <row r="395" spans="1:100" ht="45" customHeight="1" outlineLevel="1" x14ac:dyDescent="0.15">
      <c r="A395" s="64">
        <v>393</v>
      </c>
      <c r="B395" s="64" t="s">
        <v>1113</v>
      </c>
      <c r="C395" s="64">
        <v>1066956871</v>
      </c>
      <c r="D395" s="67" t="str">
        <f t="shared" si="16"/>
        <v>https://portal.dnb.de/opac.htm?method=simpleSearch&amp;cqlMode=true&amp;query=idn%3D1066956871</v>
      </c>
      <c r="E395" s="64" t="s">
        <v>1114</v>
      </c>
      <c r="F395" s="64"/>
      <c r="G395" s="64" t="s">
        <v>191</v>
      </c>
      <c r="H395" s="98" t="s">
        <v>247</v>
      </c>
      <c r="I395" s="64" t="s">
        <v>203</v>
      </c>
      <c r="J395" s="98" t="s">
        <v>204</v>
      </c>
      <c r="K395" s="98" t="s">
        <v>1115</v>
      </c>
      <c r="L395" s="64"/>
      <c r="M395" s="64" t="s">
        <v>145</v>
      </c>
      <c r="N395" s="64" t="s">
        <v>206</v>
      </c>
      <c r="O395" s="64">
        <v>3</v>
      </c>
      <c r="P395" s="64"/>
      <c r="Q395" s="64"/>
      <c r="R395" s="64"/>
      <c r="S395" s="64"/>
      <c r="BD395" s="71">
        <f t="shared" si="17"/>
        <v>0</v>
      </c>
      <c r="CC395" s="71"/>
      <c r="CV395" s="71"/>
    </row>
    <row r="396" spans="1:100" outlineLevel="1" x14ac:dyDescent="0.15">
      <c r="A396" s="64">
        <v>394</v>
      </c>
      <c r="B396" s="64" t="s">
        <v>1116</v>
      </c>
      <c r="C396" s="64">
        <v>1066964017</v>
      </c>
      <c r="D396" s="67" t="str">
        <f t="shared" si="16"/>
        <v>https://portal.dnb.de/opac.htm?method=simpleSearch&amp;cqlMode=true&amp;query=idn%3D1066964017</v>
      </c>
      <c r="E396" s="64" t="s">
        <v>1117</v>
      </c>
      <c r="F396" s="64"/>
      <c r="G396" s="64" t="s">
        <v>191</v>
      </c>
      <c r="H396" s="98" t="s">
        <v>31</v>
      </c>
      <c r="I396" s="64" t="s">
        <v>192</v>
      </c>
      <c r="J396" s="98" t="s">
        <v>204</v>
      </c>
      <c r="K396" s="98"/>
      <c r="L396" s="64"/>
      <c r="M396" s="64" t="s">
        <v>397</v>
      </c>
      <c r="N396" s="64" t="s">
        <v>206</v>
      </c>
      <c r="O396" s="64">
        <v>3</v>
      </c>
      <c r="P396" s="64"/>
      <c r="Q396" s="64" t="s">
        <v>1118</v>
      </c>
      <c r="R396" s="64"/>
      <c r="S396" s="64"/>
      <c r="BD396" s="71">
        <f t="shared" si="17"/>
        <v>0</v>
      </c>
      <c r="CC396" s="71"/>
      <c r="CV396" s="71"/>
    </row>
    <row r="397" spans="1:100" ht="22.5" customHeight="1" outlineLevel="1" x14ac:dyDescent="0.15">
      <c r="A397" s="64"/>
      <c r="B397" s="64"/>
      <c r="C397" s="64"/>
      <c r="D397" s="67"/>
      <c r="E397" s="64" t="s">
        <v>1119</v>
      </c>
      <c r="F397" s="64"/>
      <c r="G397" s="64" t="s">
        <v>191</v>
      </c>
      <c r="H397" s="98" t="s">
        <v>43</v>
      </c>
      <c r="I397" s="64" t="s">
        <v>405</v>
      </c>
      <c r="J397" s="98" t="s">
        <v>204</v>
      </c>
      <c r="K397" s="98" t="s">
        <v>60</v>
      </c>
      <c r="L397" s="64"/>
      <c r="M397" s="64"/>
      <c r="N397" s="64" t="s">
        <v>217</v>
      </c>
      <c r="O397" s="64">
        <v>2</v>
      </c>
      <c r="P397" s="64"/>
      <c r="Q397" s="64"/>
      <c r="R397" s="64"/>
      <c r="S397" s="64"/>
      <c r="Y397" s="73" t="s">
        <v>42</v>
      </c>
      <c r="AA397" s="73" t="s">
        <v>195</v>
      </c>
      <c r="AC397" s="73" t="s">
        <v>61</v>
      </c>
      <c r="AI397" s="73" t="s">
        <v>44</v>
      </c>
      <c r="AJ397" s="73" t="s">
        <v>195</v>
      </c>
      <c r="AS397" s="73" t="s">
        <v>66</v>
      </c>
      <c r="AT397" s="73" t="s">
        <v>195</v>
      </c>
      <c r="AW397" s="73">
        <v>110</v>
      </c>
      <c r="BC397" s="74" t="s">
        <v>196</v>
      </c>
      <c r="BD397" s="71">
        <f t="shared" si="17"/>
        <v>0</v>
      </c>
      <c r="BH397" s="73" t="s">
        <v>195</v>
      </c>
      <c r="BL397" s="76" t="s">
        <v>1120</v>
      </c>
      <c r="BM397" s="72" t="s">
        <v>209</v>
      </c>
      <c r="CC397" s="71"/>
      <c r="CV397" s="71"/>
    </row>
    <row r="398" spans="1:100" ht="33.75" customHeight="1" outlineLevel="1" x14ac:dyDescent="0.15">
      <c r="A398" s="64">
        <v>395</v>
      </c>
      <c r="B398" s="64" t="s">
        <v>1121</v>
      </c>
      <c r="C398" s="64">
        <v>1066963398</v>
      </c>
      <c r="D398" s="67" t="str">
        <f t="shared" ref="D398:D429" si="18">HYPERLINK(CONCATENATE("https://portal.dnb.de/opac.htm?method=simpleSearch&amp;cqlMode=true&amp;query=idn%3D",C398))</f>
        <v>https://portal.dnb.de/opac.htm?method=simpleSearch&amp;cqlMode=true&amp;query=idn%3D1066963398</v>
      </c>
      <c r="E398" s="64" t="s">
        <v>1122</v>
      </c>
      <c r="F398" s="64"/>
      <c r="G398" s="64"/>
      <c r="H398" s="98" t="s">
        <v>1123</v>
      </c>
      <c r="I398" s="64" t="s">
        <v>192</v>
      </c>
      <c r="J398" s="98" t="s">
        <v>204</v>
      </c>
      <c r="K398" s="98"/>
      <c r="L398" s="64"/>
      <c r="M398" s="64" t="s">
        <v>145</v>
      </c>
      <c r="N398" s="64" t="s">
        <v>206</v>
      </c>
      <c r="O398" s="64">
        <v>3</v>
      </c>
      <c r="P398" s="64"/>
      <c r="Q398" s="64" t="s">
        <v>1124</v>
      </c>
      <c r="R398" s="64"/>
      <c r="S398" s="64"/>
      <c r="Y398" s="73" t="s">
        <v>50</v>
      </c>
      <c r="Z398" t="s">
        <v>1125</v>
      </c>
      <c r="AB398" s="73" t="s">
        <v>195</v>
      </c>
      <c r="AI398" s="73" t="s">
        <v>30</v>
      </c>
      <c r="AS398" s="73" t="s">
        <v>70</v>
      </c>
      <c r="AT398" s="73" t="s">
        <v>195</v>
      </c>
      <c r="AW398" s="73">
        <v>180</v>
      </c>
      <c r="BC398" s="74" t="s">
        <v>196</v>
      </c>
      <c r="BD398" s="71">
        <f t="shared" si="17"/>
        <v>0</v>
      </c>
      <c r="BF398" s="73" t="s">
        <v>806</v>
      </c>
      <c r="BL398" s="76" t="s">
        <v>1126</v>
      </c>
      <c r="CC398" s="71"/>
      <c r="CV398" s="71"/>
    </row>
    <row r="399" spans="1:100" ht="152.25" customHeight="1" outlineLevel="1" x14ac:dyDescent="0.15">
      <c r="A399" s="64">
        <v>396</v>
      </c>
      <c r="B399" s="64" t="s">
        <v>1127</v>
      </c>
      <c r="C399" s="64" t="s">
        <v>1128</v>
      </c>
      <c r="D399" s="67" t="str">
        <f t="shared" si="18"/>
        <v>https://portal.dnb.de/opac.htm?method=simpleSearch&amp;cqlMode=true&amp;query=idn%3D106696176X</v>
      </c>
      <c r="E399" s="64" t="s">
        <v>1129</v>
      </c>
      <c r="F399" s="98" t="s">
        <v>1130</v>
      </c>
      <c r="G399" s="64"/>
      <c r="H399" s="98"/>
      <c r="I399" s="64"/>
      <c r="J399" s="98"/>
      <c r="K399" s="98"/>
      <c r="L399" s="64"/>
      <c r="M399" s="64"/>
      <c r="N399" s="64"/>
      <c r="O399" s="64"/>
      <c r="P399" s="64"/>
      <c r="Q399" s="64"/>
      <c r="R399" s="64"/>
      <c r="S399" s="64"/>
      <c r="T399" s="73" t="s">
        <v>417</v>
      </c>
      <c r="BD399" s="71">
        <f t="shared" si="17"/>
        <v>0</v>
      </c>
      <c r="CC399" s="71"/>
      <c r="CV399" s="71"/>
    </row>
    <row r="400" spans="1:100" outlineLevel="1" x14ac:dyDescent="0.15">
      <c r="A400" s="64">
        <v>397</v>
      </c>
      <c r="B400" s="64" t="s">
        <v>1131</v>
      </c>
      <c r="C400" s="64" t="s">
        <v>1132</v>
      </c>
      <c r="D400" s="67" t="str">
        <f t="shared" si="18"/>
        <v>https://portal.dnb.de/opac.htm?method=simpleSearch&amp;cqlMode=true&amp;query=idn%3D106696422X</v>
      </c>
      <c r="E400" s="64" t="s">
        <v>1133</v>
      </c>
      <c r="F400" s="64"/>
      <c r="G400" s="64"/>
      <c r="H400" s="98"/>
      <c r="I400" s="64"/>
      <c r="J400" s="98"/>
      <c r="K400" s="98"/>
      <c r="L400" s="64"/>
      <c r="M400" s="64"/>
      <c r="N400" s="64"/>
      <c r="O400" s="64"/>
      <c r="P400" s="64"/>
      <c r="Q400" s="64"/>
      <c r="R400" s="64"/>
      <c r="S400" s="64"/>
      <c r="BD400" s="71">
        <f t="shared" si="17"/>
        <v>0</v>
      </c>
      <c r="CC400" s="71"/>
      <c r="CV400" s="71"/>
    </row>
    <row r="401" spans="1:100" outlineLevel="1" x14ac:dyDescent="0.15">
      <c r="A401" s="64">
        <v>398</v>
      </c>
      <c r="B401" s="64" t="s">
        <v>1134</v>
      </c>
      <c r="C401" s="64">
        <v>997383259</v>
      </c>
      <c r="D401" s="67" t="str">
        <f t="shared" si="18"/>
        <v>https://portal.dnb.de/opac.htm?method=simpleSearch&amp;cqlMode=true&amp;query=idn%3D997383259</v>
      </c>
      <c r="E401" s="64" t="s">
        <v>1135</v>
      </c>
      <c r="F401" s="64"/>
      <c r="G401" s="64"/>
      <c r="H401" s="98" t="s">
        <v>43</v>
      </c>
      <c r="I401" s="64" t="s">
        <v>192</v>
      </c>
      <c r="J401" s="98" t="s">
        <v>204</v>
      </c>
      <c r="K401" s="98" t="s">
        <v>60</v>
      </c>
      <c r="L401" s="64"/>
      <c r="M401" s="64"/>
      <c r="N401" s="64" t="s">
        <v>217</v>
      </c>
      <c r="O401" s="64">
        <v>0</v>
      </c>
      <c r="P401" s="64"/>
      <c r="Q401" s="64"/>
      <c r="R401" s="64"/>
      <c r="S401" s="64"/>
      <c r="Y401" s="73" t="s">
        <v>42</v>
      </c>
      <c r="AC401" s="73" t="s">
        <v>61</v>
      </c>
      <c r="AI401" s="73" t="s">
        <v>30</v>
      </c>
      <c r="AS401" s="73" t="s">
        <v>70</v>
      </c>
      <c r="AT401" s="73" t="s">
        <v>195</v>
      </c>
      <c r="AW401" s="73">
        <v>110</v>
      </c>
      <c r="BC401" s="74" t="s">
        <v>196</v>
      </c>
      <c r="BD401" s="71">
        <f t="shared" si="17"/>
        <v>0</v>
      </c>
      <c r="BL401" s="76" t="s">
        <v>293</v>
      </c>
      <c r="CC401" s="71"/>
      <c r="CV401" s="71"/>
    </row>
    <row r="402" spans="1:100" ht="56.25" customHeight="1" outlineLevel="1" x14ac:dyDescent="0.15">
      <c r="A402" s="64">
        <v>399</v>
      </c>
      <c r="B402" s="64" t="s">
        <v>1136</v>
      </c>
      <c r="C402" s="64">
        <v>1066964378</v>
      </c>
      <c r="D402" s="67" t="str">
        <f t="shared" si="18"/>
        <v>https://portal.dnb.de/opac.htm?method=simpleSearch&amp;cqlMode=true&amp;query=idn%3D1066964378</v>
      </c>
      <c r="E402" s="64" t="s">
        <v>1137</v>
      </c>
      <c r="F402" s="98" t="s">
        <v>1138</v>
      </c>
      <c r="G402" s="64"/>
      <c r="H402" s="98"/>
      <c r="I402" s="64"/>
      <c r="J402" s="98"/>
      <c r="K402" s="98"/>
      <c r="L402" s="64"/>
      <c r="M402" s="64"/>
      <c r="N402" s="64"/>
      <c r="O402" s="64"/>
      <c r="P402" s="64"/>
      <c r="Q402" s="64"/>
      <c r="R402" s="64"/>
      <c r="S402" s="64"/>
      <c r="T402" s="73" t="s">
        <v>417</v>
      </c>
      <c r="BD402" s="71">
        <f t="shared" si="17"/>
        <v>0</v>
      </c>
      <c r="CC402" s="71"/>
      <c r="CV402" s="71"/>
    </row>
    <row r="403" spans="1:100" ht="22.5" customHeight="1" outlineLevel="1" x14ac:dyDescent="0.15">
      <c r="A403" s="64">
        <v>400</v>
      </c>
      <c r="B403" s="64" t="s">
        <v>1139</v>
      </c>
      <c r="C403" s="64" t="s">
        <v>1140</v>
      </c>
      <c r="D403" s="67" t="str">
        <f t="shared" si="18"/>
        <v>https://portal.dnb.de/opac.htm?method=simpleSearch&amp;cqlMode=true&amp;query=idn%3D106696419X</v>
      </c>
      <c r="E403" s="64" t="s">
        <v>1141</v>
      </c>
      <c r="F403" s="64"/>
      <c r="G403" s="64"/>
      <c r="H403" s="98" t="s">
        <v>258</v>
      </c>
      <c r="I403" s="64" t="s">
        <v>192</v>
      </c>
      <c r="J403" s="98" t="s">
        <v>204</v>
      </c>
      <c r="K403" s="98" t="s">
        <v>60</v>
      </c>
      <c r="L403" s="64"/>
      <c r="M403" s="64" t="s">
        <v>205</v>
      </c>
      <c r="N403" s="64" t="s">
        <v>206</v>
      </c>
      <c r="O403" s="64">
        <v>0</v>
      </c>
      <c r="P403" s="64"/>
      <c r="Q403" s="64"/>
      <c r="R403" s="64"/>
      <c r="S403" s="64"/>
      <c r="BD403" s="71">
        <f t="shared" si="17"/>
        <v>0</v>
      </c>
      <c r="CC403" s="71"/>
      <c r="CV403" s="71"/>
    </row>
    <row r="404" spans="1:100" ht="33.75" customHeight="1" outlineLevel="1" x14ac:dyDescent="0.15">
      <c r="A404" s="64">
        <v>401</v>
      </c>
      <c r="B404" s="64" t="s">
        <v>1142</v>
      </c>
      <c r="C404" s="64" t="s">
        <v>1143</v>
      </c>
      <c r="D404" s="67" t="str">
        <f t="shared" si="18"/>
        <v>https://portal.dnb.de/opac.htm?method=simpleSearch&amp;cqlMode=true&amp;query=idn%3D106696436X</v>
      </c>
      <c r="E404" s="64" t="s">
        <v>1144</v>
      </c>
      <c r="F404" s="64"/>
      <c r="G404" s="64" t="s">
        <v>191</v>
      </c>
      <c r="H404" s="98" t="s">
        <v>247</v>
      </c>
      <c r="I404" s="64" t="s">
        <v>203</v>
      </c>
      <c r="J404" s="98" t="s">
        <v>204</v>
      </c>
      <c r="K404" s="98" t="s">
        <v>1145</v>
      </c>
      <c r="L404" s="64"/>
      <c r="M404" s="64" t="s">
        <v>145</v>
      </c>
      <c r="N404" s="64" t="s">
        <v>206</v>
      </c>
      <c r="O404" s="64">
        <v>3</v>
      </c>
      <c r="P404" s="64"/>
      <c r="Q404" s="64"/>
      <c r="R404" s="64"/>
      <c r="S404" s="64"/>
      <c r="BD404" s="71">
        <f t="shared" si="17"/>
        <v>0</v>
      </c>
      <c r="CC404" s="71"/>
      <c r="CV404" s="71"/>
    </row>
    <row r="405" spans="1:100" ht="22.5" customHeight="1" outlineLevel="1" x14ac:dyDescent="0.15">
      <c r="A405" s="64">
        <v>402</v>
      </c>
      <c r="B405" s="64" t="s">
        <v>1146</v>
      </c>
      <c r="C405" s="64">
        <v>1066964246</v>
      </c>
      <c r="D405" s="67" t="str">
        <f t="shared" si="18"/>
        <v>https://portal.dnb.de/opac.htm?method=simpleSearch&amp;cqlMode=true&amp;query=idn%3D1066964246</v>
      </c>
      <c r="E405" s="64" t="s">
        <v>1147</v>
      </c>
      <c r="F405" s="64"/>
      <c r="G405" s="64"/>
      <c r="H405" s="98"/>
      <c r="I405" s="64" t="s">
        <v>192</v>
      </c>
      <c r="J405" s="98"/>
      <c r="K405" s="98"/>
      <c r="L405" s="64"/>
      <c r="M405" s="64"/>
      <c r="N405" s="64"/>
      <c r="O405" s="64"/>
      <c r="P405" s="64"/>
      <c r="Q405" s="64"/>
      <c r="R405" s="64"/>
      <c r="S405" s="64"/>
      <c r="Y405" s="73" t="s">
        <v>50</v>
      </c>
      <c r="AB405" s="73" t="s">
        <v>195</v>
      </c>
      <c r="AI405" s="73" t="s">
        <v>30</v>
      </c>
      <c r="AW405" s="73" t="s">
        <v>73</v>
      </c>
      <c r="BC405" s="74" t="s">
        <v>196</v>
      </c>
      <c r="BD405" s="71">
        <f t="shared" si="17"/>
        <v>0</v>
      </c>
      <c r="BF405" s="73" t="s">
        <v>806</v>
      </c>
      <c r="BL405" s="76" t="s">
        <v>1148</v>
      </c>
      <c r="CC405" s="71"/>
      <c r="CV405" s="71"/>
    </row>
    <row r="406" spans="1:100" ht="56.25" customHeight="1" outlineLevel="1" x14ac:dyDescent="0.15">
      <c r="A406" s="64">
        <v>403</v>
      </c>
      <c r="B406" s="64" t="s">
        <v>1149</v>
      </c>
      <c r="C406" s="64">
        <v>1066961573</v>
      </c>
      <c r="D406" s="67" t="str">
        <f t="shared" si="18"/>
        <v>https://portal.dnb.de/opac.htm?method=simpleSearch&amp;cqlMode=true&amp;query=idn%3D1066961573</v>
      </c>
      <c r="E406" s="64" t="s">
        <v>1150</v>
      </c>
      <c r="F406" s="98" t="s">
        <v>1151</v>
      </c>
      <c r="G406" s="64"/>
      <c r="H406" s="98" t="s">
        <v>33</v>
      </c>
      <c r="I406" s="64"/>
      <c r="J406" s="98"/>
      <c r="K406" s="98"/>
      <c r="L406" s="64"/>
      <c r="M406" s="64"/>
      <c r="N406" s="64"/>
      <c r="O406" s="64"/>
      <c r="P406" s="64"/>
      <c r="Q406" s="64" t="s">
        <v>1152</v>
      </c>
      <c r="R406" s="64"/>
      <c r="S406" s="64"/>
      <c r="T406" s="73" t="s">
        <v>417</v>
      </c>
      <c r="BD406" s="71">
        <f t="shared" si="17"/>
        <v>0</v>
      </c>
      <c r="CC406" s="71"/>
      <c r="CV406" s="71"/>
    </row>
    <row r="407" spans="1:100" ht="22.5" customHeight="1" outlineLevel="1" x14ac:dyDescent="0.15">
      <c r="A407" s="64">
        <v>404</v>
      </c>
      <c r="B407" s="64" t="s">
        <v>1153</v>
      </c>
      <c r="C407" s="64" t="s">
        <v>1154</v>
      </c>
      <c r="D407" s="67" t="str">
        <f t="shared" si="18"/>
        <v>https://portal.dnb.de/opac.htm?method=simpleSearch&amp;cqlMode=true&amp;query=idn%3D106693827X</v>
      </c>
      <c r="E407" s="64" t="s">
        <v>1155</v>
      </c>
      <c r="F407" s="64"/>
      <c r="G407" s="64" t="s">
        <v>191</v>
      </c>
      <c r="H407" s="98" t="s">
        <v>272</v>
      </c>
      <c r="I407" s="64" t="s">
        <v>192</v>
      </c>
      <c r="J407" s="98" t="s">
        <v>204</v>
      </c>
      <c r="K407" s="98"/>
      <c r="L407" s="64"/>
      <c r="M407" s="64" t="s">
        <v>265</v>
      </c>
      <c r="N407" s="64" t="s">
        <v>206</v>
      </c>
      <c r="O407" s="64">
        <v>3</v>
      </c>
      <c r="P407" s="64"/>
      <c r="Q407" s="64" t="s">
        <v>1156</v>
      </c>
      <c r="R407" s="64"/>
      <c r="S407" s="64"/>
      <c r="Y407" s="73" t="s">
        <v>50</v>
      </c>
      <c r="Z407" t="s">
        <v>1157</v>
      </c>
      <c r="AB407" s="73" t="s">
        <v>195</v>
      </c>
      <c r="AI407" s="73" t="s">
        <v>30</v>
      </c>
      <c r="AW407" s="73">
        <v>180</v>
      </c>
      <c r="BC407" s="74" t="s">
        <v>196</v>
      </c>
      <c r="BD407" s="71">
        <f t="shared" si="17"/>
        <v>0</v>
      </c>
      <c r="BI407" s="73" t="s">
        <v>195</v>
      </c>
      <c r="BL407" s="76" t="s">
        <v>1158</v>
      </c>
      <c r="CC407" s="71"/>
      <c r="CV407" s="71"/>
    </row>
    <row r="408" spans="1:100" outlineLevel="1" x14ac:dyDescent="0.15">
      <c r="A408" s="64">
        <v>405</v>
      </c>
      <c r="B408" s="64" t="s">
        <v>1159</v>
      </c>
      <c r="C408" s="64">
        <v>1066960321</v>
      </c>
      <c r="D408" s="67" t="str">
        <f t="shared" si="18"/>
        <v>https://portal.dnb.de/opac.htm?method=simpleSearch&amp;cqlMode=true&amp;query=idn%3D1066960321</v>
      </c>
      <c r="E408" s="64" t="s">
        <v>1160</v>
      </c>
      <c r="F408" s="64"/>
      <c r="G408" s="64"/>
      <c r="H408" s="98"/>
      <c r="I408" s="64" t="s">
        <v>192</v>
      </c>
      <c r="J408" s="98"/>
      <c r="K408" s="98"/>
      <c r="L408" s="64"/>
      <c r="M408" s="64"/>
      <c r="N408" s="64"/>
      <c r="O408" s="64"/>
      <c r="P408" s="64"/>
      <c r="Q408" s="64"/>
      <c r="R408" s="64"/>
      <c r="S408" s="64"/>
      <c r="Y408" s="73" t="s">
        <v>34</v>
      </c>
      <c r="AA408" s="73" t="s">
        <v>195</v>
      </c>
      <c r="AC408" s="73" t="s">
        <v>61</v>
      </c>
      <c r="AI408" s="73" t="s">
        <v>30</v>
      </c>
      <c r="AW408" s="73">
        <v>110</v>
      </c>
      <c r="BC408" s="74" t="s">
        <v>196</v>
      </c>
      <c r="BD408" s="71">
        <f t="shared" si="17"/>
        <v>0</v>
      </c>
      <c r="CC408" s="71"/>
      <c r="CV408" s="71"/>
    </row>
    <row r="409" spans="1:100" outlineLevel="1" x14ac:dyDescent="0.15">
      <c r="A409" s="64">
        <v>406</v>
      </c>
      <c r="B409" s="64" t="s">
        <v>1161</v>
      </c>
      <c r="C409" s="64">
        <v>1066960100</v>
      </c>
      <c r="D409" s="67" t="str">
        <f t="shared" si="18"/>
        <v>https://portal.dnb.de/opac.htm?method=simpleSearch&amp;cqlMode=true&amp;query=idn%3D1066960100</v>
      </c>
      <c r="E409" s="64" t="s">
        <v>1162</v>
      </c>
      <c r="F409" s="64"/>
      <c r="G409" s="64"/>
      <c r="H409" s="98"/>
      <c r="I409" s="64"/>
      <c r="J409" s="98"/>
      <c r="K409" s="98"/>
      <c r="L409" s="64"/>
      <c r="M409" s="64"/>
      <c r="N409" s="64"/>
      <c r="O409" s="64"/>
      <c r="P409" s="64"/>
      <c r="Q409" s="64"/>
      <c r="R409" s="64"/>
      <c r="S409" s="64"/>
      <c r="BD409" s="71">
        <f t="shared" si="17"/>
        <v>0</v>
      </c>
      <c r="CC409" s="71"/>
      <c r="CV409" s="71"/>
    </row>
    <row r="410" spans="1:100" outlineLevel="1" x14ac:dyDescent="0.15">
      <c r="A410" s="64">
        <v>407</v>
      </c>
      <c r="B410" s="64" t="s">
        <v>1163</v>
      </c>
      <c r="C410" s="64">
        <v>1066871515</v>
      </c>
      <c r="D410" s="67" t="str">
        <f t="shared" si="18"/>
        <v>https://portal.dnb.de/opac.htm?method=simpleSearch&amp;cqlMode=true&amp;query=idn%3D1066871515</v>
      </c>
      <c r="E410" s="64" t="s">
        <v>1164</v>
      </c>
      <c r="F410" s="64"/>
      <c r="G410" s="64"/>
      <c r="H410" s="98"/>
      <c r="I410" s="64" t="s">
        <v>192</v>
      </c>
      <c r="J410" s="98"/>
      <c r="K410" s="98"/>
      <c r="L410" s="64"/>
      <c r="M410" s="64"/>
      <c r="N410" s="64"/>
      <c r="O410" s="64"/>
      <c r="P410" s="64"/>
      <c r="Q410" s="64"/>
      <c r="R410" s="64"/>
      <c r="S410" s="64"/>
      <c r="Y410" s="73" t="s">
        <v>30</v>
      </c>
      <c r="AA410" s="73" t="s">
        <v>195</v>
      </c>
      <c r="AC410" s="73" t="s">
        <v>61</v>
      </c>
      <c r="AI410" s="73" t="s">
        <v>30</v>
      </c>
      <c r="AW410" s="73">
        <v>180</v>
      </c>
      <c r="BC410" s="74" t="s">
        <v>196</v>
      </c>
      <c r="BD410" s="71">
        <f t="shared" si="17"/>
        <v>0</v>
      </c>
      <c r="BF410" s="73" t="s">
        <v>806</v>
      </c>
      <c r="CC410" s="71"/>
      <c r="CV410" s="71"/>
    </row>
    <row r="411" spans="1:100" ht="22.5" customHeight="1" outlineLevel="1" x14ac:dyDescent="0.15">
      <c r="A411" s="64">
        <v>408</v>
      </c>
      <c r="B411" s="64" t="s">
        <v>1165</v>
      </c>
      <c r="C411" s="64">
        <v>1066960976</v>
      </c>
      <c r="D411" s="67" t="str">
        <f t="shared" si="18"/>
        <v>https://portal.dnb.de/opac.htm?method=simpleSearch&amp;cqlMode=true&amp;query=idn%3D1066960976</v>
      </c>
      <c r="E411" s="64" t="s">
        <v>1166</v>
      </c>
      <c r="F411" s="64"/>
      <c r="G411" s="64"/>
      <c r="H411" s="98"/>
      <c r="I411" s="64" t="s">
        <v>192</v>
      </c>
      <c r="J411" s="98"/>
      <c r="K411" s="98"/>
      <c r="L411" s="64"/>
      <c r="M411" s="64"/>
      <c r="N411" s="64"/>
      <c r="O411" s="64"/>
      <c r="P411" s="64"/>
      <c r="Q411" s="64"/>
      <c r="R411" s="64"/>
      <c r="S411" s="64"/>
      <c r="Y411" s="73" t="s">
        <v>46</v>
      </c>
      <c r="AC411" s="73" t="s">
        <v>61</v>
      </c>
      <c r="AI411" s="73" t="s">
        <v>30</v>
      </c>
      <c r="AW411" s="73">
        <v>110</v>
      </c>
      <c r="BC411" s="74" t="s">
        <v>224</v>
      </c>
      <c r="BD411" s="71">
        <f t="shared" si="17"/>
        <v>0.5</v>
      </c>
      <c r="BP411" s="72" t="s">
        <v>195</v>
      </c>
      <c r="BR411" s="73" t="s">
        <v>195</v>
      </c>
      <c r="CC411" s="71">
        <v>0.5</v>
      </c>
      <c r="CD411" s="76" t="s">
        <v>1167</v>
      </c>
      <c r="CV411" s="71"/>
    </row>
    <row r="412" spans="1:100" outlineLevel="1" x14ac:dyDescent="0.15">
      <c r="A412" s="64">
        <v>409</v>
      </c>
      <c r="B412" s="64" t="s">
        <v>1168</v>
      </c>
      <c r="C412" s="64">
        <v>1066961441</v>
      </c>
      <c r="D412" s="67" t="str">
        <f t="shared" si="18"/>
        <v>https://portal.dnb.de/opac.htm?method=simpleSearch&amp;cqlMode=true&amp;query=idn%3D1066961441</v>
      </c>
      <c r="E412" s="64" t="s">
        <v>1169</v>
      </c>
      <c r="F412" s="64"/>
      <c r="G412" s="64"/>
      <c r="H412" s="98"/>
      <c r="I412" s="64"/>
      <c r="J412" s="98"/>
      <c r="K412" s="98"/>
      <c r="L412" s="64"/>
      <c r="M412" s="64"/>
      <c r="N412" s="64"/>
      <c r="O412" s="64"/>
      <c r="P412" s="64"/>
      <c r="Q412" s="64"/>
      <c r="R412" s="64"/>
      <c r="S412" s="64"/>
      <c r="BD412" s="71">
        <f t="shared" si="17"/>
        <v>0</v>
      </c>
      <c r="CC412" s="71"/>
      <c r="CV412" s="71"/>
    </row>
    <row r="413" spans="1:100" ht="22.5" customHeight="1" outlineLevel="1" x14ac:dyDescent="0.15">
      <c r="A413" s="64">
        <v>410</v>
      </c>
      <c r="B413" s="64" t="s">
        <v>1170</v>
      </c>
      <c r="C413" s="64">
        <v>1066961204</v>
      </c>
      <c r="D413" s="67" t="str">
        <f t="shared" si="18"/>
        <v>https://portal.dnb.de/opac.htm?method=simpleSearch&amp;cqlMode=true&amp;query=idn%3D1066961204</v>
      </c>
      <c r="E413" s="64" t="s">
        <v>1171</v>
      </c>
      <c r="F413" s="64"/>
      <c r="G413" s="64"/>
      <c r="H413" s="98"/>
      <c r="I413" s="64" t="s">
        <v>192</v>
      </c>
      <c r="J413" s="98"/>
      <c r="K413" s="98"/>
      <c r="L413" s="64"/>
      <c r="M413" s="64"/>
      <c r="N413" s="64"/>
      <c r="O413" s="64"/>
      <c r="P413" s="64"/>
      <c r="Q413" s="64"/>
      <c r="R413" s="64"/>
      <c r="S413" s="64"/>
      <c r="Y413" s="73" t="s">
        <v>50</v>
      </c>
      <c r="Z413" t="s">
        <v>1172</v>
      </c>
      <c r="AI413" s="73" t="s">
        <v>30</v>
      </c>
      <c r="AW413" s="73" t="s">
        <v>73</v>
      </c>
      <c r="BC413" s="74" t="s">
        <v>196</v>
      </c>
      <c r="BD413" s="71">
        <f t="shared" si="17"/>
        <v>0</v>
      </c>
      <c r="BL413" s="76" t="s">
        <v>1173</v>
      </c>
      <c r="CC413" s="71"/>
      <c r="CV413" s="71"/>
    </row>
    <row r="414" spans="1:100" outlineLevel="1" x14ac:dyDescent="0.15">
      <c r="A414" s="64">
        <v>411</v>
      </c>
      <c r="B414" s="64" t="s">
        <v>1174</v>
      </c>
      <c r="C414" s="64">
        <v>1066961603</v>
      </c>
      <c r="D414" s="67" t="str">
        <f t="shared" si="18"/>
        <v>https://portal.dnb.de/opac.htm?method=simpleSearch&amp;cqlMode=true&amp;query=idn%3D1066961603</v>
      </c>
      <c r="E414" s="64" t="s">
        <v>1175</v>
      </c>
      <c r="F414" s="64"/>
      <c r="G414" s="64" t="s">
        <v>191</v>
      </c>
      <c r="H414" s="98" t="s">
        <v>1176</v>
      </c>
      <c r="I414" s="64" t="s">
        <v>192</v>
      </c>
      <c r="J414" s="98" t="s">
        <v>204</v>
      </c>
      <c r="K414" s="98"/>
      <c r="L414" s="64"/>
      <c r="M414" s="64" t="s">
        <v>265</v>
      </c>
      <c r="N414" s="64" t="s">
        <v>206</v>
      </c>
      <c r="O414" s="64">
        <v>3</v>
      </c>
      <c r="P414" s="64"/>
      <c r="Q414" s="64" t="s">
        <v>1118</v>
      </c>
      <c r="R414" s="64"/>
      <c r="S414" s="64"/>
      <c r="Y414" s="73" t="s">
        <v>50</v>
      </c>
      <c r="Z414" t="s">
        <v>1157</v>
      </c>
      <c r="AI414" s="73" t="s">
        <v>30</v>
      </c>
      <c r="AW414" s="73">
        <v>180</v>
      </c>
      <c r="BC414" s="74" t="s">
        <v>196</v>
      </c>
      <c r="BD414" s="71">
        <f t="shared" si="17"/>
        <v>0</v>
      </c>
      <c r="BI414" s="73" t="s">
        <v>195</v>
      </c>
      <c r="BL414" s="76" t="s">
        <v>1158</v>
      </c>
      <c r="CC414" s="71"/>
      <c r="CV414" s="71"/>
    </row>
    <row r="415" spans="1:100" outlineLevel="1" x14ac:dyDescent="0.15">
      <c r="A415" s="64">
        <v>412</v>
      </c>
      <c r="B415" s="64" t="s">
        <v>1177</v>
      </c>
      <c r="C415" s="64">
        <v>361853246</v>
      </c>
      <c r="D415" s="67" t="str">
        <f t="shared" si="18"/>
        <v>https://portal.dnb.de/opac.htm?method=simpleSearch&amp;cqlMode=true&amp;query=idn%3D361853246</v>
      </c>
      <c r="E415" s="64" t="s">
        <v>1178</v>
      </c>
      <c r="F415" s="64"/>
      <c r="G415" s="64"/>
      <c r="H415" s="98"/>
      <c r="I415" s="64"/>
      <c r="J415" s="98"/>
      <c r="K415" s="98"/>
      <c r="L415" s="64"/>
      <c r="M415" s="64"/>
      <c r="N415" s="64"/>
      <c r="O415" s="64"/>
      <c r="P415" s="64"/>
      <c r="Q415" s="64"/>
      <c r="R415" s="64"/>
      <c r="S415" s="64"/>
      <c r="BD415" s="71">
        <f t="shared" si="17"/>
        <v>0</v>
      </c>
      <c r="CC415" s="71"/>
      <c r="CV415" s="71"/>
    </row>
    <row r="416" spans="1:100" outlineLevel="1" x14ac:dyDescent="0.15">
      <c r="A416" s="64">
        <v>413</v>
      </c>
      <c r="B416" s="64" t="s">
        <v>1179</v>
      </c>
      <c r="C416" s="64">
        <v>1066963622</v>
      </c>
      <c r="D416" s="67" t="str">
        <f t="shared" si="18"/>
        <v>https://portal.dnb.de/opac.htm?method=simpleSearch&amp;cqlMode=true&amp;query=idn%3D1066963622</v>
      </c>
      <c r="E416" s="64" t="s">
        <v>1180</v>
      </c>
      <c r="F416" s="64"/>
      <c r="G416" s="64"/>
      <c r="H416" s="98"/>
      <c r="I416" s="64" t="s">
        <v>192</v>
      </c>
      <c r="J416" s="98"/>
      <c r="K416" s="98"/>
      <c r="L416" s="64"/>
      <c r="M416" s="64"/>
      <c r="N416" s="64"/>
      <c r="O416" s="64"/>
      <c r="P416" s="64"/>
      <c r="Q416" s="64"/>
      <c r="R416" s="64"/>
      <c r="S416" s="64"/>
      <c r="X416" s="73" t="s">
        <v>195</v>
      </c>
      <c r="Y416" s="73" t="s">
        <v>40</v>
      </c>
      <c r="AA416" s="73" t="s">
        <v>195</v>
      </c>
      <c r="AC416" s="73" t="s">
        <v>57</v>
      </c>
      <c r="AI416" s="73" t="s">
        <v>30</v>
      </c>
      <c r="AW416" s="73">
        <v>0</v>
      </c>
      <c r="AX416" t="s">
        <v>499</v>
      </c>
      <c r="BC416" s="74" t="s">
        <v>196</v>
      </c>
      <c r="BD416" s="71">
        <f t="shared" si="17"/>
        <v>0</v>
      </c>
      <c r="CC416" s="71"/>
      <c r="CV416" s="71"/>
    </row>
    <row r="417" spans="1:100" outlineLevel="1" x14ac:dyDescent="0.15">
      <c r="A417" s="64">
        <v>414</v>
      </c>
      <c r="B417" s="64" t="s">
        <v>1181</v>
      </c>
      <c r="C417" s="64">
        <v>1066964351</v>
      </c>
      <c r="D417" s="67" t="str">
        <f t="shared" si="18"/>
        <v>https://portal.dnb.de/opac.htm?method=simpleSearch&amp;cqlMode=true&amp;query=idn%3D1066964351</v>
      </c>
      <c r="E417" s="64" t="s">
        <v>1182</v>
      </c>
      <c r="F417" s="64"/>
      <c r="G417" s="64"/>
      <c r="H417" s="98"/>
      <c r="I417" s="64" t="s">
        <v>192</v>
      </c>
      <c r="J417" s="98"/>
      <c r="K417" s="98"/>
      <c r="L417" s="64"/>
      <c r="M417" s="64"/>
      <c r="N417" s="64"/>
      <c r="O417" s="64"/>
      <c r="P417" s="64"/>
      <c r="Q417" s="64"/>
      <c r="R417" s="64"/>
      <c r="S417" s="64"/>
      <c r="X417" s="73" t="s">
        <v>195</v>
      </c>
      <c r="Y417" s="73" t="s">
        <v>40</v>
      </c>
      <c r="AA417" s="73" t="s">
        <v>195</v>
      </c>
      <c r="AC417" s="73" t="s">
        <v>61</v>
      </c>
      <c r="AI417" s="73" t="s">
        <v>30</v>
      </c>
      <c r="AS417" s="73" t="s">
        <v>1183</v>
      </c>
      <c r="AT417" s="73" t="s">
        <v>195</v>
      </c>
      <c r="AW417" s="73">
        <v>110</v>
      </c>
      <c r="BC417" s="74" t="s">
        <v>196</v>
      </c>
      <c r="BD417" s="71">
        <f t="shared" si="17"/>
        <v>0</v>
      </c>
      <c r="CC417" s="71"/>
      <c r="CV417" s="71"/>
    </row>
    <row r="418" spans="1:100" outlineLevel="1" x14ac:dyDescent="0.15">
      <c r="A418" s="64">
        <v>415</v>
      </c>
      <c r="B418" s="64" t="s">
        <v>1184</v>
      </c>
      <c r="C418" s="64">
        <v>1066961433</v>
      </c>
      <c r="D418" s="67" t="str">
        <f t="shared" si="18"/>
        <v>https://portal.dnb.de/opac.htm?method=simpleSearch&amp;cqlMode=true&amp;query=idn%3D1066961433</v>
      </c>
      <c r="E418" s="64" t="s">
        <v>1185</v>
      </c>
      <c r="F418" s="64"/>
      <c r="G418" s="64" t="s">
        <v>191</v>
      </c>
      <c r="H418" s="98" t="s">
        <v>31</v>
      </c>
      <c r="I418" s="64" t="s">
        <v>192</v>
      </c>
      <c r="J418" s="98" t="s">
        <v>204</v>
      </c>
      <c r="K418" s="98"/>
      <c r="L418" s="64"/>
      <c r="M418" s="64" t="s">
        <v>145</v>
      </c>
      <c r="N418" s="64" t="s">
        <v>206</v>
      </c>
      <c r="O418" s="64">
        <v>3</v>
      </c>
      <c r="P418" s="64"/>
      <c r="Q418" s="64" t="s">
        <v>1118</v>
      </c>
      <c r="R418" s="64"/>
      <c r="S418" s="64"/>
      <c r="X418" s="73" t="s">
        <v>195</v>
      </c>
      <c r="Y418" s="73" t="s">
        <v>50</v>
      </c>
      <c r="Z418" t="s">
        <v>1186</v>
      </c>
      <c r="AB418" s="73" t="s">
        <v>195</v>
      </c>
      <c r="AI418" s="73" t="s">
        <v>30</v>
      </c>
      <c r="AW418" s="73" t="s">
        <v>73</v>
      </c>
      <c r="BC418" s="74" t="s">
        <v>196</v>
      </c>
      <c r="BD418" s="71">
        <f t="shared" si="17"/>
        <v>0</v>
      </c>
      <c r="BF418" s="73" t="s">
        <v>225</v>
      </c>
      <c r="BL418" s="76" t="s">
        <v>1187</v>
      </c>
      <c r="CC418" s="71"/>
      <c r="CV418" s="71"/>
    </row>
    <row r="419" spans="1:100" ht="45" customHeight="1" outlineLevel="1" x14ac:dyDescent="0.15">
      <c r="A419" s="64">
        <v>416</v>
      </c>
      <c r="B419" s="64" t="s">
        <v>1188</v>
      </c>
      <c r="C419" s="64">
        <v>1066958408</v>
      </c>
      <c r="D419" s="67" t="str">
        <f t="shared" si="18"/>
        <v>https://portal.dnb.de/opac.htm?method=simpleSearch&amp;cqlMode=true&amp;query=idn%3D1066958408</v>
      </c>
      <c r="E419" s="64" t="s">
        <v>1189</v>
      </c>
      <c r="F419" s="64"/>
      <c r="G419" s="64" t="s">
        <v>191</v>
      </c>
      <c r="H419" s="98" t="s">
        <v>202</v>
      </c>
      <c r="I419" s="64" t="s">
        <v>203</v>
      </c>
      <c r="J419" s="98" t="s">
        <v>193</v>
      </c>
      <c r="K419" s="98" t="s">
        <v>424</v>
      </c>
      <c r="L419" s="64"/>
      <c r="M419" s="64" t="s">
        <v>205</v>
      </c>
      <c r="N419" s="64" t="s">
        <v>206</v>
      </c>
      <c r="O419" s="64">
        <v>3</v>
      </c>
      <c r="P419" s="64"/>
      <c r="Q419" s="64"/>
      <c r="R419" s="64"/>
      <c r="S419" s="64"/>
      <c r="Y419" s="73" t="s">
        <v>40</v>
      </c>
      <c r="AA419" s="73" t="s">
        <v>195</v>
      </c>
      <c r="AC419" s="73" t="s">
        <v>57</v>
      </c>
      <c r="AI419" s="73" t="s">
        <v>30</v>
      </c>
      <c r="AW419" s="73">
        <v>60</v>
      </c>
      <c r="BC419" s="74" t="s">
        <v>224</v>
      </c>
      <c r="BD419" s="71">
        <f t="shared" si="17"/>
        <v>2</v>
      </c>
      <c r="BH419" s="73" t="s">
        <v>195</v>
      </c>
      <c r="BP419" s="72" t="s">
        <v>195</v>
      </c>
      <c r="BQ419" s="73" t="s">
        <v>195</v>
      </c>
      <c r="BR419" s="73" t="s">
        <v>195</v>
      </c>
      <c r="BS419" s="73" t="s">
        <v>195</v>
      </c>
      <c r="BT419" s="73" t="s">
        <v>228</v>
      </c>
      <c r="CC419" s="71">
        <v>2</v>
      </c>
      <c r="CD419" s="76" t="s">
        <v>1190</v>
      </c>
      <c r="CV419" s="71"/>
    </row>
    <row r="420" spans="1:100" ht="22.5" customHeight="1" outlineLevel="1" x14ac:dyDescent="0.15">
      <c r="A420" s="64">
        <v>417</v>
      </c>
      <c r="B420" s="64" t="s">
        <v>1191</v>
      </c>
      <c r="C420" s="64">
        <v>1066964408</v>
      </c>
      <c r="D420" s="67" t="str">
        <f t="shared" si="18"/>
        <v>https://portal.dnb.de/opac.htm?method=simpleSearch&amp;cqlMode=true&amp;query=idn%3D1066964408</v>
      </c>
      <c r="E420" s="64" t="s">
        <v>1192</v>
      </c>
      <c r="F420" s="64"/>
      <c r="G420" s="64" t="s">
        <v>191</v>
      </c>
      <c r="H420" s="98" t="s">
        <v>202</v>
      </c>
      <c r="I420" s="64" t="s">
        <v>203</v>
      </c>
      <c r="J420" s="98" t="s">
        <v>193</v>
      </c>
      <c r="K420" s="98" t="s">
        <v>232</v>
      </c>
      <c r="L420" s="64"/>
      <c r="M420" s="64" t="s">
        <v>205</v>
      </c>
      <c r="N420" s="64" t="s">
        <v>206</v>
      </c>
      <c r="O420" s="64">
        <v>0</v>
      </c>
      <c r="P420" s="64"/>
      <c r="Q420" s="64"/>
      <c r="R420" s="64"/>
      <c r="S420" s="64"/>
      <c r="BD420" s="71">
        <f t="shared" si="17"/>
        <v>0</v>
      </c>
      <c r="CC420" s="71"/>
      <c r="CV420" s="71"/>
    </row>
    <row r="421" spans="1:100" ht="22.5" customHeight="1" outlineLevel="1" x14ac:dyDescent="0.15">
      <c r="A421" s="64">
        <v>418</v>
      </c>
      <c r="B421" s="64" t="s">
        <v>1193</v>
      </c>
      <c r="C421" s="64">
        <v>1066964165</v>
      </c>
      <c r="D421" s="67" t="str">
        <f t="shared" si="18"/>
        <v>https://portal.dnb.de/opac.htm?method=simpleSearch&amp;cqlMode=true&amp;query=idn%3D1066964165</v>
      </c>
      <c r="E421" s="64" t="s">
        <v>1194</v>
      </c>
      <c r="F421" s="64"/>
      <c r="G421" s="64" t="s">
        <v>191</v>
      </c>
      <c r="H421" s="98" t="s">
        <v>272</v>
      </c>
      <c r="I421" s="64"/>
      <c r="J421" s="98" t="s">
        <v>193</v>
      </c>
      <c r="K421" s="98"/>
      <c r="L421" s="64"/>
      <c r="M421" s="64" t="s">
        <v>265</v>
      </c>
      <c r="N421" s="64" t="s">
        <v>206</v>
      </c>
      <c r="O421" s="64">
        <v>2</v>
      </c>
      <c r="P421" s="64"/>
      <c r="Q421" s="64" t="s">
        <v>1195</v>
      </c>
      <c r="R421" s="64"/>
      <c r="S421" s="64"/>
      <c r="T421" s="73" t="s">
        <v>768</v>
      </c>
      <c r="BD421" s="71">
        <f t="shared" si="17"/>
        <v>0</v>
      </c>
      <c r="CC421" s="71"/>
      <c r="CV421" s="71"/>
    </row>
    <row r="422" spans="1:100" ht="22.5" customHeight="1" outlineLevel="1" x14ac:dyDescent="0.15">
      <c r="A422" s="64">
        <v>419</v>
      </c>
      <c r="B422" s="64" t="s">
        <v>1196</v>
      </c>
      <c r="C422" s="64">
        <v>1066963827</v>
      </c>
      <c r="D422" s="67" t="str">
        <f t="shared" si="18"/>
        <v>https://portal.dnb.de/opac.htm?method=simpleSearch&amp;cqlMode=true&amp;query=idn%3D1066963827</v>
      </c>
      <c r="E422" s="64" t="s">
        <v>1197</v>
      </c>
      <c r="F422" s="64"/>
      <c r="G422" s="64" t="s">
        <v>191</v>
      </c>
      <c r="H422" s="98" t="s">
        <v>202</v>
      </c>
      <c r="I422" s="64" t="s">
        <v>192</v>
      </c>
      <c r="J422" s="98" t="s">
        <v>193</v>
      </c>
      <c r="K422" s="98" t="s">
        <v>381</v>
      </c>
      <c r="L422" s="64"/>
      <c r="M422" s="64" t="s">
        <v>265</v>
      </c>
      <c r="N422" s="64" t="s">
        <v>206</v>
      </c>
      <c r="O422" s="64">
        <v>1</v>
      </c>
      <c r="P422" s="64"/>
      <c r="Q422" s="64"/>
      <c r="R422" s="64"/>
      <c r="S422" s="64"/>
      <c r="BD422" s="71">
        <f t="shared" si="17"/>
        <v>0</v>
      </c>
      <c r="CC422" s="71"/>
      <c r="CV422" s="71"/>
    </row>
    <row r="423" spans="1:100" ht="22.5" customHeight="1" outlineLevel="1" x14ac:dyDescent="0.15">
      <c r="A423" s="64">
        <v>420</v>
      </c>
      <c r="B423" s="64" t="s">
        <v>1198</v>
      </c>
      <c r="C423" s="64">
        <v>1066847088</v>
      </c>
      <c r="D423" s="67" t="str">
        <f t="shared" si="18"/>
        <v>https://portal.dnb.de/opac.htm?method=simpleSearch&amp;cqlMode=true&amp;query=idn%3D1066847088</v>
      </c>
      <c r="E423" s="64" t="s">
        <v>1199</v>
      </c>
      <c r="F423" s="64"/>
      <c r="G423" s="64" t="s">
        <v>191</v>
      </c>
      <c r="H423" s="98" t="s">
        <v>247</v>
      </c>
      <c r="I423" s="64" t="s">
        <v>203</v>
      </c>
      <c r="J423" s="98" t="s">
        <v>204</v>
      </c>
      <c r="K423" s="98" t="s">
        <v>60</v>
      </c>
      <c r="L423" s="64"/>
      <c r="M423" s="64" t="s">
        <v>205</v>
      </c>
      <c r="N423" s="64" t="s">
        <v>206</v>
      </c>
      <c r="O423" s="64">
        <v>1</v>
      </c>
      <c r="P423" s="64"/>
      <c r="Q423" s="64"/>
      <c r="R423" s="64"/>
      <c r="S423" s="64"/>
      <c r="Y423" s="73" t="s">
        <v>42</v>
      </c>
      <c r="AA423" s="73" t="s">
        <v>195</v>
      </c>
      <c r="AC423" s="73" t="s">
        <v>61</v>
      </c>
      <c r="AI423" s="73" t="s">
        <v>30</v>
      </c>
      <c r="AW423" s="73">
        <v>110</v>
      </c>
      <c r="BC423" s="74" t="s">
        <v>224</v>
      </c>
      <c r="BD423" s="71">
        <f t="shared" si="17"/>
        <v>0.5</v>
      </c>
      <c r="BH423" s="73" t="s">
        <v>195</v>
      </c>
      <c r="BP423" s="72" t="s">
        <v>195</v>
      </c>
      <c r="BQ423" s="73" t="s">
        <v>195</v>
      </c>
      <c r="BR423" s="73" t="s">
        <v>195</v>
      </c>
      <c r="CC423" s="71">
        <v>0.5</v>
      </c>
      <c r="CV423" s="71"/>
    </row>
    <row r="424" spans="1:100" outlineLevel="1" x14ac:dyDescent="0.15">
      <c r="A424" s="64">
        <v>421</v>
      </c>
      <c r="B424" s="64" t="s">
        <v>1200</v>
      </c>
      <c r="C424" s="64">
        <v>1066957304</v>
      </c>
      <c r="D424" s="67" t="str">
        <f t="shared" si="18"/>
        <v>https://portal.dnb.de/opac.htm?method=simpleSearch&amp;cqlMode=true&amp;query=idn%3D1066957304</v>
      </c>
      <c r="E424" s="64" t="s">
        <v>1201</v>
      </c>
      <c r="F424" s="64"/>
      <c r="G424" s="64" t="s">
        <v>191</v>
      </c>
      <c r="H424" s="98" t="s">
        <v>43</v>
      </c>
      <c r="I424" s="64" t="s">
        <v>192</v>
      </c>
      <c r="J424" s="98" t="s">
        <v>204</v>
      </c>
      <c r="K424" s="98"/>
      <c r="L424" s="64"/>
      <c r="M424" s="64" t="s">
        <v>265</v>
      </c>
      <c r="N424" s="64" t="s">
        <v>206</v>
      </c>
      <c r="O424" s="64">
        <v>2</v>
      </c>
      <c r="P424" s="64"/>
      <c r="Q424" s="64" t="s">
        <v>1202</v>
      </c>
      <c r="R424" s="64"/>
      <c r="S424" s="64"/>
      <c r="Y424" s="73" t="s">
        <v>50</v>
      </c>
      <c r="Z424" t="s">
        <v>1203</v>
      </c>
      <c r="AI424" s="73" t="s">
        <v>30</v>
      </c>
      <c r="AW424" s="73">
        <v>180</v>
      </c>
      <c r="BC424" s="74" t="s">
        <v>196</v>
      </c>
      <c r="BD424" s="71">
        <f t="shared" si="17"/>
        <v>0</v>
      </c>
      <c r="BI424" s="73" t="s">
        <v>195</v>
      </c>
      <c r="BL424" s="76" t="s">
        <v>1204</v>
      </c>
      <c r="CC424" s="71"/>
      <c r="CV424" s="71"/>
    </row>
    <row r="425" spans="1:100" ht="33.75" customHeight="1" outlineLevel="1" x14ac:dyDescent="0.15">
      <c r="A425" s="64">
        <v>422</v>
      </c>
      <c r="B425" s="64" t="s">
        <v>1205</v>
      </c>
      <c r="C425" s="64">
        <v>1066960070</v>
      </c>
      <c r="D425" s="67" t="str">
        <f t="shared" si="18"/>
        <v>https://portal.dnb.de/opac.htm?method=simpleSearch&amp;cqlMode=true&amp;query=idn%3D1066960070</v>
      </c>
      <c r="E425" s="64" t="s">
        <v>1206</v>
      </c>
      <c r="F425" s="98" t="s">
        <v>1207</v>
      </c>
      <c r="G425" s="64"/>
      <c r="H425" s="98"/>
      <c r="I425" s="64"/>
      <c r="J425" s="98"/>
      <c r="K425" s="98"/>
      <c r="L425" s="64"/>
      <c r="M425" s="64"/>
      <c r="N425" s="64"/>
      <c r="O425" s="64"/>
      <c r="P425" s="64"/>
      <c r="Q425" s="64"/>
      <c r="R425" s="64"/>
      <c r="S425" s="64"/>
      <c r="T425" s="73" t="s">
        <v>417</v>
      </c>
      <c r="BD425" s="71">
        <f t="shared" si="17"/>
        <v>0</v>
      </c>
      <c r="CC425" s="71"/>
      <c r="CV425" s="71"/>
    </row>
    <row r="426" spans="1:100" outlineLevel="1" x14ac:dyDescent="0.15">
      <c r="A426" s="64">
        <v>423</v>
      </c>
      <c r="B426" s="64" t="s">
        <v>1208</v>
      </c>
      <c r="C426" s="64">
        <v>999014935</v>
      </c>
      <c r="D426" s="67" t="str">
        <f t="shared" si="18"/>
        <v>https://portal.dnb.de/opac.htm?method=simpleSearch&amp;cqlMode=true&amp;query=idn%3D999014935</v>
      </c>
      <c r="E426" s="64" t="s">
        <v>1209</v>
      </c>
      <c r="F426" s="64"/>
      <c r="G426" s="64"/>
      <c r="H426" s="98" t="s">
        <v>41</v>
      </c>
      <c r="I426" s="64" t="s">
        <v>192</v>
      </c>
      <c r="J426" s="98" t="s">
        <v>204</v>
      </c>
      <c r="K426" s="98" t="s">
        <v>232</v>
      </c>
      <c r="L426" s="64"/>
      <c r="M426" s="64"/>
      <c r="N426" s="64"/>
      <c r="O426" s="64">
        <v>0</v>
      </c>
      <c r="P426" s="64"/>
      <c r="Q426" s="64"/>
      <c r="R426" s="64"/>
      <c r="S426" s="64"/>
      <c r="BD426" s="71">
        <f t="shared" si="17"/>
        <v>0</v>
      </c>
      <c r="CC426" s="71"/>
      <c r="CV426" s="71"/>
    </row>
    <row r="427" spans="1:100" ht="22.5" customHeight="1" outlineLevel="1" x14ac:dyDescent="0.15">
      <c r="A427" s="64">
        <v>424</v>
      </c>
      <c r="B427" s="64" t="s">
        <v>1210</v>
      </c>
      <c r="C427" s="64">
        <v>1000186962</v>
      </c>
      <c r="D427" s="67" t="str">
        <f t="shared" si="18"/>
        <v>https://portal.dnb.de/opac.htm?method=simpleSearch&amp;cqlMode=true&amp;query=idn%3D1000186962</v>
      </c>
      <c r="E427" s="64" t="s">
        <v>1211</v>
      </c>
      <c r="F427" s="64"/>
      <c r="G427" s="64"/>
      <c r="H427" s="98" t="s">
        <v>202</v>
      </c>
      <c r="I427" s="64" t="s">
        <v>192</v>
      </c>
      <c r="J427" s="98" t="s">
        <v>204</v>
      </c>
      <c r="K427" s="98" t="s">
        <v>60</v>
      </c>
      <c r="L427" s="64"/>
      <c r="M427" s="64" t="s">
        <v>205</v>
      </c>
      <c r="N427" s="64" t="s">
        <v>206</v>
      </c>
      <c r="O427" s="64">
        <v>1</v>
      </c>
      <c r="P427" s="64"/>
      <c r="Q427" s="64"/>
      <c r="R427" s="64"/>
      <c r="S427" s="64"/>
      <c r="Y427" s="73" t="s">
        <v>40</v>
      </c>
      <c r="AC427" s="73" t="s">
        <v>59</v>
      </c>
      <c r="AI427" s="73" t="s">
        <v>30</v>
      </c>
      <c r="AW427" s="73">
        <v>110</v>
      </c>
      <c r="BC427" s="74" t="s">
        <v>196</v>
      </c>
      <c r="BD427" s="71">
        <f t="shared" si="17"/>
        <v>0</v>
      </c>
      <c r="BH427" s="73" t="s">
        <v>195</v>
      </c>
      <c r="BL427" s="76" t="s">
        <v>492</v>
      </c>
      <c r="CC427" s="71"/>
      <c r="CV427" s="71"/>
    </row>
    <row r="428" spans="1:100" ht="22.5" customHeight="1" outlineLevel="1" x14ac:dyDescent="0.15">
      <c r="A428" s="64">
        <v>425</v>
      </c>
      <c r="B428" s="64" t="s">
        <v>1212</v>
      </c>
      <c r="C428" s="64">
        <v>997548614</v>
      </c>
      <c r="D428" s="67" t="str">
        <f t="shared" si="18"/>
        <v>https://portal.dnb.de/opac.htm?method=simpleSearch&amp;cqlMode=true&amp;query=idn%3D997548614</v>
      </c>
      <c r="E428" s="64" t="s">
        <v>1213</v>
      </c>
      <c r="F428" s="64"/>
      <c r="G428" s="64"/>
      <c r="H428" s="98" t="s">
        <v>247</v>
      </c>
      <c r="I428" s="64" t="s">
        <v>192</v>
      </c>
      <c r="J428" s="98" t="s">
        <v>193</v>
      </c>
      <c r="K428" s="98"/>
      <c r="L428" s="64"/>
      <c r="M428" s="64" t="s">
        <v>145</v>
      </c>
      <c r="N428" s="64" t="s">
        <v>206</v>
      </c>
      <c r="O428" s="64">
        <v>2</v>
      </c>
      <c r="P428" s="64"/>
      <c r="Q428" s="64"/>
      <c r="R428" s="64"/>
      <c r="S428" s="64"/>
      <c r="Y428" s="73" t="s">
        <v>38</v>
      </c>
      <c r="AC428" s="73" t="s">
        <v>55</v>
      </c>
      <c r="AI428" s="73" t="s">
        <v>30</v>
      </c>
      <c r="AW428" s="73">
        <v>60</v>
      </c>
      <c r="BC428" s="74" t="s">
        <v>196</v>
      </c>
      <c r="BD428" s="71">
        <f t="shared" si="17"/>
        <v>0</v>
      </c>
      <c r="BL428" s="76" t="s">
        <v>1214</v>
      </c>
      <c r="CC428" s="71"/>
      <c r="CV428" s="71"/>
    </row>
    <row r="429" spans="1:100" outlineLevel="1" x14ac:dyDescent="0.15">
      <c r="A429" s="64">
        <v>426</v>
      </c>
      <c r="B429" s="64" t="s">
        <v>1215</v>
      </c>
      <c r="C429" s="64">
        <v>997550619</v>
      </c>
      <c r="D429" s="67" t="str">
        <f t="shared" si="18"/>
        <v>https://portal.dnb.de/opac.htm?method=simpleSearch&amp;cqlMode=true&amp;query=idn%3D997550619</v>
      </c>
      <c r="E429" s="64" t="s">
        <v>1216</v>
      </c>
      <c r="F429" s="64"/>
      <c r="G429" s="64"/>
      <c r="H429" s="98"/>
      <c r="I429" s="64"/>
      <c r="J429" s="98"/>
      <c r="K429" s="98"/>
      <c r="L429" s="64"/>
      <c r="M429" s="64"/>
      <c r="N429" s="64"/>
      <c r="O429" s="64"/>
      <c r="P429" s="64"/>
      <c r="Q429" s="64"/>
      <c r="R429" s="64"/>
      <c r="S429" s="64"/>
      <c r="BD429" s="71">
        <f t="shared" si="17"/>
        <v>0</v>
      </c>
      <c r="CC429" s="71"/>
      <c r="CV429" s="71"/>
    </row>
    <row r="430" spans="1:100" outlineLevel="1" x14ac:dyDescent="0.15">
      <c r="A430" s="64">
        <v>427</v>
      </c>
      <c r="B430" s="64" t="s">
        <v>1217</v>
      </c>
      <c r="C430" s="64">
        <v>1066673942</v>
      </c>
      <c r="D430" s="67" t="str">
        <f t="shared" ref="D430:D455" si="19">HYPERLINK(CONCATENATE("https://portal.dnb.de/opac.htm?method=simpleSearch&amp;cqlMode=true&amp;query=idn%3D",C430))</f>
        <v>https://portal.dnb.de/opac.htm?method=simpleSearch&amp;cqlMode=true&amp;query=idn%3D1066673942</v>
      </c>
      <c r="E430" s="64" t="s">
        <v>1218</v>
      </c>
      <c r="F430" s="64"/>
      <c r="G430" s="64"/>
      <c r="H430" s="98" t="s">
        <v>1176</v>
      </c>
      <c r="I430" s="64" t="s">
        <v>192</v>
      </c>
      <c r="J430" s="98" t="s">
        <v>204</v>
      </c>
      <c r="K430" s="98"/>
      <c r="L430" s="64"/>
      <c r="M430" s="64" t="s">
        <v>397</v>
      </c>
      <c r="N430" s="64" t="s">
        <v>206</v>
      </c>
      <c r="O430" s="64">
        <v>1</v>
      </c>
      <c r="P430" s="64"/>
      <c r="Q430" s="64"/>
      <c r="R430" s="64"/>
      <c r="S430" s="64"/>
      <c r="BD430" s="71">
        <f t="shared" si="17"/>
        <v>0</v>
      </c>
      <c r="CC430" s="71"/>
      <c r="CV430" s="71"/>
    </row>
    <row r="431" spans="1:100" outlineLevel="1" x14ac:dyDescent="0.15">
      <c r="A431" s="64">
        <v>428</v>
      </c>
      <c r="B431" s="64" t="s">
        <v>1219</v>
      </c>
      <c r="C431" s="64" t="s">
        <v>1220</v>
      </c>
      <c r="D431" s="67" t="str">
        <f t="shared" si="19"/>
        <v>https://portal.dnb.de/opac.htm?method=simpleSearch&amp;cqlMode=true&amp;query=idn%3D106667051X</v>
      </c>
      <c r="E431" s="64" t="s">
        <v>1221</v>
      </c>
      <c r="F431" s="64"/>
      <c r="G431" s="64"/>
      <c r="H431" s="98"/>
      <c r="I431" s="64" t="s">
        <v>192</v>
      </c>
      <c r="J431" s="98"/>
      <c r="K431" s="98"/>
      <c r="L431" s="64"/>
      <c r="M431" s="64"/>
      <c r="N431" s="64"/>
      <c r="O431" s="64"/>
      <c r="P431" s="64"/>
      <c r="Q431" s="64"/>
      <c r="R431" s="64"/>
      <c r="S431" s="64"/>
      <c r="Y431" s="73" t="s">
        <v>32</v>
      </c>
      <c r="AC431" s="73" t="s">
        <v>55</v>
      </c>
      <c r="AI431" s="73" t="s">
        <v>30</v>
      </c>
      <c r="AW431" s="73">
        <v>180</v>
      </c>
      <c r="BC431" s="74" t="s">
        <v>196</v>
      </c>
      <c r="BD431" s="71">
        <f t="shared" si="17"/>
        <v>0</v>
      </c>
      <c r="BI431" s="73" t="s">
        <v>195</v>
      </c>
      <c r="CC431" s="71"/>
      <c r="CV431" s="71"/>
    </row>
    <row r="432" spans="1:100" outlineLevel="1" x14ac:dyDescent="0.15">
      <c r="A432" s="64">
        <v>429</v>
      </c>
      <c r="B432" s="64" t="s">
        <v>1222</v>
      </c>
      <c r="C432" s="64">
        <v>1001772008</v>
      </c>
      <c r="D432" s="67" t="str">
        <f t="shared" si="19"/>
        <v>https://portal.dnb.de/opac.htm?method=simpleSearch&amp;cqlMode=true&amp;query=idn%3D1001772008</v>
      </c>
      <c r="E432" s="64" t="s">
        <v>1223</v>
      </c>
      <c r="F432" s="64"/>
      <c r="G432" s="64"/>
      <c r="H432" s="98"/>
      <c r="I432" s="64" t="s">
        <v>192</v>
      </c>
      <c r="J432" s="98"/>
      <c r="K432" s="98"/>
      <c r="L432" s="64"/>
      <c r="M432" s="64"/>
      <c r="N432" s="64"/>
      <c r="O432" s="64"/>
      <c r="P432" s="64"/>
      <c r="Q432" s="64"/>
      <c r="R432" s="64"/>
      <c r="S432" s="64"/>
      <c r="Y432" s="73" t="s">
        <v>50</v>
      </c>
      <c r="AI432" s="73" t="s">
        <v>30</v>
      </c>
      <c r="AW432" s="73" t="s">
        <v>73</v>
      </c>
      <c r="BC432" s="74" t="s">
        <v>196</v>
      </c>
      <c r="BD432" s="71">
        <f t="shared" si="17"/>
        <v>0</v>
      </c>
      <c r="BI432" s="73" t="s">
        <v>195</v>
      </c>
      <c r="CC432" s="71"/>
      <c r="CV432" s="71"/>
    </row>
    <row r="433" spans="1:100" outlineLevel="1" x14ac:dyDescent="0.15">
      <c r="A433" s="64">
        <v>430</v>
      </c>
      <c r="B433" s="64" t="s">
        <v>1224</v>
      </c>
      <c r="C433" s="64">
        <v>997608625</v>
      </c>
      <c r="D433" s="67" t="str">
        <f t="shared" si="19"/>
        <v>https://portal.dnb.de/opac.htm?method=simpleSearch&amp;cqlMode=true&amp;query=idn%3D997608625</v>
      </c>
      <c r="E433" s="64" t="s">
        <v>1225</v>
      </c>
      <c r="F433" s="64"/>
      <c r="G433" s="64"/>
      <c r="H433" s="98" t="s">
        <v>33</v>
      </c>
      <c r="I433" s="64" t="s">
        <v>192</v>
      </c>
      <c r="J433" s="98" t="s">
        <v>204</v>
      </c>
      <c r="K433" s="98"/>
      <c r="L433" s="64"/>
      <c r="M433" s="64" t="s">
        <v>265</v>
      </c>
      <c r="N433" s="64" t="s">
        <v>519</v>
      </c>
      <c r="O433" s="64">
        <v>0</v>
      </c>
      <c r="P433" s="64"/>
      <c r="Q433" s="64"/>
      <c r="R433" s="64"/>
      <c r="S433" s="64"/>
      <c r="Y433" s="73" t="s">
        <v>50</v>
      </c>
      <c r="AI433" s="73" t="s">
        <v>30</v>
      </c>
      <c r="AW433" s="73" t="s">
        <v>73</v>
      </c>
      <c r="BC433" s="74" t="s">
        <v>196</v>
      </c>
      <c r="BD433" s="71">
        <f t="shared" si="17"/>
        <v>0</v>
      </c>
      <c r="BI433" s="73" t="s">
        <v>195</v>
      </c>
      <c r="BL433" s="76" t="s">
        <v>1226</v>
      </c>
      <c r="CC433" s="71"/>
      <c r="CV433" s="71"/>
    </row>
    <row r="434" spans="1:100" outlineLevel="1" x14ac:dyDescent="0.15">
      <c r="A434" s="64">
        <v>431</v>
      </c>
      <c r="B434" s="64" t="s">
        <v>1227</v>
      </c>
      <c r="C434" s="64">
        <v>995382867</v>
      </c>
      <c r="D434" s="67" t="str">
        <f t="shared" si="19"/>
        <v>https://portal.dnb.de/opac.htm?method=simpleSearch&amp;cqlMode=true&amp;query=idn%3D995382867</v>
      </c>
      <c r="E434" s="64" t="s">
        <v>1228</v>
      </c>
      <c r="F434" s="64"/>
      <c r="G434" s="64"/>
      <c r="H434" s="98" t="s">
        <v>31</v>
      </c>
      <c r="I434" s="64" t="s">
        <v>192</v>
      </c>
      <c r="J434" s="98" t="s">
        <v>204</v>
      </c>
      <c r="K434" s="98"/>
      <c r="L434" s="64"/>
      <c r="M434" s="64" t="s">
        <v>265</v>
      </c>
      <c r="N434" s="64" t="s">
        <v>206</v>
      </c>
      <c r="O434" s="64">
        <v>3</v>
      </c>
      <c r="P434" s="64"/>
      <c r="Q434" s="64" t="s">
        <v>1118</v>
      </c>
      <c r="R434" s="64"/>
      <c r="S434" s="64"/>
      <c r="Y434" s="73" t="s">
        <v>50</v>
      </c>
      <c r="Z434" t="s">
        <v>1186</v>
      </c>
      <c r="AB434" s="73" t="s">
        <v>195</v>
      </c>
      <c r="AI434" s="73" t="s">
        <v>30</v>
      </c>
      <c r="AW434" s="73" t="s">
        <v>73</v>
      </c>
      <c r="BC434" s="74" t="s">
        <v>196</v>
      </c>
      <c r="BD434" s="71">
        <f t="shared" si="17"/>
        <v>0</v>
      </c>
      <c r="BI434" s="73" t="s">
        <v>195</v>
      </c>
      <c r="BL434" s="76" t="s">
        <v>1229</v>
      </c>
      <c r="CC434" s="71"/>
      <c r="CV434" s="71"/>
    </row>
    <row r="435" spans="1:100" outlineLevel="1" x14ac:dyDescent="0.15">
      <c r="A435" s="64">
        <v>432</v>
      </c>
      <c r="B435" s="64" t="s">
        <v>1230</v>
      </c>
      <c r="C435" s="64">
        <v>1207511412</v>
      </c>
      <c r="D435" s="67" t="str">
        <f t="shared" si="19"/>
        <v>https://portal.dnb.de/opac.htm?method=simpleSearch&amp;cqlMode=true&amp;query=idn%3D1207511412</v>
      </c>
      <c r="E435" s="64" t="s">
        <v>1231</v>
      </c>
      <c r="F435" s="64"/>
      <c r="G435" s="64"/>
      <c r="H435" s="98"/>
      <c r="I435" s="64" t="s">
        <v>192</v>
      </c>
      <c r="J435" s="98"/>
      <c r="K435" s="98"/>
      <c r="L435" s="64"/>
      <c r="M435" s="64"/>
      <c r="N435" s="64"/>
      <c r="O435" s="64"/>
      <c r="P435" s="64"/>
      <c r="Q435" s="64"/>
      <c r="R435" s="64"/>
      <c r="S435" s="64"/>
      <c r="Y435" s="73" t="s">
        <v>50</v>
      </c>
      <c r="AB435" s="73" t="s">
        <v>195</v>
      </c>
      <c r="AI435" s="73" t="s">
        <v>30</v>
      </c>
      <c r="AW435" s="73" t="s">
        <v>73</v>
      </c>
      <c r="BC435" s="74" t="s">
        <v>196</v>
      </c>
      <c r="BD435" s="71">
        <f t="shared" si="17"/>
        <v>0</v>
      </c>
      <c r="CC435" s="71"/>
      <c r="CV435" s="71"/>
    </row>
    <row r="436" spans="1:100" outlineLevel="1" x14ac:dyDescent="0.15">
      <c r="A436" s="64">
        <v>433</v>
      </c>
      <c r="B436" s="64" t="s">
        <v>1232</v>
      </c>
      <c r="C436" s="64">
        <v>1207511900</v>
      </c>
      <c r="D436" s="67" t="str">
        <f t="shared" si="19"/>
        <v>https://portal.dnb.de/opac.htm?method=simpleSearch&amp;cqlMode=true&amp;query=idn%3D1207511900</v>
      </c>
      <c r="E436" s="64" t="s">
        <v>1233</v>
      </c>
      <c r="F436" s="64"/>
      <c r="G436" s="64"/>
      <c r="H436" s="98"/>
      <c r="I436" s="64" t="s">
        <v>192</v>
      </c>
      <c r="J436" s="98"/>
      <c r="K436" s="98"/>
      <c r="L436" s="64"/>
      <c r="M436" s="64"/>
      <c r="N436" s="64"/>
      <c r="O436" s="64"/>
      <c r="P436" s="64"/>
      <c r="Q436" s="64"/>
      <c r="R436" s="64"/>
      <c r="S436" s="64"/>
      <c r="Y436" s="73" t="s">
        <v>50</v>
      </c>
      <c r="AB436" s="73" t="s">
        <v>195</v>
      </c>
      <c r="AI436" s="73" t="s">
        <v>30</v>
      </c>
      <c r="AW436" s="73" t="s">
        <v>73</v>
      </c>
      <c r="BC436" s="74" t="s">
        <v>196</v>
      </c>
      <c r="BD436" s="71">
        <f t="shared" si="17"/>
        <v>0</v>
      </c>
      <c r="CC436" s="71"/>
      <c r="CV436" s="71"/>
    </row>
    <row r="437" spans="1:100" outlineLevel="1" x14ac:dyDescent="0.15">
      <c r="A437" s="64">
        <v>434</v>
      </c>
      <c r="B437" s="64" t="s">
        <v>1234</v>
      </c>
      <c r="C437" s="64">
        <v>996943757</v>
      </c>
      <c r="D437" s="67" t="str">
        <f t="shared" si="19"/>
        <v>https://portal.dnb.de/opac.htm?method=simpleSearch&amp;cqlMode=true&amp;query=idn%3D996943757</v>
      </c>
      <c r="E437" s="64" t="s">
        <v>1235</v>
      </c>
      <c r="F437" s="64"/>
      <c r="G437" s="64"/>
      <c r="H437" s="98" t="s">
        <v>1176</v>
      </c>
      <c r="I437" s="64" t="s">
        <v>192</v>
      </c>
      <c r="J437" s="98" t="s">
        <v>204</v>
      </c>
      <c r="K437" s="98"/>
      <c r="L437" s="64"/>
      <c r="M437" s="64" t="s">
        <v>265</v>
      </c>
      <c r="N437" s="64" t="s">
        <v>206</v>
      </c>
      <c r="O437" s="64">
        <v>3</v>
      </c>
      <c r="P437" s="64"/>
      <c r="Q437" s="64" t="s">
        <v>1236</v>
      </c>
      <c r="R437" s="64"/>
      <c r="S437" s="64"/>
      <c r="Y437" s="73" t="s">
        <v>50</v>
      </c>
      <c r="Z437" t="s">
        <v>1237</v>
      </c>
      <c r="AI437" s="73" t="s">
        <v>30</v>
      </c>
      <c r="AW437" s="73" t="s">
        <v>73</v>
      </c>
      <c r="BC437" s="74" t="s">
        <v>196</v>
      </c>
      <c r="BD437" s="71">
        <f t="shared" si="17"/>
        <v>0</v>
      </c>
      <c r="BI437" s="73" t="s">
        <v>195</v>
      </c>
      <c r="BL437" s="76" t="s">
        <v>1238</v>
      </c>
      <c r="BM437" s="72" t="s">
        <v>1239</v>
      </c>
      <c r="BN437" t="s">
        <v>1240</v>
      </c>
      <c r="CC437" s="71"/>
      <c r="CV437" s="71"/>
    </row>
    <row r="438" spans="1:100" outlineLevel="1" x14ac:dyDescent="0.15">
      <c r="A438" s="64">
        <v>435</v>
      </c>
      <c r="B438" s="64" t="s">
        <v>1241</v>
      </c>
      <c r="C438" s="64">
        <v>1066964041</v>
      </c>
      <c r="D438" s="67" t="str">
        <f t="shared" si="19"/>
        <v>https://portal.dnb.de/opac.htm?method=simpleSearch&amp;cqlMode=true&amp;query=idn%3D1066964041</v>
      </c>
      <c r="E438" s="64" t="s">
        <v>1242</v>
      </c>
      <c r="F438" s="64"/>
      <c r="G438" s="64"/>
      <c r="H438" s="98" t="s">
        <v>47</v>
      </c>
      <c r="I438" s="64" t="s">
        <v>192</v>
      </c>
      <c r="J438" s="98" t="s">
        <v>204</v>
      </c>
      <c r="K438" s="98" t="s">
        <v>60</v>
      </c>
      <c r="L438" s="64"/>
      <c r="M438" s="64"/>
      <c r="N438" s="64" t="s">
        <v>217</v>
      </c>
      <c r="O438" s="64">
        <v>0</v>
      </c>
      <c r="P438" s="64"/>
      <c r="Q438" s="64"/>
      <c r="R438" s="64"/>
      <c r="S438" s="64"/>
      <c r="BD438" s="71">
        <f t="shared" si="17"/>
        <v>0</v>
      </c>
      <c r="CC438" s="71"/>
      <c r="CV438" s="71"/>
    </row>
    <row r="439" spans="1:100" outlineLevel="1" x14ac:dyDescent="0.15">
      <c r="A439" s="64">
        <v>436</v>
      </c>
      <c r="B439" s="64" t="s">
        <v>1243</v>
      </c>
      <c r="C439" s="64">
        <v>1066956820</v>
      </c>
      <c r="D439" s="67" t="str">
        <f t="shared" si="19"/>
        <v>https://portal.dnb.de/opac.htm?method=simpleSearch&amp;cqlMode=true&amp;query=idn%3D1066956820</v>
      </c>
      <c r="E439" s="64" t="s">
        <v>1244</v>
      </c>
      <c r="F439" s="64"/>
      <c r="G439" s="64" t="s">
        <v>191</v>
      </c>
      <c r="H439" s="98" t="s">
        <v>45</v>
      </c>
      <c r="I439" s="64" t="s">
        <v>192</v>
      </c>
      <c r="J439" s="98" t="s">
        <v>204</v>
      </c>
      <c r="K439" s="98"/>
      <c r="L439" s="64"/>
      <c r="M439" s="64" t="s">
        <v>145</v>
      </c>
      <c r="N439" s="64" t="s">
        <v>206</v>
      </c>
      <c r="O439" s="64">
        <v>0</v>
      </c>
      <c r="P439" s="64"/>
      <c r="Q439" s="64"/>
      <c r="R439" s="64"/>
      <c r="S439" s="64"/>
      <c r="BD439" s="71">
        <f t="shared" si="17"/>
        <v>0</v>
      </c>
      <c r="CC439" s="71"/>
      <c r="CV439" s="71"/>
    </row>
    <row r="440" spans="1:100" ht="22.5" customHeight="1" outlineLevel="1" x14ac:dyDescent="0.15">
      <c r="A440" s="64">
        <v>437</v>
      </c>
      <c r="B440" s="64" t="s">
        <v>1245</v>
      </c>
      <c r="C440" s="64">
        <v>1002109116</v>
      </c>
      <c r="D440" s="67" t="str">
        <f t="shared" si="19"/>
        <v>https://portal.dnb.de/opac.htm?method=simpleSearch&amp;cqlMode=true&amp;query=idn%3D1002109116</v>
      </c>
      <c r="E440" s="64" t="s">
        <v>1246</v>
      </c>
      <c r="F440" s="64"/>
      <c r="G440" s="64"/>
      <c r="H440" s="98" t="s">
        <v>31</v>
      </c>
      <c r="I440" s="64" t="s">
        <v>192</v>
      </c>
      <c r="J440" s="98" t="s">
        <v>193</v>
      </c>
      <c r="K440" s="98" t="s">
        <v>1247</v>
      </c>
      <c r="L440" s="64"/>
      <c r="M440" s="64" t="s">
        <v>251</v>
      </c>
      <c r="N440" s="64" t="s">
        <v>280</v>
      </c>
      <c r="O440" s="64">
        <v>0</v>
      </c>
      <c r="P440" s="64"/>
      <c r="Q440" s="64"/>
      <c r="R440" s="64"/>
      <c r="S440" s="64"/>
      <c r="BD440" s="71">
        <f t="shared" si="17"/>
        <v>0</v>
      </c>
      <c r="CC440" s="71"/>
      <c r="CV440" s="71"/>
    </row>
    <row r="441" spans="1:100" outlineLevel="1" x14ac:dyDescent="0.15">
      <c r="A441" s="64">
        <v>438</v>
      </c>
      <c r="B441" s="64" t="s">
        <v>1248</v>
      </c>
      <c r="C441" s="64">
        <v>1003453864</v>
      </c>
      <c r="D441" s="67" t="str">
        <f t="shared" si="19"/>
        <v>https://portal.dnb.de/opac.htm?method=simpleSearch&amp;cqlMode=true&amp;query=idn%3D1003453864</v>
      </c>
      <c r="E441" s="64" t="s">
        <v>1249</v>
      </c>
      <c r="F441" s="64"/>
      <c r="G441" s="64"/>
      <c r="H441" s="98" t="s">
        <v>47</v>
      </c>
      <c r="I441" s="64" t="s">
        <v>192</v>
      </c>
      <c r="J441" s="98" t="s">
        <v>204</v>
      </c>
      <c r="K441" s="98" t="s">
        <v>60</v>
      </c>
      <c r="L441" s="64"/>
      <c r="M441" s="64"/>
      <c r="N441" s="64"/>
      <c r="O441" s="64">
        <v>0</v>
      </c>
      <c r="P441" s="64"/>
      <c r="Q441" s="64"/>
      <c r="R441" s="64"/>
      <c r="S441" s="64"/>
      <c r="BD441" s="71">
        <f t="shared" si="17"/>
        <v>0</v>
      </c>
      <c r="CC441" s="71"/>
      <c r="CV441" s="71"/>
    </row>
    <row r="442" spans="1:100" outlineLevel="1" x14ac:dyDescent="0.15">
      <c r="A442" s="64">
        <v>439</v>
      </c>
      <c r="B442" s="64" t="s">
        <v>1250</v>
      </c>
      <c r="C442" s="64">
        <v>996037756</v>
      </c>
      <c r="D442" s="67" t="str">
        <f t="shared" si="19"/>
        <v>https://portal.dnb.de/opac.htm?method=simpleSearch&amp;cqlMode=true&amp;query=idn%3D996037756</v>
      </c>
      <c r="E442" s="64" t="s">
        <v>1251</v>
      </c>
      <c r="F442" s="64"/>
      <c r="G442" s="64"/>
      <c r="H442" s="98" t="s">
        <v>33</v>
      </c>
      <c r="I442" s="64" t="s">
        <v>192</v>
      </c>
      <c r="J442" s="98" t="s">
        <v>204</v>
      </c>
      <c r="K442" s="98"/>
      <c r="L442" s="64"/>
      <c r="M442" s="64" t="s">
        <v>265</v>
      </c>
      <c r="N442" s="64" t="s">
        <v>206</v>
      </c>
      <c r="O442" s="64">
        <v>1</v>
      </c>
      <c r="P442" s="64"/>
      <c r="Q442" s="64"/>
      <c r="R442" s="64"/>
      <c r="S442" s="64"/>
      <c r="Y442" s="73" t="s">
        <v>50</v>
      </c>
      <c r="AI442" s="73" t="s">
        <v>30</v>
      </c>
      <c r="AW442" s="73" t="s">
        <v>73</v>
      </c>
      <c r="BC442" s="74" t="s">
        <v>196</v>
      </c>
      <c r="BD442" s="71">
        <f t="shared" si="17"/>
        <v>0</v>
      </c>
      <c r="BI442" s="73" t="s">
        <v>195</v>
      </c>
      <c r="CC442" s="71"/>
      <c r="CV442" s="71"/>
    </row>
    <row r="443" spans="1:100" outlineLevel="1" x14ac:dyDescent="0.15">
      <c r="A443" s="64">
        <v>440</v>
      </c>
      <c r="B443" s="64" t="s">
        <v>1252</v>
      </c>
      <c r="C443" s="64">
        <v>1066673780</v>
      </c>
      <c r="D443" s="67" t="str">
        <f t="shared" si="19"/>
        <v>https://portal.dnb.de/opac.htm?method=simpleSearch&amp;cqlMode=true&amp;query=idn%3D1066673780</v>
      </c>
      <c r="E443" s="64" t="s">
        <v>1253</v>
      </c>
      <c r="F443" s="64"/>
      <c r="G443" s="64" t="s">
        <v>191</v>
      </c>
      <c r="H443" s="98" t="s">
        <v>33</v>
      </c>
      <c r="I443" s="64" t="s">
        <v>192</v>
      </c>
      <c r="J443" s="98" t="s">
        <v>193</v>
      </c>
      <c r="K443" s="98" t="s">
        <v>599</v>
      </c>
      <c r="L443" s="64"/>
      <c r="M443" s="64" t="s">
        <v>265</v>
      </c>
      <c r="N443" s="64" t="s">
        <v>206</v>
      </c>
      <c r="O443" s="64">
        <v>0</v>
      </c>
      <c r="P443" s="64"/>
      <c r="Q443" s="64"/>
      <c r="R443" s="64"/>
      <c r="S443" s="64"/>
      <c r="Y443" s="73" t="s">
        <v>32</v>
      </c>
      <c r="AC443" s="73" t="s">
        <v>55</v>
      </c>
      <c r="AI443" s="73" t="s">
        <v>30</v>
      </c>
      <c r="AW443" s="73" t="s">
        <v>73</v>
      </c>
      <c r="BC443" s="74" t="s">
        <v>196</v>
      </c>
      <c r="BD443" s="71">
        <f t="shared" si="17"/>
        <v>0</v>
      </c>
      <c r="BI443" s="73" t="s">
        <v>195</v>
      </c>
      <c r="BL443" s="76" t="s">
        <v>293</v>
      </c>
      <c r="CC443" s="71"/>
      <c r="CV443" s="71"/>
    </row>
    <row r="444" spans="1:100" ht="33.75" customHeight="1" outlineLevel="1" x14ac:dyDescent="0.15">
      <c r="A444" s="64">
        <v>441</v>
      </c>
      <c r="B444" s="64" t="s">
        <v>1254</v>
      </c>
      <c r="C444" s="64">
        <v>999173235</v>
      </c>
      <c r="D444" s="67" t="str">
        <f t="shared" si="19"/>
        <v>https://portal.dnb.de/opac.htm?method=simpleSearch&amp;cqlMode=true&amp;query=idn%3D999173235</v>
      </c>
      <c r="E444" s="64" t="s">
        <v>1255</v>
      </c>
      <c r="F444" s="64"/>
      <c r="G444" s="64"/>
      <c r="H444" s="98" t="s">
        <v>202</v>
      </c>
      <c r="I444" s="64" t="s">
        <v>192</v>
      </c>
      <c r="J444" s="98" t="s">
        <v>193</v>
      </c>
      <c r="K444" s="98" t="s">
        <v>223</v>
      </c>
      <c r="L444" s="64"/>
      <c r="M444" s="64" t="s">
        <v>145</v>
      </c>
      <c r="N444" s="64" t="s">
        <v>206</v>
      </c>
      <c r="O444" s="64">
        <v>0</v>
      </c>
      <c r="P444" s="64"/>
      <c r="Q444" s="64"/>
      <c r="R444" s="64"/>
      <c r="S444" s="64"/>
      <c r="BD444" s="71">
        <f t="shared" si="17"/>
        <v>0</v>
      </c>
      <c r="CC444" s="71"/>
      <c r="CV444" s="71"/>
    </row>
    <row r="445" spans="1:100" outlineLevel="1" x14ac:dyDescent="0.15">
      <c r="A445" s="64">
        <v>442</v>
      </c>
      <c r="B445" s="64" t="s">
        <v>1256</v>
      </c>
      <c r="C445" s="64">
        <v>999173472</v>
      </c>
      <c r="D445" s="67" t="str">
        <f t="shared" si="19"/>
        <v>https://portal.dnb.de/opac.htm?method=simpleSearch&amp;cqlMode=true&amp;query=idn%3D999173472</v>
      </c>
      <c r="E445" s="64" t="s">
        <v>1257</v>
      </c>
      <c r="F445" s="64"/>
      <c r="G445" s="64"/>
      <c r="H445" s="98" t="s">
        <v>47</v>
      </c>
      <c r="I445" s="64" t="s">
        <v>192</v>
      </c>
      <c r="J445" s="98" t="s">
        <v>193</v>
      </c>
      <c r="K445" s="98" t="s">
        <v>60</v>
      </c>
      <c r="L445" s="64"/>
      <c r="M445" s="64"/>
      <c r="N445" s="64"/>
      <c r="O445" s="64">
        <v>0</v>
      </c>
      <c r="P445" s="64"/>
      <c r="Q445" s="64"/>
      <c r="R445" s="64"/>
      <c r="S445" s="64"/>
      <c r="BD445" s="71">
        <f t="shared" si="17"/>
        <v>0</v>
      </c>
      <c r="CC445" s="71"/>
      <c r="CV445" s="71"/>
    </row>
    <row r="446" spans="1:100" outlineLevel="1" x14ac:dyDescent="0.15">
      <c r="A446" s="64">
        <v>443</v>
      </c>
      <c r="B446" s="64" t="s">
        <v>1258</v>
      </c>
      <c r="C446" s="64">
        <v>999424467</v>
      </c>
      <c r="D446" s="67" t="str">
        <f t="shared" si="19"/>
        <v>https://portal.dnb.de/opac.htm?method=simpleSearch&amp;cqlMode=true&amp;query=idn%3D999424467</v>
      </c>
      <c r="E446" s="64" t="s">
        <v>1259</v>
      </c>
      <c r="F446" s="64"/>
      <c r="G446" s="64" t="s">
        <v>191</v>
      </c>
      <c r="H446" s="98" t="s">
        <v>47</v>
      </c>
      <c r="I446" s="64" t="s">
        <v>192</v>
      </c>
      <c r="J446" s="98" t="s">
        <v>193</v>
      </c>
      <c r="K446" s="98"/>
      <c r="L446" s="64"/>
      <c r="M446" s="64" t="s">
        <v>265</v>
      </c>
      <c r="N446" s="64" t="s">
        <v>206</v>
      </c>
      <c r="O446" s="64">
        <v>0</v>
      </c>
      <c r="P446" s="64"/>
      <c r="Q446" s="64" t="s">
        <v>1202</v>
      </c>
      <c r="R446" s="64"/>
      <c r="S446" s="64"/>
      <c r="BD446" s="71">
        <f t="shared" si="17"/>
        <v>0</v>
      </c>
      <c r="CC446" s="71"/>
      <c r="CV446" s="71"/>
    </row>
    <row r="447" spans="1:100" outlineLevel="1" x14ac:dyDescent="0.15">
      <c r="A447" s="64">
        <v>444</v>
      </c>
      <c r="B447" s="64" t="s">
        <v>1260</v>
      </c>
      <c r="C447" s="64">
        <v>1003702910</v>
      </c>
      <c r="D447" s="67" t="str">
        <f t="shared" si="19"/>
        <v>https://portal.dnb.de/opac.htm?method=simpleSearch&amp;cqlMode=true&amp;query=idn%3D1003702910</v>
      </c>
      <c r="E447" s="64" t="s">
        <v>1261</v>
      </c>
      <c r="F447" s="64"/>
      <c r="G447" s="64"/>
      <c r="H447" s="98" t="s">
        <v>47</v>
      </c>
      <c r="I447" s="64" t="s">
        <v>192</v>
      </c>
      <c r="J447" s="98" t="s">
        <v>204</v>
      </c>
      <c r="K447" s="98" t="s">
        <v>60</v>
      </c>
      <c r="L447" s="64"/>
      <c r="M447" s="64"/>
      <c r="N447" s="64"/>
      <c r="O447" s="64">
        <v>0</v>
      </c>
      <c r="P447" s="64"/>
      <c r="Q447" s="64"/>
      <c r="R447" s="64"/>
      <c r="S447" s="64"/>
      <c r="BD447" s="71">
        <f t="shared" si="17"/>
        <v>0</v>
      </c>
      <c r="CC447" s="71"/>
      <c r="CV447" s="71"/>
    </row>
    <row r="448" spans="1:100" outlineLevel="1" x14ac:dyDescent="0.15">
      <c r="A448" s="64">
        <v>445</v>
      </c>
      <c r="B448" s="64" t="s">
        <v>1262</v>
      </c>
      <c r="C448" s="64">
        <v>999173707</v>
      </c>
      <c r="D448" s="67" t="str">
        <f t="shared" si="19"/>
        <v>https://portal.dnb.de/opac.htm?method=simpleSearch&amp;cqlMode=true&amp;query=idn%3D999173707</v>
      </c>
      <c r="E448" s="64" t="s">
        <v>1263</v>
      </c>
      <c r="F448" s="64"/>
      <c r="G448" s="64"/>
      <c r="H448" s="98" t="s">
        <v>47</v>
      </c>
      <c r="I448" s="64" t="s">
        <v>192</v>
      </c>
      <c r="J448" s="98" t="s">
        <v>193</v>
      </c>
      <c r="K448" s="98" t="s">
        <v>194</v>
      </c>
      <c r="L448" s="64"/>
      <c r="M448" s="64"/>
      <c r="N448" s="64"/>
      <c r="O448" s="64">
        <v>0</v>
      </c>
      <c r="P448" s="64"/>
      <c r="Q448" s="64"/>
      <c r="R448" s="64"/>
      <c r="S448" s="64"/>
      <c r="BD448" s="71">
        <f t="shared" si="17"/>
        <v>0</v>
      </c>
      <c r="CC448" s="71"/>
      <c r="CV448" s="71"/>
    </row>
    <row r="449" spans="1:100" outlineLevel="1" x14ac:dyDescent="0.15">
      <c r="A449" s="64">
        <v>446</v>
      </c>
      <c r="B449" s="64" t="s">
        <v>1264</v>
      </c>
      <c r="C449" s="64">
        <v>1003272215</v>
      </c>
      <c r="D449" s="67" t="str">
        <f t="shared" si="19"/>
        <v>https://portal.dnb.de/opac.htm?method=simpleSearch&amp;cqlMode=true&amp;query=idn%3D1003272215</v>
      </c>
      <c r="E449" s="64" t="s">
        <v>1265</v>
      </c>
      <c r="F449" s="64"/>
      <c r="G449" s="64"/>
      <c r="H449" s="98"/>
      <c r="I449" s="64"/>
      <c r="J449" s="98"/>
      <c r="K449" s="98"/>
      <c r="L449" s="64"/>
      <c r="M449" s="64"/>
      <c r="N449" s="64"/>
      <c r="O449" s="64"/>
      <c r="P449" s="64"/>
      <c r="Q449" s="64"/>
      <c r="R449" s="64"/>
      <c r="S449" s="64"/>
      <c r="BD449" s="71">
        <f t="shared" si="17"/>
        <v>0</v>
      </c>
      <c r="CC449" s="71"/>
      <c r="CV449" s="71"/>
    </row>
    <row r="450" spans="1:100" ht="22.5" customHeight="1" outlineLevel="1" x14ac:dyDescent="0.15">
      <c r="A450" s="64">
        <v>447</v>
      </c>
      <c r="B450" s="64" t="s">
        <v>1266</v>
      </c>
      <c r="C450" s="64">
        <v>999170414</v>
      </c>
      <c r="D450" s="67" t="str">
        <f t="shared" si="19"/>
        <v>https://portal.dnb.de/opac.htm?method=simpleSearch&amp;cqlMode=true&amp;query=idn%3D999170414</v>
      </c>
      <c r="E450" s="64" t="s">
        <v>1265</v>
      </c>
      <c r="F450" s="64"/>
      <c r="G450" s="64" t="s">
        <v>191</v>
      </c>
      <c r="H450" s="98" t="s">
        <v>202</v>
      </c>
      <c r="I450" s="64" t="s">
        <v>192</v>
      </c>
      <c r="J450" s="98" t="s">
        <v>193</v>
      </c>
      <c r="K450" s="98" t="s">
        <v>381</v>
      </c>
      <c r="L450" s="64"/>
      <c r="M450" s="64" t="s">
        <v>145</v>
      </c>
      <c r="N450" s="64" t="s">
        <v>519</v>
      </c>
      <c r="O450" s="64">
        <v>0</v>
      </c>
      <c r="P450" s="64"/>
      <c r="Q450" s="64"/>
      <c r="R450" s="64"/>
      <c r="S450" s="64"/>
      <c r="BD450" s="71">
        <f t="shared" ref="BD450:BD513" si="20">CC450+CV450</f>
        <v>0</v>
      </c>
      <c r="CC450" s="71"/>
      <c r="CV450" s="71"/>
    </row>
    <row r="451" spans="1:100" outlineLevel="1" x14ac:dyDescent="0.15">
      <c r="A451" s="64">
        <v>448</v>
      </c>
      <c r="B451" s="64" t="s">
        <v>1267</v>
      </c>
      <c r="C451" s="64">
        <v>993888828</v>
      </c>
      <c r="D451" s="67" t="str">
        <f t="shared" si="19"/>
        <v>https://portal.dnb.de/opac.htm?method=simpleSearch&amp;cqlMode=true&amp;query=idn%3D993888828</v>
      </c>
      <c r="E451" s="64" t="s">
        <v>1268</v>
      </c>
      <c r="F451" s="64"/>
      <c r="G451" s="64"/>
      <c r="H451" s="98"/>
      <c r="I451" s="64"/>
      <c r="J451" s="98"/>
      <c r="K451" s="98"/>
      <c r="L451" s="64"/>
      <c r="M451" s="64"/>
      <c r="N451" s="64"/>
      <c r="O451" s="64"/>
      <c r="P451" s="64"/>
      <c r="Q451" s="64"/>
      <c r="R451" s="64"/>
      <c r="S451" s="64"/>
      <c r="BD451" s="71">
        <f t="shared" si="20"/>
        <v>0</v>
      </c>
      <c r="CC451" s="71"/>
      <c r="CV451" s="71"/>
    </row>
    <row r="452" spans="1:100" outlineLevel="1" x14ac:dyDescent="0.15">
      <c r="A452" s="64">
        <v>449</v>
      </c>
      <c r="B452" s="64" t="s">
        <v>1269</v>
      </c>
      <c r="C452" s="64">
        <v>1003325297</v>
      </c>
      <c r="D452" s="67" t="str">
        <f t="shared" si="19"/>
        <v>https://portal.dnb.de/opac.htm?method=simpleSearch&amp;cqlMode=true&amp;query=idn%3D1003325297</v>
      </c>
      <c r="E452" s="64" t="s">
        <v>1270</v>
      </c>
      <c r="F452" s="64"/>
      <c r="G452" s="64"/>
      <c r="H452" s="98" t="s">
        <v>47</v>
      </c>
      <c r="I452" s="64" t="s">
        <v>192</v>
      </c>
      <c r="J452" s="98" t="s">
        <v>204</v>
      </c>
      <c r="K452" s="98"/>
      <c r="L452" s="64"/>
      <c r="M452" s="64" t="s">
        <v>265</v>
      </c>
      <c r="N452" s="64" t="s">
        <v>206</v>
      </c>
      <c r="O452" s="64">
        <v>0</v>
      </c>
      <c r="P452" s="64"/>
      <c r="Q452" s="64" t="s">
        <v>1202</v>
      </c>
      <c r="R452" s="64"/>
      <c r="S452" s="64"/>
      <c r="Y452" s="73" t="s">
        <v>50</v>
      </c>
      <c r="Z452" t="s">
        <v>1271</v>
      </c>
      <c r="AI452" s="73" t="s">
        <v>30</v>
      </c>
      <c r="AW452" s="73">
        <v>180</v>
      </c>
      <c r="BC452" s="74" t="s">
        <v>196</v>
      </c>
      <c r="BD452" s="71">
        <f t="shared" si="20"/>
        <v>0</v>
      </c>
      <c r="BI452" s="73" t="s">
        <v>195</v>
      </c>
      <c r="BL452" s="76" t="s">
        <v>1204</v>
      </c>
      <c r="CC452" s="71"/>
      <c r="CV452" s="71"/>
    </row>
    <row r="453" spans="1:100" outlineLevel="1" x14ac:dyDescent="0.15">
      <c r="A453" s="64">
        <v>450</v>
      </c>
      <c r="B453" s="64" t="s">
        <v>1272</v>
      </c>
      <c r="C453" s="64">
        <v>997214228</v>
      </c>
      <c r="D453" s="67" t="str">
        <f t="shared" si="19"/>
        <v>https://portal.dnb.de/opac.htm?method=simpleSearch&amp;cqlMode=true&amp;query=idn%3D997214228</v>
      </c>
      <c r="E453" s="64" t="s">
        <v>1273</v>
      </c>
      <c r="F453" s="64"/>
      <c r="G453" s="64"/>
      <c r="H453" s="98" t="s">
        <v>47</v>
      </c>
      <c r="I453" s="64" t="s">
        <v>192</v>
      </c>
      <c r="J453" s="98" t="s">
        <v>204</v>
      </c>
      <c r="K453" s="98" t="s">
        <v>60</v>
      </c>
      <c r="L453" s="64"/>
      <c r="M453" s="64"/>
      <c r="N453" s="64"/>
      <c r="O453" s="64">
        <v>0</v>
      </c>
      <c r="P453" s="64"/>
      <c r="Q453" s="64"/>
      <c r="R453" s="64"/>
      <c r="S453" s="64"/>
      <c r="Y453" s="73" t="s">
        <v>46</v>
      </c>
      <c r="AB453" s="73" t="s">
        <v>195</v>
      </c>
      <c r="AC453" s="73" t="s">
        <v>61</v>
      </c>
      <c r="AI453" s="73" t="s">
        <v>30</v>
      </c>
      <c r="AW453" s="73">
        <v>110</v>
      </c>
      <c r="BC453" s="74" t="s">
        <v>196</v>
      </c>
      <c r="BD453" s="71">
        <f t="shared" si="20"/>
        <v>0</v>
      </c>
      <c r="BI453" s="73" t="s">
        <v>195</v>
      </c>
      <c r="CC453" s="71"/>
      <c r="CV453" s="71"/>
    </row>
    <row r="454" spans="1:100" outlineLevel="1" x14ac:dyDescent="0.15">
      <c r="A454" s="64">
        <v>451</v>
      </c>
      <c r="B454" s="64" t="s">
        <v>1274</v>
      </c>
      <c r="C454" s="64">
        <v>993907032</v>
      </c>
      <c r="D454" s="67" t="str">
        <f t="shared" si="19"/>
        <v>https://portal.dnb.de/opac.htm?method=simpleSearch&amp;cqlMode=true&amp;query=idn%3D993907032</v>
      </c>
      <c r="E454" s="64" t="s">
        <v>1275</v>
      </c>
      <c r="F454" s="64"/>
      <c r="G454" s="64"/>
      <c r="H454" s="98"/>
      <c r="I454" s="64" t="s">
        <v>192</v>
      </c>
      <c r="J454" s="98"/>
      <c r="K454" s="98"/>
      <c r="L454" s="64"/>
      <c r="M454" s="64"/>
      <c r="N454" s="64"/>
      <c r="O454" s="64"/>
      <c r="P454" s="64"/>
      <c r="Q454" s="64"/>
      <c r="R454" s="64"/>
      <c r="S454" s="64"/>
      <c r="Y454" s="73" t="s">
        <v>32</v>
      </c>
      <c r="AC454" s="73" t="s">
        <v>55</v>
      </c>
      <c r="AI454" s="73" t="s">
        <v>30</v>
      </c>
      <c r="AW454" s="73" t="s">
        <v>73</v>
      </c>
      <c r="BC454" s="74" t="s">
        <v>196</v>
      </c>
      <c r="BD454" s="71">
        <f t="shared" si="20"/>
        <v>0</v>
      </c>
      <c r="BI454" s="73" t="s">
        <v>195</v>
      </c>
      <c r="CC454" s="71"/>
      <c r="CV454" s="71"/>
    </row>
    <row r="455" spans="1:100" outlineLevel="1" x14ac:dyDescent="0.15">
      <c r="A455" s="64">
        <v>452</v>
      </c>
      <c r="B455" s="64" t="s">
        <v>1276</v>
      </c>
      <c r="C455" s="64">
        <v>1066960062</v>
      </c>
      <c r="D455" s="67" t="str">
        <f t="shared" si="19"/>
        <v>https://portal.dnb.de/opac.htm?method=simpleSearch&amp;cqlMode=true&amp;query=idn%3D1066960062</v>
      </c>
      <c r="E455" s="64" t="s">
        <v>1277</v>
      </c>
      <c r="F455" s="64"/>
      <c r="G455" s="64" t="s">
        <v>191</v>
      </c>
      <c r="H455" s="98" t="s">
        <v>31</v>
      </c>
      <c r="I455" s="64" t="s">
        <v>192</v>
      </c>
      <c r="J455" s="98" t="s">
        <v>204</v>
      </c>
      <c r="K455" s="98"/>
      <c r="L455" s="64"/>
      <c r="M455" s="64" t="s">
        <v>265</v>
      </c>
      <c r="N455" s="64" t="s">
        <v>206</v>
      </c>
      <c r="O455" s="64">
        <v>0</v>
      </c>
      <c r="P455" s="64"/>
      <c r="Q455" s="64" t="s">
        <v>1202</v>
      </c>
      <c r="R455" s="64"/>
      <c r="S455" s="64"/>
      <c r="Y455" s="73" t="s">
        <v>50</v>
      </c>
      <c r="Z455" t="s">
        <v>1271</v>
      </c>
      <c r="AI455" s="73" t="s">
        <v>30</v>
      </c>
      <c r="AW455" s="73">
        <v>180</v>
      </c>
      <c r="BC455" s="74" t="s">
        <v>196</v>
      </c>
      <c r="BD455" s="71">
        <f t="shared" si="20"/>
        <v>0</v>
      </c>
      <c r="BI455" s="73" t="s">
        <v>195</v>
      </c>
      <c r="CC455" s="71"/>
      <c r="CV455" s="71"/>
    </row>
    <row r="456" spans="1:100" ht="22.5" customHeight="1" outlineLevel="1" x14ac:dyDescent="0.15">
      <c r="A456" s="64"/>
      <c r="B456" s="64"/>
      <c r="C456" s="64"/>
      <c r="D456" s="67"/>
      <c r="E456" s="64" t="s">
        <v>1278</v>
      </c>
      <c r="F456" s="64"/>
      <c r="G456" s="64"/>
      <c r="H456" s="98"/>
      <c r="I456" s="64" t="s">
        <v>203</v>
      </c>
      <c r="J456" s="98"/>
      <c r="K456" s="98"/>
      <c r="L456" s="64"/>
      <c r="M456" s="64"/>
      <c r="N456" s="64"/>
      <c r="O456" s="64"/>
      <c r="P456" s="64"/>
      <c r="Q456" s="64"/>
      <c r="R456" s="64"/>
      <c r="S456" s="64"/>
      <c r="Y456" s="73" t="s">
        <v>38</v>
      </c>
      <c r="AB456" s="73" t="s">
        <v>195</v>
      </c>
      <c r="AC456" s="73" t="s">
        <v>55</v>
      </c>
      <c r="AI456" s="73" t="s">
        <v>30</v>
      </c>
      <c r="AW456" s="73">
        <v>60</v>
      </c>
      <c r="BD456" s="71">
        <f t="shared" si="20"/>
        <v>1</v>
      </c>
      <c r="BF456" s="73" t="s">
        <v>806</v>
      </c>
      <c r="BQ456" s="73" t="s">
        <v>195</v>
      </c>
      <c r="BR456" s="73" t="s">
        <v>195</v>
      </c>
      <c r="BT456" s="73" t="s">
        <v>78</v>
      </c>
      <c r="CC456" s="71">
        <v>1</v>
      </c>
      <c r="CD456" s="76" t="s">
        <v>1279</v>
      </c>
      <c r="CV456" s="71"/>
    </row>
    <row r="457" spans="1:100" outlineLevel="1" x14ac:dyDescent="0.15">
      <c r="A457" s="64">
        <v>453</v>
      </c>
      <c r="B457" s="64" t="s">
        <v>1280</v>
      </c>
      <c r="C457" s="64">
        <v>994520050</v>
      </c>
      <c r="D457" s="67" t="str">
        <f t="shared" ref="D457:D488" si="21">HYPERLINK(CONCATENATE("https://portal.dnb.de/opac.htm?method=simpleSearch&amp;cqlMode=true&amp;query=idn%3D",C457))</f>
        <v>https://portal.dnb.de/opac.htm?method=simpleSearch&amp;cqlMode=true&amp;query=idn%3D994520050</v>
      </c>
      <c r="E457" s="64" t="s">
        <v>1281</v>
      </c>
      <c r="F457" s="64"/>
      <c r="G457" s="64"/>
      <c r="H457" s="98"/>
      <c r="I457" s="64"/>
      <c r="J457" s="98"/>
      <c r="K457" s="98"/>
      <c r="L457" s="64"/>
      <c r="M457" s="64"/>
      <c r="N457" s="64"/>
      <c r="O457" s="64"/>
      <c r="P457" s="64"/>
      <c r="Q457" s="64"/>
      <c r="R457" s="64"/>
      <c r="S457" s="64"/>
      <c r="BD457" s="71">
        <f t="shared" si="20"/>
        <v>0</v>
      </c>
      <c r="CC457" s="71"/>
      <c r="CV457" s="71"/>
    </row>
    <row r="458" spans="1:100" outlineLevel="1" x14ac:dyDescent="0.15">
      <c r="A458" s="64">
        <v>454</v>
      </c>
      <c r="B458" s="64" t="s">
        <v>1282</v>
      </c>
      <c r="C458" s="64">
        <v>1002701767</v>
      </c>
      <c r="D458" s="67" t="str">
        <f t="shared" si="21"/>
        <v>https://portal.dnb.de/opac.htm?method=simpleSearch&amp;cqlMode=true&amp;query=idn%3D1002701767</v>
      </c>
      <c r="E458" s="64" t="s">
        <v>1281</v>
      </c>
      <c r="F458" s="64"/>
      <c r="G458" s="64"/>
      <c r="H458" s="98"/>
      <c r="I458" s="64"/>
      <c r="J458" s="98"/>
      <c r="K458" s="98"/>
      <c r="L458" s="64"/>
      <c r="M458" s="64"/>
      <c r="N458" s="64"/>
      <c r="O458" s="64"/>
      <c r="P458" s="64"/>
      <c r="Q458" s="64"/>
      <c r="R458" s="64"/>
      <c r="S458" s="64"/>
      <c r="BD458" s="71">
        <f t="shared" si="20"/>
        <v>0</v>
      </c>
      <c r="CC458" s="71"/>
      <c r="CV458" s="71"/>
    </row>
    <row r="459" spans="1:100" ht="22.5" customHeight="1" outlineLevel="1" x14ac:dyDescent="0.15">
      <c r="A459" s="64">
        <v>455</v>
      </c>
      <c r="B459" s="64" t="s">
        <v>1283</v>
      </c>
      <c r="C459" s="64">
        <v>999640356</v>
      </c>
      <c r="D459" s="67" t="str">
        <f t="shared" si="21"/>
        <v>https://portal.dnb.de/opac.htm?method=simpleSearch&amp;cqlMode=true&amp;query=idn%3D999640356</v>
      </c>
      <c r="E459" s="64" t="s">
        <v>1281</v>
      </c>
      <c r="F459" s="64"/>
      <c r="G459" s="64" t="s">
        <v>191</v>
      </c>
      <c r="H459" s="98" t="s">
        <v>202</v>
      </c>
      <c r="I459" s="64" t="s">
        <v>192</v>
      </c>
      <c r="J459" s="98" t="s">
        <v>204</v>
      </c>
      <c r="K459" s="98" t="s">
        <v>232</v>
      </c>
      <c r="L459" s="64"/>
      <c r="M459" s="64" t="s">
        <v>205</v>
      </c>
      <c r="N459" s="64" t="s">
        <v>206</v>
      </c>
      <c r="O459" s="64">
        <v>1</v>
      </c>
      <c r="P459" s="64"/>
      <c r="Q459" s="64"/>
      <c r="R459" s="64"/>
      <c r="S459" s="64"/>
      <c r="BD459" s="71">
        <f t="shared" si="20"/>
        <v>0</v>
      </c>
      <c r="CC459" s="71"/>
      <c r="CV459" s="71"/>
    </row>
    <row r="460" spans="1:100" outlineLevel="1" x14ac:dyDescent="0.15">
      <c r="A460" s="64">
        <v>456</v>
      </c>
      <c r="B460" s="64" t="s">
        <v>1284</v>
      </c>
      <c r="C460" s="64">
        <v>1066760713</v>
      </c>
      <c r="D460" s="67" t="str">
        <f t="shared" si="21"/>
        <v>https://portal.dnb.de/opac.htm?method=simpleSearch&amp;cqlMode=true&amp;query=idn%3D1066760713</v>
      </c>
      <c r="E460" s="64" t="s">
        <v>1285</v>
      </c>
      <c r="F460" s="64"/>
      <c r="G460" s="64"/>
      <c r="H460" s="98" t="s">
        <v>31</v>
      </c>
      <c r="I460" s="64" t="s">
        <v>192</v>
      </c>
      <c r="J460" s="98" t="s">
        <v>204</v>
      </c>
      <c r="K460" s="98" t="s">
        <v>232</v>
      </c>
      <c r="L460" s="64"/>
      <c r="M460" s="64" t="s">
        <v>251</v>
      </c>
      <c r="N460" s="64" t="s">
        <v>280</v>
      </c>
      <c r="O460" s="64">
        <v>0</v>
      </c>
      <c r="P460" s="64"/>
      <c r="Q460" s="64"/>
      <c r="R460" s="64"/>
      <c r="S460" s="64"/>
      <c r="BD460" s="71">
        <f t="shared" si="20"/>
        <v>0</v>
      </c>
      <c r="CC460" s="71"/>
      <c r="CV460" s="71"/>
    </row>
    <row r="461" spans="1:100" outlineLevel="1" x14ac:dyDescent="0.15">
      <c r="A461" s="64">
        <v>457</v>
      </c>
      <c r="B461" s="64" t="s">
        <v>1286</v>
      </c>
      <c r="C461" s="64">
        <v>999408836</v>
      </c>
      <c r="D461" s="67" t="str">
        <f t="shared" si="21"/>
        <v>https://portal.dnb.de/opac.htm?method=simpleSearch&amp;cqlMode=true&amp;query=idn%3D999408836</v>
      </c>
      <c r="E461" s="64" t="s">
        <v>1287</v>
      </c>
      <c r="F461" s="64"/>
      <c r="G461" s="64"/>
      <c r="H461" s="98"/>
      <c r="I461" s="64"/>
      <c r="J461" s="98"/>
      <c r="K461" s="98"/>
      <c r="L461" s="64"/>
      <c r="M461" s="64"/>
      <c r="N461" s="64"/>
      <c r="O461" s="64"/>
      <c r="P461" s="64"/>
      <c r="Q461" s="64"/>
      <c r="R461" s="64"/>
      <c r="S461" s="64"/>
      <c r="BD461" s="71">
        <f t="shared" si="20"/>
        <v>0</v>
      </c>
      <c r="CC461" s="71"/>
      <c r="CV461" s="71"/>
    </row>
    <row r="462" spans="1:100" outlineLevel="1" x14ac:dyDescent="0.15">
      <c r="A462" s="64">
        <v>458</v>
      </c>
      <c r="B462" s="64" t="s">
        <v>1288</v>
      </c>
      <c r="C462" s="64">
        <v>994182236</v>
      </c>
      <c r="D462" s="67" t="str">
        <f t="shared" si="21"/>
        <v>https://portal.dnb.de/opac.htm?method=simpleSearch&amp;cqlMode=true&amp;query=idn%3D994182236</v>
      </c>
      <c r="E462" s="64" t="s">
        <v>1289</v>
      </c>
      <c r="F462" s="64"/>
      <c r="G462" s="64"/>
      <c r="H462" s="98"/>
      <c r="I462" s="64"/>
      <c r="J462" s="98"/>
      <c r="K462" s="98"/>
      <c r="L462" s="64"/>
      <c r="M462" s="64"/>
      <c r="N462" s="64"/>
      <c r="O462" s="64"/>
      <c r="P462" s="64"/>
      <c r="Q462" s="64"/>
      <c r="R462" s="64"/>
      <c r="S462" s="64"/>
      <c r="BD462" s="71">
        <f t="shared" si="20"/>
        <v>0</v>
      </c>
      <c r="CC462" s="71"/>
      <c r="CV462" s="71"/>
    </row>
    <row r="463" spans="1:100" outlineLevel="1" x14ac:dyDescent="0.15">
      <c r="A463" s="64">
        <v>459</v>
      </c>
      <c r="B463" s="64" t="s">
        <v>1290</v>
      </c>
      <c r="C463" s="64">
        <v>999002953</v>
      </c>
      <c r="D463" s="67" t="str">
        <f t="shared" si="21"/>
        <v>https://portal.dnb.de/opac.htm?method=simpleSearch&amp;cqlMode=true&amp;query=idn%3D999002953</v>
      </c>
      <c r="E463" s="64" t="s">
        <v>1291</v>
      </c>
      <c r="F463" s="64"/>
      <c r="G463" s="64"/>
      <c r="H463" s="98"/>
      <c r="I463" s="64"/>
      <c r="J463" s="98"/>
      <c r="K463" s="98"/>
      <c r="L463" s="64"/>
      <c r="M463" s="64"/>
      <c r="N463" s="64"/>
      <c r="O463" s="64"/>
      <c r="P463" s="64"/>
      <c r="Q463" s="64"/>
      <c r="R463" s="64"/>
      <c r="S463" s="64"/>
      <c r="BD463" s="71">
        <f t="shared" si="20"/>
        <v>0</v>
      </c>
      <c r="CC463" s="71"/>
      <c r="CV463" s="71"/>
    </row>
    <row r="464" spans="1:100" outlineLevel="1" x14ac:dyDescent="0.15">
      <c r="A464" s="64">
        <v>460</v>
      </c>
      <c r="B464" s="64" t="s">
        <v>1292</v>
      </c>
      <c r="C464" s="64">
        <v>1066859388</v>
      </c>
      <c r="D464" s="67" t="str">
        <f t="shared" si="21"/>
        <v>https://portal.dnb.de/opac.htm?method=simpleSearch&amp;cqlMode=true&amp;query=idn%3D1066859388</v>
      </c>
      <c r="E464" s="64" t="s">
        <v>1293</v>
      </c>
      <c r="F464" s="64"/>
      <c r="G464" s="64" t="s">
        <v>191</v>
      </c>
      <c r="H464" s="98" t="s">
        <v>43</v>
      </c>
      <c r="I464" s="64" t="s">
        <v>203</v>
      </c>
      <c r="J464" s="98" t="s">
        <v>204</v>
      </c>
      <c r="K464" s="98" t="s">
        <v>60</v>
      </c>
      <c r="L464" s="64"/>
      <c r="M464" s="64"/>
      <c r="N464" s="64"/>
      <c r="O464" s="64">
        <v>1</v>
      </c>
      <c r="P464" s="64"/>
      <c r="Q464" s="64"/>
      <c r="R464" s="64"/>
      <c r="S464" s="64"/>
      <c r="Y464" s="73" t="s">
        <v>42</v>
      </c>
      <c r="AC464" s="73" t="s">
        <v>61</v>
      </c>
      <c r="AI464" s="73" t="s">
        <v>30</v>
      </c>
      <c r="AW464" s="73">
        <v>110</v>
      </c>
      <c r="BC464" s="74" t="s">
        <v>196</v>
      </c>
      <c r="BD464" s="71">
        <f t="shared" si="20"/>
        <v>0</v>
      </c>
      <c r="BL464" s="76" t="s">
        <v>293</v>
      </c>
      <c r="CC464" s="71"/>
      <c r="CV464" s="71"/>
    </row>
    <row r="465" spans="1:100" ht="33.75" customHeight="1" outlineLevel="1" x14ac:dyDescent="0.15">
      <c r="A465" s="64">
        <v>461</v>
      </c>
      <c r="B465" s="64" t="s">
        <v>1294</v>
      </c>
      <c r="C465" s="64">
        <v>999973878</v>
      </c>
      <c r="D465" s="67" t="str">
        <f t="shared" si="21"/>
        <v>https://portal.dnb.de/opac.htm?method=simpleSearch&amp;cqlMode=true&amp;query=idn%3D999973878</v>
      </c>
      <c r="E465" s="64" t="s">
        <v>1295</v>
      </c>
      <c r="F465" s="64"/>
      <c r="G465" s="64" t="s">
        <v>191</v>
      </c>
      <c r="H465" s="98" t="s">
        <v>41</v>
      </c>
      <c r="I465" s="64" t="s">
        <v>192</v>
      </c>
      <c r="J465" s="98" t="s">
        <v>193</v>
      </c>
      <c r="K465" s="98" t="s">
        <v>617</v>
      </c>
      <c r="L465" s="64"/>
      <c r="M465" s="64"/>
      <c r="N465" s="64"/>
      <c r="O465" s="64">
        <v>1</v>
      </c>
      <c r="P465" s="64"/>
      <c r="Q465" s="64"/>
      <c r="R465" s="64"/>
      <c r="S465" s="64"/>
      <c r="Y465" s="73" t="s">
        <v>40</v>
      </c>
      <c r="AC465" s="73" t="s">
        <v>57</v>
      </c>
      <c r="AI465" s="73" t="s">
        <v>30</v>
      </c>
      <c r="AW465" s="73">
        <v>60</v>
      </c>
      <c r="BC465" s="74" t="s">
        <v>224</v>
      </c>
      <c r="BD465" s="71">
        <f t="shared" si="20"/>
        <v>1</v>
      </c>
      <c r="BP465" s="72" t="s">
        <v>195</v>
      </c>
      <c r="BQ465" s="73" t="s">
        <v>195</v>
      </c>
      <c r="BR465" s="73" t="s">
        <v>195</v>
      </c>
      <c r="CC465" s="71">
        <v>1</v>
      </c>
      <c r="CD465" s="76" t="s">
        <v>1296</v>
      </c>
      <c r="CV465" s="71"/>
    </row>
    <row r="466" spans="1:100" outlineLevel="1" x14ac:dyDescent="0.15">
      <c r="A466" s="64">
        <v>462</v>
      </c>
      <c r="B466" s="64" t="s">
        <v>1297</v>
      </c>
      <c r="C466" s="64" t="s">
        <v>1298</v>
      </c>
      <c r="D466" s="67" t="str">
        <f t="shared" si="21"/>
        <v>https://portal.dnb.de/opac.htm?method=simpleSearch&amp;cqlMode=true&amp;query=idn%3D106696145X</v>
      </c>
      <c r="E466" s="64" t="s">
        <v>1299</v>
      </c>
      <c r="F466" s="64"/>
      <c r="G466" s="64" t="s">
        <v>191</v>
      </c>
      <c r="H466" s="98" t="s">
        <v>47</v>
      </c>
      <c r="I466" s="64" t="s">
        <v>192</v>
      </c>
      <c r="J466" s="98" t="s">
        <v>204</v>
      </c>
      <c r="K466" s="98" t="s">
        <v>60</v>
      </c>
      <c r="L466" s="64"/>
      <c r="M466" s="64"/>
      <c r="N466" s="64"/>
      <c r="O466" s="64">
        <v>0</v>
      </c>
      <c r="P466" s="64"/>
      <c r="Q466" s="64"/>
      <c r="R466" s="64"/>
      <c r="S466" s="64"/>
      <c r="BD466" s="71">
        <f t="shared" si="20"/>
        <v>0</v>
      </c>
      <c r="CC466" s="71"/>
      <c r="CV466" s="71"/>
    </row>
    <row r="467" spans="1:100" outlineLevel="1" x14ac:dyDescent="0.15">
      <c r="A467" s="64">
        <v>463</v>
      </c>
      <c r="B467" s="64" t="s">
        <v>1300</v>
      </c>
      <c r="C467" s="64">
        <v>1066786194</v>
      </c>
      <c r="D467" s="67" t="str">
        <f t="shared" si="21"/>
        <v>https://portal.dnb.de/opac.htm?method=simpleSearch&amp;cqlMode=true&amp;query=idn%3D1066786194</v>
      </c>
      <c r="E467" s="64" t="s">
        <v>1301</v>
      </c>
      <c r="F467" s="64"/>
      <c r="G467" s="64" t="s">
        <v>191</v>
      </c>
      <c r="H467" s="98" t="s">
        <v>43</v>
      </c>
      <c r="I467" s="64" t="s">
        <v>192</v>
      </c>
      <c r="J467" s="98" t="s">
        <v>204</v>
      </c>
      <c r="K467" s="98" t="s">
        <v>60</v>
      </c>
      <c r="L467" s="64"/>
      <c r="M467" s="64"/>
      <c r="N467" s="64"/>
      <c r="O467" s="64">
        <v>0</v>
      </c>
      <c r="P467" s="64"/>
      <c r="Q467" s="64"/>
      <c r="R467" s="64"/>
      <c r="S467" s="64"/>
      <c r="BD467" s="71">
        <f t="shared" si="20"/>
        <v>0</v>
      </c>
      <c r="CC467" s="71"/>
      <c r="CV467" s="71"/>
    </row>
    <row r="468" spans="1:100" ht="22.5" customHeight="1" outlineLevel="1" x14ac:dyDescent="0.15">
      <c r="A468" s="64">
        <v>464</v>
      </c>
      <c r="B468" s="64" t="s">
        <v>1302</v>
      </c>
      <c r="C468" s="64">
        <v>1066871183</v>
      </c>
      <c r="D468" s="67" t="str">
        <f t="shared" si="21"/>
        <v>https://portal.dnb.de/opac.htm?method=simpleSearch&amp;cqlMode=true&amp;query=idn%3D1066871183</v>
      </c>
      <c r="E468" s="64" t="s">
        <v>1303</v>
      </c>
      <c r="F468" s="64"/>
      <c r="G468" s="64" t="s">
        <v>191</v>
      </c>
      <c r="H468" s="98" t="s">
        <v>247</v>
      </c>
      <c r="I468" s="64" t="s">
        <v>203</v>
      </c>
      <c r="J468" s="98" t="s">
        <v>204</v>
      </c>
      <c r="K468" s="98" t="s">
        <v>60</v>
      </c>
      <c r="L468" s="64"/>
      <c r="M468" s="64" t="s">
        <v>205</v>
      </c>
      <c r="N468" s="64" t="s">
        <v>206</v>
      </c>
      <c r="O468" s="64">
        <v>0</v>
      </c>
      <c r="P468" s="64"/>
      <c r="Q468" s="64"/>
      <c r="R468" s="64"/>
      <c r="S468" s="64"/>
      <c r="BD468" s="71">
        <f t="shared" si="20"/>
        <v>0</v>
      </c>
      <c r="CC468" s="71"/>
      <c r="CV468" s="71"/>
    </row>
    <row r="469" spans="1:100" ht="22.5" customHeight="1" outlineLevel="1" x14ac:dyDescent="0.15">
      <c r="A469" s="64">
        <v>465</v>
      </c>
      <c r="B469" s="64" t="s">
        <v>1304</v>
      </c>
      <c r="C469" s="64">
        <v>1066868778</v>
      </c>
      <c r="D469" s="67" t="str">
        <f t="shared" si="21"/>
        <v>https://portal.dnb.de/opac.htm?method=simpleSearch&amp;cqlMode=true&amp;query=idn%3D1066868778</v>
      </c>
      <c r="E469" s="64" t="s">
        <v>1305</v>
      </c>
      <c r="F469" s="64"/>
      <c r="G469" s="64" t="s">
        <v>191</v>
      </c>
      <c r="H469" s="98" t="s">
        <v>247</v>
      </c>
      <c r="I469" s="64" t="s">
        <v>203</v>
      </c>
      <c r="J469" s="98" t="s">
        <v>204</v>
      </c>
      <c r="K469" s="98" t="s">
        <v>60</v>
      </c>
      <c r="L469" s="64"/>
      <c r="M469" s="64" t="s">
        <v>205</v>
      </c>
      <c r="N469" s="64" t="s">
        <v>206</v>
      </c>
      <c r="O469" s="64">
        <v>0</v>
      </c>
      <c r="P469" s="64"/>
      <c r="Q469" s="64"/>
      <c r="R469" s="64"/>
      <c r="S469" s="64"/>
      <c r="BD469" s="71">
        <f t="shared" si="20"/>
        <v>0</v>
      </c>
      <c r="CC469" s="71"/>
      <c r="CV469" s="71"/>
    </row>
    <row r="470" spans="1:100" outlineLevel="1" x14ac:dyDescent="0.15">
      <c r="A470" s="64">
        <v>466</v>
      </c>
      <c r="B470" s="64" t="s">
        <v>1306</v>
      </c>
      <c r="C470" s="64">
        <v>1211106616</v>
      </c>
      <c r="D470" s="67" t="str">
        <f t="shared" si="21"/>
        <v>https://portal.dnb.de/opac.htm?method=simpleSearch&amp;cqlMode=true&amp;query=idn%3D1211106616</v>
      </c>
      <c r="E470" s="64" t="s">
        <v>1307</v>
      </c>
      <c r="F470" s="64"/>
      <c r="G470" s="64"/>
      <c r="H470" s="98"/>
      <c r="I470" s="64"/>
      <c r="J470" s="98"/>
      <c r="K470" s="98"/>
      <c r="L470" s="64"/>
      <c r="M470" s="64"/>
      <c r="N470" s="64"/>
      <c r="O470" s="64"/>
      <c r="P470" s="64"/>
      <c r="Q470" s="64"/>
      <c r="R470" s="64"/>
      <c r="S470" s="64"/>
      <c r="BD470" s="71">
        <f t="shared" si="20"/>
        <v>0</v>
      </c>
      <c r="CC470" s="71"/>
      <c r="CV470" s="71"/>
    </row>
    <row r="471" spans="1:100" outlineLevel="1" x14ac:dyDescent="0.15">
      <c r="A471" s="64">
        <v>467</v>
      </c>
      <c r="B471" s="64" t="s">
        <v>1308</v>
      </c>
      <c r="C471" s="64">
        <v>1211106357</v>
      </c>
      <c r="D471" s="67" t="str">
        <f t="shared" si="21"/>
        <v>https://portal.dnb.de/opac.htm?method=simpleSearch&amp;cqlMode=true&amp;query=idn%3D1211106357</v>
      </c>
      <c r="E471" s="64" t="s">
        <v>1309</v>
      </c>
      <c r="F471" s="64"/>
      <c r="G471" s="64"/>
      <c r="H471" s="98"/>
      <c r="I471" s="64"/>
      <c r="J471" s="98"/>
      <c r="K471" s="98"/>
      <c r="L471" s="64"/>
      <c r="M471" s="64"/>
      <c r="N471" s="64"/>
      <c r="O471" s="64"/>
      <c r="P471" s="64"/>
      <c r="Q471" s="64"/>
      <c r="R471" s="64"/>
      <c r="S471" s="64"/>
      <c r="BD471" s="71">
        <f t="shared" si="20"/>
        <v>0</v>
      </c>
      <c r="CC471" s="71"/>
      <c r="CV471" s="71"/>
    </row>
    <row r="472" spans="1:100" outlineLevel="1" x14ac:dyDescent="0.15">
      <c r="A472" s="64">
        <v>468</v>
      </c>
      <c r="B472" s="64" t="s">
        <v>1310</v>
      </c>
      <c r="C472" s="64">
        <v>1211106055</v>
      </c>
      <c r="D472" s="67" t="str">
        <f t="shared" si="21"/>
        <v>https://portal.dnb.de/opac.htm?method=simpleSearch&amp;cqlMode=true&amp;query=idn%3D1211106055</v>
      </c>
      <c r="E472" s="64" t="s">
        <v>1311</v>
      </c>
      <c r="F472" s="64"/>
      <c r="G472" s="64"/>
      <c r="H472" s="98"/>
      <c r="I472" s="64"/>
      <c r="J472" s="98"/>
      <c r="K472" s="98"/>
      <c r="L472" s="64"/>
      <c r="M472" s="64"/>
      <c r="N472" s="64"/>
      <c r="O472" s="64"/>
      <c r="P472" s="64"/>
      <c r="Q472" s="64"/>
      <c r="R472" s="64"/>
      <c r="S472" s="64"/>
      <c r="BD472" s="71">
        <f t="shared" si="20"/>
        <v>0</v>
      </c>
      <c r="CC472" s="71"/>
      <c r="CV472" s="71"/>
    </row>
    <row r="473" spans="1:100" outlineLevel="1" x14ac:dyDescent="0.15">
      <c r="A473" s="64">
        <v>469</v>
      </c>
      <c r="B473" s="64" t="s">
        <v>1312</v>
      </c>
      <c r="C473" s="64">
        <v>1210936100</v>
      </c>
      <c r="D473" s="67" t="str">
        <f t="shared" si="21"/>
        <v>https://portal.dnb.de/opac.htm?method=simpleSearch&amp;cqlMode=true&amp;query=idn%3D1210936100</v>
      </c>
      <c r="E473" s="64" t="s">
        <v>1313</v>
      </c>
      <c r="F473" s="64"/>
      <c r="G473" s="64"/>
      <c r="H473" s="98"/>
      <c r="I473" s="64"/>
      <c r="J473" s="98"/>
      <c r="K473" s="98"/>
      <c r="L473" s="64"/>
      <c r="M473" s="64"/>
      <c r="N473" s="64"/>
      <c r="O473" s="64"/>
      <c r="P473" s="64"/>
      <c r="Q473" s="64"/>
      <c r="R473" s="64"/>
      <c r="S473" s="64"/>
      <c r="BD473" s="71">
        <f t="shared" si="20"/>
        <v>0</v>
      </c>
      <c r="CC473" s="71"/>
      <c r="CV473" s="71"/>
    </row>
    <row r="474" spans="1:100" outlineLevel="1" x14ac:dyDescent="0.15">
      <c r="A474" s="64">
        <v>470</v>
      </c>
      <c r="B474" s="64" t="s">
        <v>1314</v>
      </c>
      <c r="C474" s="64">
        <v>1210935783</v>
      </c>
      <c r="D474" s="67" t="str">
        <f t="shared" si="21"/>
        <v>https://portal.dnb.de/opac.htm?method=simpleSearch&amp;cqlMode=true&amp;query=idn%3D1210935783</v>
      </c>
      <c r="E474" s="64" t="s">
        <v>1315</v>
      </c>
      <c r="F474" s="64"/>
      <c r="G474" s="64"/>
      <c r="H474" s="98"/>
      <c r="I474" s="64"/>
      <c r="J474" s="98"/>
      <c r="K474" s="98"/>
      <c r="L474" s="64"/>
      <c r="M474" s="64"/>
      <c r="N474" s="64"/>
      <c r="O474" s="64"/>
      <c r="P474" s="64"/>
      <c r="Q474" s="64"/>
      <c r="R474" s="64"/>
      <c r="S474" s="64"/>
      <c r="BD474" s="71">
        <f t="shared" si="20"/>
        <v>0</v>
      </c>
      <c r="CC474" s="71"/>
      <c r="CV474" s="71"/>
    </row>
    <row r="475" spans="1:100" ht="22.5" customHeight="1" outlineLevel="1" x14ac:dyDescent="0.15">
      <c r="A475" s="64">
        <v>471</v>
      </c>
      <c r="B475" s="64" t="s">
        <v>1316</v>
      </c>
      <c r="C475" s="64">
        <v>1066959412</v>
      </c>
      <c r="D475" s="67" t="str">
        <f t="shared" si="21"/>
        <v>https://portal.dnb.de/opac.htm?method=simpleSearch&amp;cqlMode=true&amp;query=idn%3D1066959412</v>
      </c>
      <c r="E475" s="64" t="s">
        <v>1317</v>
      </c>
      <c r="F475" s="64"/>
      <c r="G475" s="64" t="s">
        <v>191</v>
      </c>
      <c r="H475" s="98" t="s">
        <v>247</v>
      </c>
      <c r="I475" s="64" t="s">
        <v>192</v>
      </c>
      <c r="J475" s="98" t="s">
        <v>193</v>
      </c>
      <c r="K475" s="98" t="s">
        <v>60</v>
      </c>
      <c r="L475" s="64"/>
      <c r="M475" s="64" t="s">
        <v>205</v>
      </c>
      <c r="N475" s="64" t="s">
        <v>206</v>
      </c>
      <c r="O475" s="64">
        <v>0</v>
      </c>
      <c r="P475" s="64"/>
      <c r="Q475" s="64"/>
      <c r="R475" s="64"/>
      <c r="S475" s="64"/>
      <c r="BD475" s="71">
        <f t="shared" si="20"/>
        <v>0</v>
      </c>
      <c r="CC475" s="71"/>
      <c r="CV475" s="71"/>
    </row>
    <row r="476" spans="1:100" ht="22.5" customHeight="1" outlineLevel="1" x14ac:dyDescent="0.15">
      <c r="A476" s="64">
        <v>472</v>
      </c>
      <c r="B476" s="64" t="s">
        <v>1318</v>
      </c>
      <c r="C476" s="64">
        <v>1066940452</v>
      </c>
      <c r="D476" s="67" t="str">
        <f t="shared" si="21"/>
        <v>https://portal.dnb.de/opac.htm?method=simpleSearch&amp;cqlMode=true&amp;query=idn%3D1066940452</v>
      </c>
      <c r="E476" s="64" t="s">
        <v>1319</v>
      </c>
      <c r="F476" s="64"/>
      <c r="G476" s="64" t="s">
        <v>191</v>
      </c>
      <c r="H476" s="98" t="s">
        <v>202</v>
      </c>
      <c r="I476" s="64" t="s">
        <v>805</v>
      </c>
      <c r="J476" s="98" t="s">
        <v>193</v>
      </c>
      <c r="K476" s="98" t="s">
        <v>330</v>
      </c>
      <c r="L476" s="64"/>
      <c r="M476" s="64" t="s">
        <v>145</v>
      </c>
      <c r="N476" s="64" t="s">
        <v>206</v>
      </c>
      <c r="O476" s="64">
        <v>0</v>
      </c>
      <c r="P476" s="64"/>
      <c r="Q476" s="64"/>
      <c r="R476" s="64"/>
      <c r="S476" s="64"/>
      <c r="Y476" s="73" t="s">
        <v>38</v>
      </c>
      <c r="AB476" s="73" t="s">
        <v>195</v>
      </c>
      <c r="AC476" s="73" t="s">
        <v>55</v>
      </c>
      <c r="AH476" s="73" t="s">
        <v>195</v>
      </c>
      <c r="AI476" s="73" t="s">
        <v>30</v>
      </c>
      <c r="AS476" s="73" t="s">
        <v>1183</v>
      </c>
      <c r="AT476" s="73" t="s">
        <v>195</v>
      </c>
      <c r="AU476" s="73">
        <v>0</v>
      </c>
      <c r="AV476" s="73" t="s">
        <v>195</v>
      </c>
      <c r="AW476" s="73">
        <v>110</v>
      </c>
      <c r="BC476" s="74" t="s">
        <v>196</v>
      </c>
      <c r="BD476" s="71">
        <f t="shared" si="20"/>
        <v>0</v>
      </c>
      <c r="BF476" s="74" t="s">
        <v>608</v>
      </c>
      <c r="CC476" s="71"/>
      <c r="CV476" s="71"/>
    </row>
    <row r="477" spans="1:100" ht="33.75" customHeight="1" outlineLevel="1" x14ac:dyDescent="0.15">
      <c r="A477" s="64">
        <v>473</v>
      </c>
      <c r="B477" s="64" t="s">
        <v>1320</v>
      </c>
      <c r="C477" s="64">
        <v>1066837589</v>
      </c>
      <c r="D477" s="67" t="str">
        <f t="shared" si="21"/>
        <v>https://portal.dnb.de/opac.htm?method=simpleSearch&amp;cqlMode=true&amp;query=idn%3D1066837589</v>
      </c>
      <c r="E477" s="64" t="s">
        <v>1321</v>
      </c>
      <c r="F477" s="64"/>
      <c r="G477" s="64" t="s">
        <v>191</v>
      </c>
      <c r="H477" s="98" t="s">
        <v>202</v>
      </c>
      <c r="I477" s="64" t="s">
        <v>192</v>
      </c>
      <c r="J477" s="98" t="s">
        <v>193</v>
      </c>
      <c r="K477" s="98" t="s">
        <v>223</v>
      </c>
      <c r="L477" s="64"/>
      <c r="M477" s="64" t="s">
        <v>145</v>
      </c>
      <c r="N477" s="64" t="s">
        <v>206</v>
      </c>
      <c r="O477" s="64">
        <v>0</v>
      </c>
      <c r="P477" s="64"/>
      <c r="Q477" s="64"/>
      <c r="R477" s="64"/>
      <c r="S477" s="64"/>
      <c r="BD477" s="71">
        <f t="shared" si="20"/>
        <v>0</v>
      </c>
      <c r="CC477" s="71"/>
      <c r="CV477" s="71"/>
    </row>
    <row r="478" spans="1:100" ht="22.5" customHeight="1" outlineLevel="1" x14ac:dyDescent="0.15">
      <c r="A478" s="64">
        <v>474</v>
      </c>
      <c r="B478" s="64" t="s">
        <v>1322</v>
      </c>
      <c r="C478" s="64">
        <v>1066858055</v>
      </c>
      <c r="D478" s="67" t="str">
        <f t="shared" si="21"/>
        <v>https://portal.dnb.de/opac.htm?method=simpleSearch&amp;cqlMode=true&amp;query=idn%3D1066858055</v>
      </c>
      <c r="E478" s="64" t="s">
        <v>1323</v>
      </c>
      <c r="F478" s="64"/>
      <c r="G478" s="64" t="s">
        <v>191</v>
      </c>
      <c r="H478" s="98" t="s">
        <v>247</v>
      </c>
      <c r="I478" s="64" t="s">
        <v>203</v>
      </c>
      <c r="J478" s="98" t="s">
        <v>204</v>
      </c>
      <c r="K478" s="98" t="s">
        <v>60</v>
      </c>
      <c r="L478" s="64"/>
      <c r="M478" s="64" t="s">
        <v>205</v>
      </c>
      <c r="N478" s="64" t="s">
        <v>206</v>
      </c>
      <c r="O478" s="64">
        <v>0</v>
      </c>
      <c r="P478" s="64"/>
      <c r="Q478" s="64"/>
      <c r="R478" s="64"/>
      <c r="S478" s="64"/>
      <c r="BD478" s="71">
        <f t="shared" si="20"/>
        <v>0</v>
      </c>
      <c r="CC478" s="71"/>
      <c r="CV478" s="71"/>
    </row>
    <row r="479" spans="1:100" outlineLevel="1" x14ac:dyDescent="0.15">
      <c r="A479" s="64">
        <v>475</v>
      </c>
      <c r="B479" s="64" t="s">
        <v>1324</v>
      </c>
      <c r="C479" s="64">
        <v>1066849633</v>
      </c>
      <c r="D479" s="67" t="str">
        <f t="shared" si="21"/>
        <v>https://portal.dnb.de/opac.htm?method=simpleSearch&amp;cqlMode=true&amp;query=idn%3D1066849633</v>
      </c>
      <c r="E479" s="64" t="s">
        <v>1325</v>
      </c>
      <c r="F479" s="64"/>
      <c r="G479" s="64" t="s">
        <v>191</v>
      </c>
      <c r="H479" s="98" t="s">
        <v>35</v>
      </c>
      <c r="I479" s="64" t="s">
        <v>192</v>
      </c>
      <c r="J479" s="98" t="s">
        <v>193</v>
      </c>
      <c r="K479" s="98" t="s">
        <v>60</v>
      </c>
      <c r="L479" s="64"/>
      <c r="M479" s="64"/>
      <c r="N479" s="64"/>
      <c r="O479" s="64">
        <v>0</v>
      </c>
      <c r="P479" s="64"/>
      <c r="Q479" s="64" t="s">
        <v>1326</v>
      </c>
      <c r="R479" s="64"/>
      <c r="S479" s="64"/>
      <c r="BD479" s="71">
        <f t="shared" si="20"/>
        <v>0</v>
      </c>
      <c r="CC479" s="71"/>
      <c r="CV479" s="71"/>
    </row>
    <row r="480" spans="1:100" ht="22.5" customHeight="1" outlineLevel="1" x14ac:dyDescent="0.15">
      <c r="A480" s="64">
        <v>476</v>
      </c>
      <c r="B480" s="64" t="s">
        <v>1327</v>
      </c>
      <c r="C480" s="64">
        <v>1066940851</v>
      </c>
      <c r="D480" s="67" t="str">
        <f t="shared" si="21"/>
        <v>https://portal.dnb.de/opac.htm?method=simpleSearch&amp;cqlMode=true&amp;query=idn%3D1066940851</v>
      </c>
      <c r="E480" s="64" t="s">
        <v>1328</v>
      </c>
      <c r="F480" s="64"/>
      <c r="G480" s="64" t="s">
        <v>191</v>
      </c>
      <c r="H480" s="98" t="s">
        <v>35</v>
      </c>
      <c r="I480" s="64" t="s">
        <v>192</v>
      </c>
      <c r="J480" s="98" t="s">
        <v>193</v>
      </c>
      <c r="K480" s="98" t="s">
        <v>381</v>
      </c>
      <c r="L480" s="64"/>
      <c r="M480" s="64"/>
      <c r="N480" s="64"/>
      <c r="O480" s="64">
        <v>0</v>
      </c>
      <c r="P480" s="64"/>
      <c r="Q480" s="64" t="s">
        <v>1326</v>
      </c>
      <c r="R480" s="64"/>
      <c r="S480" s="64"/>
      <c r="BD480" s="71">
        <f t="shared" si="20"/>
        <v>0</v>
      </c>
      <c r="CC480" s="71"/>
      <c r="CV480" s="71"/>
    </row>
    <row r="481" spans="1:101" ht="22.5" customHeight="1" outlineLevel="1" x14ac:dyDescent="0.15">
      <c r="A481" s="64">
        <v>477</v>
      </c>
      <c r="B481" s="64" t="s">
        <v>1329</v>
      </c>
      <c r="C481" s="64">
        <v>1066935866</v>
      </c>
      <c r="D481" s="67" t="str">
        <f t="shared" si="21"/>
        <v>https://portal.dnb.de/opac.htm?method=simpleSearch&amp;cqlMode=true&amp;query=idn%3D1066935866</v>
      </c>
      <c r="E481" s="64" t="s">
        <v>1330</v>
      </c>
      <c r="F481" s="64"/>
      <c r="G481" s="64" t="s">
        <v>191</v>
      </c>
      <c r="H481" s="98" t="s">
        <v>35</v>
      </c>
      <c r="I481" s="64" t="s">
        <v>192</v>
      </c>
      <c r="J481" s="98" t="s">
        <v>193</v>
      </c>
      <c r="K481" s="98" t="s">
        <v>381</v>
      </c>
      <c r="L481" s="64"/>
      <c r="M481" s="64"/>
      <c r="N481" s="64"/>
      <c r="O481" s="64">
        <v>0</v>
      </c>
      <c r="P481" s="64"/>
      <c r="Q481" s="64" t="s">
        <v>1326</v>
      </c>
      <c r="R481" s="64"/>
      <c r="S481" s="64"/>
      <c r="BD481" s="71">
        <f t="shared" si="20"/>
        <v>0</v>
      </c>
      <c r="CC481" s="71"/>
      <c r="CV481" s="71"/>
    </row>
    <row r="482" spans="1:101" ht="33.75" customHeight="1" outlineLevel="1" x14ac:dyDescent="0.15">
      <c r="A482" s="64">
        <v>478</v>
      </c>
      <c r="B482" s="64" t="s">
        <v>1331</v>
      </c>
      <c r="C482" s="64" t="s">
        <v>1332</v>
      </c>
      <c r="D482" s="67" t="str">
        <f t="shared" si="21"/>
        <v>https://portal.dnb.de/opac.htm?method=simpleSearch&amp;cqlMode=true&amp;query=idn%3D106678602X</v>
      </c>
      <c r="E482" s="64" t="s">
        <v>1333</v>
      </c>
      <c r="F482" s="64"/>
      <c r="G482" s="64" t="s">
        <v>191</v>
      </c>
      <c r="H482" s="98" t="s">
        <v>41</v>
      </c>
      <c r="I482" s="64" t="s">
        <v>192</v>
      </c>
      <c r="J482" s="98" t="s">
        <v>193</v>
      </c>
      <c r="K482" s="98" t="s">
        <v>223</v>
      </c>
      <c r="L482" s="64"/>
      <c r="M482" s="64" t="s">
        <v>145</v>
      </c>
      <c r="N482" s="64" t="s">
        <v>206</v>
      </c>
      <c r="O482" s="64">
        <v>0</v>
      </c>
      <c r="P482" s="64"/>
      <c r="Q482" s="64"/>
      <c r="R482" s="64"/>
      <c r="S482" s="64"/>
      <c r="BD482" s="71">
        <f t="shared" si="20"/>
        <v>0</v>
      </c>
      <c r="CC482" s="71"/>
      <c r="CV482" s="71"/>
    </row>
    <row r="483" spans="1:101" ht="45" customHeight="1" outlineLevel="1" x14ac:dyDescent="0.15">
      <c r="A483" s="64">
        <v>479</v>
      </c>
      <c r="B483" s="64" t="s">
        <v>1334</v>
      </c>
      <c r="C483" s="64">
        <v>1132616654</v>
      </c>
      <c r="D483" s="67" t="str">
        <f t="shared" si="21"/>
        <v>https://portal.dnb.de/opac.htm?method=simpleSearch&amp;cqlMode=true&amp;query=idn%3D1132616654</v>
      </c>
      <c r="E483" s="64" t="s">
        <v>1335</v>
      </c>
      <c r="F483" s="64"/>
      <c r="G483" s="64" t="s">
        <v>191</v>
      </c>
      <c r="H483" s="98" t="s">
        <v>41</v>
      </c>
      <c r="I483" s="64" t="s">
        <v>192</v>
      </c>
      <c r="J483" s="98" t="s">
        <v>193</v>
      </c>
      <c r="K483" s="98" t="s">
        <v>232</v>
      </c>
      <c r="L483" s="64"/>
      <c r="M483" s="64" t="s">
        <v>1336</v>
      </c>
      <c r="N483" s="64" t="s">
        <v>206</v>
      </c>
      <c r="O483" s="64">
        <v>2</v>
      </c>
      <c r="P483" s="64"/>
      <c r="Q483" s="64"/>
      <c r="R483" s="64"/>
      <c r="S483" s="64"/>
      <c r="X483" s="73" t="s">
        <v>195</v>
      </c>
      <c r="Y483" s="73" t="s">
        <v>40</v>
      </c>
      <c r="AC483" s="73" t="s">
        <v>57</v>
      </c>
      <c r="AI483" s="73" t="s">
        <v>30</v>
      </c>
      <c r="AW483" s="73">
        <v>0</v>
      </c>
      <c r="AX483" t="s">
        <v>1337</v>
      </c>
      <c r="BC483" s="74" t="s">
        <v>1338</v>
      </c>
      <c r="BD483" s="71">
        <f t="shared" si="20"/>
        <v>6</v>
      </c>
      <c r="BF483" s="73" t="s">
        <v>225</v>
      </c>
      <c r="BL483" s="76" t="s">
        <v>1339</v>
      </c>
      <c r="BP483" s="72" t="s">
        <v>195</v>
      </c>
      <c r="BQ483" s="73" t="s">
        <v>195</v>
      </c>
      <c r="BR483" s="73" t="s">
        <v>195</v>
      </c>
      <c r="BT483" s="73" t="s">
        <v>78</v>
      </c>
      <c r="CC483" s="71">
        <v>6</v>
      </c>
      <c r="CD483" s="76" t="s">
        <v>1340</v>
      </c>
      <c r="CV483" s="71"/>
    </row>
    <row r="484" spans="1:101" ht="22.5" customHeight="1" outlineLevel="1" x14ac:dyDescent="0.15">
      <c r="A484" s="64">
        <v>480</v>
      </c>
      <c r="B484" s="64" t="s">
        <v>1341</v>
      </c>
      <c r="C484" s="64">
        <v>994214782</v>
      </c>
      <c r="D484" s="67" t="str">
        <f t="shared" si="21"/>
        <v>https://portal.dnb.de/opac.htm?method=simpleSearch&amp;cqlMode=true&amp;query=idn%3D994214782</v>
      </c>
      <c r="E484" s="64" t="s">
        <v>1342</v>
      </c>
      <c r="F484" s="64"/>
      <c r="G484" s="64"/>
      <c r="H484" s="98" t="s">
        <v>202</v>
      </c>
      <c r="I484" s="64" t="s">
        <v>405</v>
      </c>
      <c r="J484" s="98" t="s">
        <v>193</v>
      </c>
      <c r="K484" s="98" t="s">
        <v>330</v>
      </c>
      <c r="L484" s="64"/>
      <c r="M484" s="64" t="s">
        <v>146</v>
      </c>
      <c r="N484" s="64" t="s">
        <v>206</v>
      </c>
      <c r="O484" s="64">
        <v>0</v>
      </c>
      <c r="P484" s="64"/>
      <c r="Q484" s="64"/>
      <c r="R484" s="64"/>
      <c r="S484" s="64"/>
      <c r="Y484" s="73" t="s">
        <v>38</v>
      </c>
      <c r="AB484" s="73" t="s">
        <v>195</v>
      </c>
      <c r="AC484" s="73" t="s">
        <v>55</v>
      </c>
      <c r="AI484" s="73" t="s">
        <v>30</v>
      </c>
      <c r="AU484" s="73">
        <v>0</v>
      </c>
      <c r="AV484" s="73" t="s">
        <v>195</v>
      </c>
      <c r="AW484" s="73" t="s">
        <v>632</v>
      </c>
      <c r="BC484" s="74" t="s">
        <v>196</v>
      </c>
      <c r="BD484" s="71">
        <f t="shared" si="20"/>
        <v>0</v>
      </c>
      <c r="BG484" s="73" t="s">
        <v>195</v>
      </c>
      <c r="CC484" s="71"/>
      <c r="CV484" s="71"/>
    </row>
    <row r="485" spans="1:101" outlineLevel="1" x14ac:dyDescent="0.15">
      <c r="A485" s="64">
        <v>481</v>
      </c>
      <c r="B485" s="64" t="s">
        <v>1343</v>
      </c>
      <c r="C485" s="64" t="s">
        <v>1344</v>
      </c>
      <c r="D485" s="67" t="str">
        <f t="shared" si="21"/>
        <v>https://portal.dnb.de/opac.htm?method=simpleSearch&amp;cqlMode=true&amp;query=idn%3D100264612X</v>
      </c>
      <c r="E485" s="64" t="s">
        <v>1345</v>
      </c>
      <c r="F485" s="64"/>
      <c r="G485" s="64"/>
      <c r="H485" s="98"/>
      <c r="I485" s="64"/>
      <c r="J485" s="98"/>
      <c r="K485" s="98"/>
      <c r="L485" s="64"/>
      <c r="M485" s="64"/>
      <c r="N485" s="64"/>
      <c r="O485" s="64"/>
      <c r="P485" s="64"/>
      <c r="Q485" s="64"/>
      <c r="R485" s="64"/>
      <c r="S485" s="64"/>
      <c r="BD485" s="71">
        <f t="shared" si="20"/>
        <v>0</v>
      </c>
      <c r="CC485" s="71"/>
      <c r="CV485" s="71"/>
    </row>
    <row r="486" spans="1:101" outlineLevel="1" x14ac:dyDescent="0.15">
      <c r="A486" s="64">
        <v>482</v>
      </c>
      <c r="B486" s="64" t="s">
        <v>1346</v>
      </c>
      <c r="C486" s="64">
        <v>994458029</v>
      </c>
      <c r="D486" s="67" t="str">
        <f t="shared" si="21"/>
        <v>https://portal.dnb.de/opac.htm?method=simpleSearch&amp;cqlMode=true&amp;query=idn%3D994458029</v>
      </c>
      <c r="E486" s="64" t="s">
        <v>1347</v>
      </c>
      <c r="F486" s="64"/>
      <c r="G486" s="64"/>
      <c r="H486" s="98"/>
      <c r="I486" s="64" t="s">
        <v>405</v>
      </c>
      <c r="J486" s="98"/>
      <c r="K486" s="98"/>
      <c r="L486" s="64"/>
      <c r="M486" s="64"/>
      <c r="N486" s="64"/>
      <c r="O486" s="64"/>
      <c r="P486" s="64"/>
      <c r="Q486" s="64"/>
      <c r="R486" s="64"/>
      <c r="S486" s="64"/>
      <c r="Y486" s="73" t="s">
        <v>46</v>
      </c>
      <c r="AB486" s="73" t="s">
        <v>195</v>
      </c>
      <c r="AC486" s="73" t="s">
        <v>61</v>
      </c>
      <c r="AI486" s="73" t="s">
        <v>30</v>
      </c>
      <c r="AW486" s="73">
        <v>110</v>
      </c>
      <c r="BB486" s="73" t="s">
        <v>195</v>
      </c>
      <c r="BC486" s="74" t="s">
        <v>196</v>
      </c>
      <c r="BD486" s="71">
        <f t="shared" si="20"/>
        <v>0</v>
      </c>
      <c r="CC486" s="71"/>
      <c r="CV486" s="71"/>
    </row>
    <row r="487" spans="1:101" outlineLevel="1" x14ac:dyDescent="0.15">
      <c r="A487" s="64">
        <v>483</v>
      </c>
      <c r="B487" s="64" t="s">
        <v>1348</v>
      </c>
      <c r="C487" s="64" t="s">
        <v>1349</v>
      </c>
      <c r="D487" s="67" t="str">
        <f t="shared" si="21"/>
        <v>https://portal.dnb.de/opac.htm?method=simpleSearch&amp;cqlMode=true&amp;query=idn%3D99445807X</v>
      </c>
      <c r="E487" s="64" t="s">
        <v>1350</v>
      </c>
      <c r="F487" s="64"/>
      <c r="G487" s="64"/>
      <c r="H487" s="98"/>
      <c r="I487" s="64" t="s">
        <v>405</v>
      </c>
      <c r="J487" s="98"/>
      <c r="K487" s="98"/>
      <c r="L487" s="64"/>
      <c r="M487" s="64"/>
      <c r="N487" s="64"/>
      <c r="O487" s="64"/>
      <c r="P487" s="64"/>
      <c r="Q487" s="64"/>
      <c r="R487" s="64"/>
      <c r="S487" s="64"/>
      <c r="Y487" s="73" t="s">
        <v>46</v>
      </c>
      <c r="AB487" s="73" t="s">
        <v>195</v>
      </c>
      <c r="AC487" s="73" t="s">
        <v>61</v>
      </c>
      <c r="AI487" s="73" t="s">
        <v>30</v>
      </c>
      <c r="AW487" s="73">
        <v>110</v>
      </c>
      <c r="BB487" s="73" t="s">
        <v>195</v>
      </c>
      <c r="BC487" s="74" t="s">
        <v>196</v>
      </c>
      <c r="BD487" s="71">
        <f t="shared" si="20"/>
        <v>0</v>
      </c>
      <c r="CC487" s="71"/>
      <c r="CV487" s="71"/>
    </row>
    <row r="488" spans="1:101" ht="33.75" customHeight="1" outlineLevel="1" x14ac:dyDescent="0.15">
      <c r="A488" s="64">
        <v>484</v>
      </c>
      <c r="B488" s="64" t="s">
        <v>1351</v>
      </c>
      <c r="C488" s="64">
        <v>1000287688</v>
      </c>
      <c r="D488" s="67" t="str">
        <f t="shared" si="21"/>
        <v>https://portal.dnb.de/opac.htm?method=simpleSearch&amp;cqlMode=true&amp;query=idn%3D1000287688</v>
      </c>
      <c r="E488" s="64" t="s">
        <v>1352</v>
      </c>
      <c r="F488" s="64"/>
      <c r="G488" s="64"/>
      <c r="H488" s="98" t="s">
        <v>41</v>
      </c>
      <c r="I488" s="64" t="s">
        <v>203</v>
      </c>
      <c r="J488" s="98" t="s">
        <v>193</v>
      </c>
      <c r="K488" s="98" t="s">
        <v>223</v>
      </c>
      <c r="L488" s="64"/>
      <c r="M488" s="64" t="s">
        <v>145</v>
      </c>
      <c r="N488" s="64" t="s">
        <v>206</v>
      </c>
      <c r="O488" s="64">
        <v>0</v>
      </c>
      <c r="P488" s="64"/>
      <c r="Q488" s="64"/>
      <c r="R488" s="64"/>
      <c r="S488" s="64"/>
      <c r="BD488" s="71">
        <f t="shared" si="20"/>
        <v>0</v>
      </c>
      <c r="CC488" s="71"/>
      <c r="CV488" s="71"/>
    </row>
    <row r="489" spans="1:101" outlineLevel="1" x14ac:dyDescent="0.15">
      <c r="A489" s="64">
        <v>485</v>
      </c>
      <c r="B489" s="64" t="s">
        <v>1353</v>
      </c>
      <c r="C489" s="64" t="s">
        <v>1354</v>
      </c>
      <c r="D489" s="67" t="str">
        <f t="shared" ref="D489:D520" si="22">HYPERLINK(CONCATENATE("https://portal.dnb.de/opac.htm?method=simpleSearch&amp;cqlMode=true&amp;query=idn%3D",C489))</f>
        <v>https://portal.dnb.de/opac.htm?method=simpleSearch&amp;cqlMode=true&amp;query=idn%3D100028736X</v>
      </c>
      <c r="E489" s="64" t="s">
        <v>1355</v>
      </c>
      <c r="F489" s="64"/>
      <c r="G489" s="64"/>
      <c r="H489" s="98"/>
      <c r="I489" s="64"/>
      <c r="J489" s="98"/>
      <c r="K489" s="98"/>
      <c r="L489" s="64"/>
      <c r="M489" s="64"/>
      <c r="N489" s="64"/>
      <c r="O489" s="64"/>
      <c r="P489" s="64"/>
      <c r="Q489" s="64"/>
      <c r="R489" s="64"/>
      <c r="S489" s="64"/>
      <c r="BD489" s="71">
        <f t="shared" si="20"/>
        <v>0</v>
      </c>
      <c r="CC489" s="71"/>
      <c r="CV489" s="71"/>
    </row>
    <row r="490" spans="1:101" outlineLevel="1" x14ac:dyDescent="0.15">
      <c r="A490" s="64">
        <v>486</v>
      </c>
      <c r="B490" s="64" t="s">
        <v>1356</v>
      </c>
      <c r="C490" s="64">
        <v>993865046</v>
      </c>
      <c r="D490" s="67" t="str">
        <f t="shared" si="22"/>
        <v>https://portal.dnb.de/opac.htm?method=simpleSearch&amp;cqlMode=true&amp;query=idn%3D993865046</v>
      </c>
      <c r="E490" s="64" t="s">
        <v>1357</v>
      </c>
      <c r="F490" s="64"/>
      <c r="G490" s="64"/>
      <c r="H490" s="98"/>
      <c r="I490" s="64"/>
      <c r="J490" s="98"/>
      <c r="K490" s="98"/>
      <c r="L490" s="64"/>
      <c r="M490" s="64"/>
      <c r="N490" s="64"/>
      <c r="O490" s="64"/>
      <c r="P490" s="64"/>
      <c r="Q490" s="64"/>
      <c r="R490" s="64"/>
      <c r="S490" s="64"/>
      <c r="BD490" s="71">
        <f t="shared" si="20"/>
        <v>0</v>
      </c>
      <c r="CC490" s="71"/>
      <c r="CV490" s="71"/>
    </row>
    <row r="491" spans="1:101" ht="22.5" customHeight="1" outlineLevel="1" x14ac:dyDescent="0.15">
      <c r="A491" s="64">
        <v>487</v>
      </c>
      <c r="B491" s="64" t="s">
        <v>1358</v>
      </c>
      <c r="C491" s="64">
        <v>994952821</v>
      </c>
      <c r="D491" s="67" t="str">
        <f t="shared" si="22"/>
        <v>https://portal.dnb.de/opac.htm?method=simpleSearch&amp;cqlMode=true&amp;query=idn%3D994952821</v>
      </c>
      <c r="E491" s="64" t="s">
        <v>1359</v>
      </c>
      <c r="F491" s="64"/>
      <c r="G491" s="64" t="s">
        <v>191</v>
      </c>
      <c r="H491" s="98" t="s">
        <v>41</v>
      </c>
      <c r="I491" s="64" t="s">
        <v>203</v>
      </c>
      <c r="J491" s="98" t="s">
        <v>193</v>
      </c>
      <c r="K491" s="98" t="s">
        <v>672</v>
      </c>
      <c r="L491" s="64"/>
      <c r="M491" s="64" t="s">
        <v>145</v>
      </c>
      <c r="N491" s="64" t="s">
        <v>206</v>
      </c>
      <c r="O491" s="64">
        <v>0</v>
      </c>
      <c r="P491" s="64"/>
      <c r="Q491" s="64"/>
      <c r="R491" s="64"/>
      <c r="S491" s="64"/>
      <c r="Y491" s="73" t="s">
        <v>40</v>
      </c>
      <c r="AB491" s="73" t="s">
        <v>195</v>
      </c>
      <c r="AC491" s="73" t="s">
        <v>61</v>
      </c>
      <c r="AI491" s="73" t="s">
        <v>30</v>
      </c>
      <c r="AP491" s="73" t="s">
        <v>195</v>
      </c>
      <c r="AQ491" s="74" t="s">
        <v>1360</v>
      </c>
      <c r="AW491" s="73">
        <v>110</v>
      </c>
      <c r="BA491" s="73" t="s">
        <v>195</v>
      </c>
      <c r="BC491" s="74" t="s">
        <v>224</v>
      </c>
      <c r="BD491" s="71">
        <f t="shared" si="20"/>
        <v>0.5</v>
      </c>
      <c r="BF491" s="73" t="s">
        <v>225</v>
      </c>
      <c r="CC491" s="71"/>
      <c r="CM491" s="73" t="s">
        <v>195</v>
      </c>
      <c r="CV491" s="71">
        <v>0.5</v>
      </c>
      <c r="CW491" s="76" t="s">
        <v>1361</v>
      </c>
    </row>
    <row r="492" spans="1:101" outlineLevel="1" x14ac:dyDescent="0.15">
      <c r="A492" s="64">
        <v>488</v>
      </c>
      <c r="B492" s="64" t="s">
        <v>1362</v>
      </c>
      <c r="C492" s="64">
        <v>994952139</v>
      </c>
      <c r="D492" s="67" t="str">
        <f t="shared" si="22"/>
        <v>https://portal.dnb.de/opac.htm?method=simpleSearch&amp;cqlMode=true&amp;query=idn%3D994952139</v>
      </c>
      <c r="E492" s="64" t="s">
        <v>1363</v>
      </c>
      <c r="F492" s="64"/>
      <c r="G492" s="64"/>
      <c r="H492" s="98"/>
      <c r="I492" s="64"/>
      <c r="J492" s="98"/>
      <c r="K492" s="98"/>
      <c r="L492" s="64"/>
      <c r="M492" s="64"/>
      <c r="N492" s="64"/>
      <c r="O492" s="64"/>
      <c r="P492" s="64"/>
      <c r="Q492" s="64"/>
      <c r="R492" s="64"/>
      <c r="S492" s="64"/>
      <c r="BD492" s="71">
        <f t="shared" si="20"/>
        <v>0</v>
      </c>
      <c r="CC492" s="71"/>
      <c r="CV492" s="71"/>
    </row>
    <row r="493" spans="1:101" outlineLevel="1" x14ac:dyDescent="0.15">
      <c r="A493" s="64">
        <v>489</v>
      </c>
      <c r="B493" s="64" t="s">
        <v>1364</v>
      </c>
      <c r="C493" s="64">
        <v>1066800626</v>
      </c>
      <c r="D493" s="67" t="str">
        <f t="shared" si="22"/>
        <v>https://portal.dnb.de/opac.htm?method=simpleSearch&amp;cqlMode=true&amp;query=idn%3D1066800626</v>
      </c>
      <c r="E493" s="64" t="s">
        <v>1365</v>
      </c>
      <c r="F493" s="64"/>
      <c r="G493" s="64" t="s">
        <v>191</v>
      </c>
      <c r="H493" s="98" t="s">
        <v>41</v>
      </c>
      <c r="I493" s="64" t="s">
        <v>192</v>
      </c>
      <c r="J493" s="98" t="s">
        <v>505</v>
      </c>
      <c r="K493" s="98" t="s">
        <v>232</v>
      </c>
      <c r="L493" s="64"/>
      <c r="M493" s="64" t="s">
        <v>145</v>
      </c>
      <c r="N493" s="64" t="s">
        <v>206</v>
      </c>
      <c r="O493" s="64">
        <v>0</v>
      </c>
      <c r="P493" s="64"/>
      <c r="Q493" s="64"/>
      <c r="R493" s="64"/>
      <c r="S493" s="64"/>
      <c r="Y493" s="73" t="s">
        <v>40</v>
      </c>
      <c r="AB493" s="73" t="s">
        <v>195</v>
      </c>
      <c r="AC493" s="73" t="s">
        <v>57</v>
      </c>
      <c r="AI493" s="73" t="s">
        <v>30</v>
      </c>
      <c r="AU493" s="73">
        <v>4</v>
      </c>
      <c r="AW493" s="73">
        <v>0</v>
      </c>
      <c r="AX493" t="s">
        <v>1366</v>
      </c>
      <c r="BC493" s="74" t="s">
        <v>196</v>
      </c>
      <c r="BD493" s="71">
        <f t="shared" si="20"/>
        <v>0</v>
      </c>
      <c r="BF493" s="73" t="s">
        <v>225</v>
      </c>
      <c r="CC493" s="71"/>
      <c r="CV493" s="71"/>
    </row>
    <row r="494" spans="1:101" outlineLevel="1" x14ac:dyDescent="0.15">
      <c r="A494" s="64">
        <v>490</v>
      </c>
      <c r="B494" s="64" t="s">
        <v>1367</v>
      </c>
      <c r="C494" s="64">
        <v>994684622</v>
      </c>
      <c r="D494" s="67" t="str">
        <f t="shared" si="22"/>
        <v>https://portal.dnb.de/opac.htm?method=simpleSearch&amp;cqlMode=true&amp;query=idn%3D994684622</v>
      </c>
      <c r="E494" s="64" t="s">
        <v>1368</v>
      </c>
      <c r="F494" s="64"/>
      <c r="G494" s="64"/>
      <c r="H494" s="98" t="s">
        <v>47</v>
      </c>
      <c r="I494" s="64" t="s">
        <v>405</v>
      </c>
      <c r="J494" s="98" t="s">
        <v>193</v>
      </c>
      <c r="K494" s="98" t="s">
        <v>248</v>
      </c>
      <c r="L494" s="64"/>
      <c r="M494" s="64"/>
      <c r="N494" s="64"/>
      <c r="O494" s="64">
        <v>1</v>
      </c>
      <c r="P494" s="64"/>
      <c r="Q494" s="64"/>
      <c r="R494" s="64"/>
      <c r="S494" s="64"/>
      <c r="Y494" s="73" t="s">
        <v>38</v>
      </c>
      <c r="AB494" s="73" t="s">
        <v>195</v>
      </c>
      <c r="AC494" s="73" t="s">
        <v>55</v>
      </c>
      <c r="AI494" s="73" t="s">
        <v>30</v>
      </c>
      <c r="AN494" s="73" t="s">
        <v>195</v>
      </c>
      <c r="AS494" s="73" t="s">
        <v>1183</v>
      </c>
      <c r="AT494" s="73" t="s">
        <v>195</v>
      </c>
      <c r="AU494" s="73">
        <v>0</v>
      </c>
      <c r="AV494" s="73" t="s">
        <v>195</v>
      </c>
      <c r="AW494" s="73">
        <v>80</v>
      </c>
      <c r="BC494" s="74" t="s">
        <v>196</v>
      </c>
      <c r="BD494" s="71">
        <f t="shared" si="20"/>
        <v>0</v>
      </c>
      <c r="BF494" s="73" t="s">
        <v>225</v>
      </c>
      <c r="CC494" s="71"/>
      <c r="CV494" s="71"/>
    </row>
    <row r="495" spans="1:101" outlineLevel="1" x14ac:dyDescent="0.15">
      <c r="A495" s="64">
        <v>491</v>
      </c>
      <c r="B495" s="64" t="s">
        <v>1369</v>
      </c>
      <c r="C495" s="64">
        <v>994684444</v>
      </c>
      <c r="D495" s="67" t="str">
        <f t="shared" si="22"/>
        <v>https://portal.dnb.de/opac.htm?method=simpleSearch&amp;cqlMode=true&amp;query=idn%3D994684444</v>
      </c>
      <c r="E495" s="64" t="s">
        <v>1370</v>
      </c>
      <c r="F495" s="64"/>
      <c r="G495" s="64" t="s">
        <v>191</v>
      </c>
      <c r="H495" s="98" t="s">
        <v>47</v>
      </c>
      <c r="I495" s="64" t="s">
        <v>405</v>
      </c>
      <c r="J495" s="98" t="s">
        <v>193</v>
      </c>
      <c r="K495" s="98" t="s">
        <v>194</v>
      </c>
      <c r="L495" s="64"/>
      <c r="M495" s="64"/>
      <c r="N495" s="64"/>
      <c r="O495" s="64">
        <v>0</v>
      </c>
      <c r="P495" s="64"/>
      <c r="Q495" s="64"/>
      <c r="R495" s="64"/>
      <c r="S495" s="64"/>
      <c r="Y495" s="73" t="s">
        <v>38</v>
      </c>
      <c r="AB495" s="73" t="s">
        <v>195</v>
      </c>
      <c r="AC495" s="73" t="s">
        <v>55</v>
      </c>
      <c r="AI495" s="73" t="s">
        <v>30</v>
      </c>
      <c r="AN495" s="73" t="s">
        <v>195</v>
      </c>
      <c r="AS495" s="73" t="s">
        <v>1183</v>
      </c>
      <c r="AT495" s="73" t="s">
        <v>195</v>
      </c>
      <c r="AU495" s="73">
        <v>0</v>
      </c>
      <c r="AV495" s="73" t="s">
        <v>195</v>
      </c>
      <c r="AW495" s="73">
        <v>60</v>
      </c>
      <c r="BC495" s="74" t="s">
        <v>196</v>
      </c>
      <c r="BD495" s="71">
        <f t="shared" si="20"/>
        <v>0</v>
      </c>
      <c r="BF495" s="73" t="s">
        <v>225</v>
      </c>
      <c r="CC495" s="71"/>
      <c r="CV495" s="71"/>
    </row>
    <row r="496" spans="1:101" ht="22.5" customHeight="1" outlineLevel="1" x14ac:dyDescent="0.15">
      <c r="A496" s="64">
        <v>492</v>
      </c>
      <c r="B496" s="64" t="s">
        <v>1371</v>
      </c>
      <c r="C496" s="64">
        <v>994685009</v>
      </c>
      <c r="D496" s="67" t="str">
        <f t="shared" si="22"/>
        <v>https://portal.dnb.de/opac.htm?method=simpleSearch&amp;cqlMode=true&amp;query=idn%3D994685009</v>
      </c>
      <c r="E496" s="64" t="s">
        <v>1372</v>
      </c>
      <c r="F496" s="64"/>
      <c r="G496" s="64"/>
      <c r="H496" s="98" t="s">
        <v>202</v>
      </c>
      <c r="I496" s="64" t="s">
        <v>805</v>
      </c>
      <c r="J496" s="98" t="s">
        <v>193</v>
      </c>
      <c r="K496" s="98" t="s">
        <v>330</v>
      </c>
      <c r="L496" s="64"/>
      <c r="M496" s="64" t="s">
        <v>145</v>
      </c>
      <c r="N496" s="64" t="s">
        <v>206</v>
      </c>
      <c r="O496" s="64">
        <v>0</v>
      </c>
      <c r="P496" s="64"/>
      <c r="Q496" s="64"/>
      <c r="R496" s="64"/>
      <c r="S496" s="64"/>
      <c r="Y496" s="73" t="s">
        <v>38</v>
      </c>
      <c r="AB496" s="73" t="s">
        <v>195</v>
      </c>
      <c r="AC496" s="73" t="s">
        <v>55</v>
      </c>
      <c r="AI496" s="73" t="s">
        <v>30</v>
      </c>
      <c r="AN496" s="73" t="s">
        <v>195</v>
      </c>
      <c r="AS496" s="73" t="s">
        <v>1183</v>
      </c>
      <c r="AT496" s="73" t="s">
        <v>195</v>
      </c>
      <c r="AU496" s="73">
        <v>0</v>
      </c>
      <c r="AV496" s="73" t="s">
        <v>195</v>
      </c>
      <c r="AW496" s="73">
        <v>80</v>
      </c>
      <c r="BC496" s="74" t="s">
        <v>196</v>
      </c>
      <c r="BD496" s="71">
        <f t="shared" si="20"/>
        <v>0</v>
      </c>
      <c r="BF496" s="73" t="s">
        <v>225</v>
      </c>
      <c r="CC496" s="71"/>
      <c r="CV496" s="71"/>
    </row>
    <row r="497" spans="1:100" ht="22.5" customHeight="1" outlineLevel="1" x14ac:dyDescent="0.15">
      <c r="A497" s="64">
        <v>493</v>
      </c>
      <c r="B497" s="64" t="s">
        <v>1373</v>
      </c>
      <c r="C497" s="64">
        <v>994684754</v>
      </c>
      <c r="D497" s="67" t="str">
        <f t="shared" si="22"/>
        <v>https://portal.dnb.de/opac.htm?method=simpleSearch&amp;cqlMode=true&amp;query=idn%3D994684754</v>
      </c>
      <c r="E497" s="64" t="s">
        <v>1374</v>
      </c>
      <c r="F497" s="64"/>
      <c r="G497" s="64"/>
      <c r="H497" s="98" t="s">
        <v>202</v>
      </c>
      <c r="I497" s="64" t="s">
        <v>805</v>
      </c>
      <c r="J497" s="98" t="s">
        <v>193</v>
      </c>
      <c r="K497" s="98" t="s">
        <v>330</v>
      </c>
      <c r="L497" s="64"/>
      <c r="M497" s="64" t="s">
        <v>145</v>
      </c>
      <c r="N497" s="64" t="s">
        <v>206</v>
      </c>
      <c r="O497" s="64">
        <v>0</v>
      </c>
      <c r="P497" s="64"/>
      <c r="Q497" s="64"/>
      <c r="R497" s="64"/>
      <c r="S497" s="64"/>
      <c r="Y497" s="73" t="s">
        <v>38</v>
      </c>
      <c r="AB497" s="73" t="s">
        <v>195</v>
      </c>
      <c r="AC497" s="73" t="s">
        <v>55</v>
      </c>
      <c r="AI497" s="73" t="s">
        <v>30</v>
      </c>
      <c r="AN497" s="73" t="s">
        <v>195</v>
      </c>
      <c r="AS497" s="73" t="s">
        <v>1183</v>
      </c>
      <c r="AT497" s="73" t="s">
        <v>195</v>
      </c>
      <c r="AU497" s="73">
        <v>0</v>
      </c>
      <c r="AV497" s="73" t="s">
        <v>195</v>
      </c>
      <c r="AW497" s="73">
        <v>80</v>
      </c>
      <c r="BC497" s="74" t="s">
        <v>196</v>
      </c>
      <c r="BD497" s="71">
        <f t="shared" si="20"/>
        <v>0</v>
      </c>
      <c r="BF497" s="73" t="s">
        <v>225</v>
      </c>
      <c r="CC497" s="71"/>
      <c r="CV497" s="71"/>
    </row>
    <row r="498" spans="1:100" outlineLevel="1" x14ac:dyDescent="0.15">
      <c r="A498" s="64">
        <v>494</v>
      </c>
      <c r="B498" s="64" t="s">
        <v>1375</v>
      </c>
      <c r="C498" s="64">
        <v>1208537865</v>
      </c>
      <c r="D498" s="67" t="str">
        <f t="shared" si="22"/>
        <v>https://portal.dnb.de/opac.htm?method=simpleSearch&amp;cqlMode=true&amp;query=idn%3D1208537865</v>
      </c>
      <c r="E498" s="64" t="s">
        <v>1376</v>
      </c>
      <c r="F498" s="64"/>
      <c r="G498" s="64"/>
      <c r="H498" s="98"/>
      <c r="I498" s="64"/>
      <c r="J498" s="98"/>
      <c r="K498" s="98"/>
      <c r="L498" s="64"/>
      <c r="M498" s="64"/>
      <c r="N498" s="64"/>
      <c r="O498" s="64"/>
      <c r="P498" s="64"/>
      <c r="Q498" s="64"/>
      <c r="R498" s="64"/>
      <c r="S498" s="64"/>
      <c r="BD498" s="71">
        <f t="shared" si="20"/>
        <v>0</v>
      </c>
      <c r="CC498" s="71"/>
      <c r="CV498" s="71"/>
    </row>
    <row r="499" spans="1:100" outlineLevel="1" x14ac:dyDescent="0.15">
      <c r="A499" s="64">
        <v>495</v>
      </c>
      <c r="B499" s="64" t="s">
        <v>1377</v>
      </c>
      <c r="C499" s="64">
        <v>1208537962</v>
      </c>
      <c r="D499" s="67" t="str">
        <f t="shared" si="22"/>
        <v>https://portal.dnb.de/opac.htm?method=simpleSearch&amp;cqlMode=true&amp;query=idn%3D1208537962</v>
      </c>
      <c r="E499" s="64" t="s">
        <v>1378</v>
      </c>
      <c r="F499" s="64"/>
      <c r="G499" s="64"/>
      <c r="H499" s="98"/>
      <c r="I499" s="64"/>
      <c r="J499" s="98"/>
      <c r="K499" s="98"/>
      <c r="L499" s="64"/>
      <c r="M499" s="64"/>
      <c r="N499" s="64"/>
      <c r="O499" s="64"/>
      <c r="P499" s="64"/>
      <c r="Q499" s="64"/>
      <c r="R499" s="64"/>
      <c r="S499" s="64"/>
      <c r="BD499" s="71">
        <f t="shared" si="20"/>
        <v>0</v>
      </c>
      <c r="CC499" s="71"/>
      <c r="CV499" s="71"/>
    </row>
    <row r="500" spans="1:100" outlineLevel="1" x14ac:dyDescent="0.15">
      <c r="A500" s="64">
        <v>496</v>
      </c>
      <c r="B500" s="64" t="s">
        <v>1379</v>
      </c>
      <c r="C500" s="64">
        <v>1001987322</v>
      </c>
      <c r="D500" s="67" t="str">
        <f t="shared" si="22"/>
        <v>https://portal.dnb.de/opac.htm?method=simpleSearch&amp;cqlMode=true&amp;query=idn%3D1001987322</v>
      </c>
      <c r="E500" s="64" t="s">
        <v>1380</v>
      </c>
      <c r="F500" s="64"/>
      <c r="G500" s="64"/>
      <c r="H500" s="98" t="s">
        <v>31</v>
      </c>
      <c r="I500" s="64" t="s">
        <v>192</v>
      </c>
      <c r="J500" s="98" t="s">
        <v>204</v>
      </c>
      <c r="K500" s="98" t="s">
        <v>60</v>
      </c>
      <c r="L500" s="64"/>
      <c r="M500" s="64" t="s">
        <v>145</v>
      </c>
      <c r="N500" s="64" t="s">
        <v>206</v>
      </c>
      <c r="O500" s="64">
        <v>0</v>
      </c>
      <c r="P500" s="64"/>
      <c r="Q500" s="64"/>
      <c r="R500" s="64"/>
      <c r="S500" s="64"/>
      <c r="BD500" s="71">
        <f t="shared" si="20"/>
        <v>0</v>
      </c>
      <c r="CC500" s="71"/>
      <c r="CV500" s="71"/>
    </row>
    <row r="501" spans="1:100" outlineLevel="1" x14ac:dyDescent="0.15">
      <c r="A501" s="64">
        <v>497</v>
      </c>
      <c r="B501" s="64" t="s">
        <v>1381</v>
      </c>
      <c r="C501" s="64">
        <v>1208663151</v>
      </c>
      <c r="D501" s="67" t="str">
        <f t="shared" si="22"/>
        <v>https://portal.dnb.de/opac.htm?method=simpleSearch&amp;cqlMode=true&amp;query=idn%3D1208663151</v>
      </c>
      <c r="E501" s="64" t="s">
        <v>1382</v>
      </c>
      <c r="F501" s="64"/>
      <c r="G501" s="64"/>
      <c r="H501" s="98"/>
      <c r="I501" s="64"/>
      <c r="J501" s="98"/>
      <c r="K501" s="98"/>
      <c r="L501" s="64"/>
      <c r="M501" s="64"/>
      <c r="N501" s="64"/>
      <c r="O501" s="64"/>
      <c r="P501" s="64"/>
      <c r="Q501" s="64"/>
      <c r="R501" s="64"/>
      <c r="S501" s="64"/>
      <c r="BD501" s="71">
        <f t="shared" si="20"/>
        <v>0</v>
      </c>
      <c r="CC501" s="71"/>
      <c r="CV501" s="71"/>
    </row>
    <row r="502" spans="1:100" outlineLevel="1" x14ac:dyDescent="0.15">
      <c r="A502" s="64">
        <v>498</v>
      </c>
      <c r="B502" s="64" t="s">
        <v>1383</v>
      </c>
      <c r="C502" s="64">
        <v>1208926721</v>
      </c>
      <c r="D502" s="67" t="str">
        <f t="shared" si="22"/>
        <v>https://portal.dnb.de/opac.htm?method=simpleSearch&amp;cqlMode=true&amp;query=idn%3D1208926721</v>
      </c>
      <c r="E502" s="64" t="s">
        <v>1384</v>
      </c>
      <c r="F502" s="64"/>
      <c r="G502" s="64"/>
      <c r="H502" s="98"/>
      <c r="I502" s="64"/>
      <c r="J502" s="98"/>
      <c r="K502" s="98"/>
      <c r="L502" s="64"/>
      <c r="M502" s="64"/>
      <c r="N502" s="64"/>
      <c r="O502" s="64"/>
      <c r="P502" s="64"/>
      <c r="Q502" s="64"/>
      <c r="R502" s="64"/>
      <c r="S502" s="64"/>
      <c r="BD502" s="71">
        <f t="shared" si="20"/>
        <v>0</v>
      </c>
      <c r="CC502" s="71"/>
      <c r="CV502" s="71"/>
    </row>
    <row r="503" spans="1:100" outlineLevel="1" x14ac:dyDescent="0.15">
      <c r="A503" s="64">
        <v>499</v>
      </c>
      <c r="B503" s="64" t="s">
        <v>1385</v>
      </c>
      <c r="C503" s="64">
        <v>994509766</v>
      </c>
      <c r="D503" s="67" t="str">
        <f t="shared" si="22"/>
        <v>https://portal.dnb.de/opac.htm?method=simpleSearch&amp;cqlMode=true&amp;query=idn%3D994509766</v>
      </c>
      <c r="E503" s="64" t="s">
        <v>1386</v>
      </c>
      <c r="F503" s="64"/>
      <c r="G503" s="64" t="s">
        <v>191</v>
      </c>
      <c r="H503" s="98" t="s">
        <v>41</v>
      </c>
      <c r="I503" s="64" t="s">
        <v>192</v>
      </c>
      <c r="J503" s="98" t="s">
        <v>193</v>
      </c>
      <c r="K503" s="98" t="s">
        <v>232</v>
      </c>
      <c r="L503" s="64"/>
      <c r="M503" s="64" t="s">
        <v>145</v>
      </c>
      <c r="N503" s="64" t="s">
        <v>206</v>
      </c>
      <c r="O503" s="64">
        <v>0</v>
      </c>
      <c r="P503" s="64"/>
      <c r="Q503" s="64"/>
      <c r="R503" s="64"/>
      <c r="S503" s="64"/>
      <c r="BD503" s="71">
        <f t="shared" si="20"/>
        <v>0</v>
      </c>
      <c r="CC503" s="71"/>
      <c r="CV503" s="71"/>
    </row>
    <row r="504" spans="1:100" outlineLevel="1" x14ac:dyDescent="0.15">
      <c r="A504" s="64">
        <v>500</v>
      </c>
      <c r="B504" s="64" t="s">
        <v>1387</v>
      </c>
      <c r="C504" s="64" t="s">
        <v>1388</v>
      </c>
      <c r="D504" s="67" t="str">
        <f t="shared" si="22"/>
        <v>https://portal.dnb.de/opac.htm?method=simpleSearch&amp;cqlMode=true&amp;query=idn%3D100231917X</v>
      </c>
      <c r="E504" s="64" t="s">
        <v>1389</v>
      </c>
      <c r="F504" s="64"/>
      <c r="G504" s="64"/>
      <c r="H504" s="98"/>
      <c r="I504" s="64"/>
      <c r="J504" s="98"/>
      <c r="K504" s="98"/>
      <c r="L504" s="64"/>
      <c r="M504" s="64"/>
      <c r="N504" s="64"/>
      <c r="O504" s="64"/>
      <c r="P504" s="64"/>
      <c r="Q504" s="64"/>
      <c r="R504" s="64"/>
      <c r="S504" s="64"/>
      <c r="BD504" s="71">
        <f t="shared" si="20"/>
        <v>0</v>
      </c>
      <c r="CC504" s="71"/>
      <c r="CV504" s="71"/>
    </row>
    <row r="505" spans="1:100" outlineLevel="1" x14ac:dyDescent="0.15">
      <c r="A505" s="64">
        <v>501</v>
      </c>
      <c r="B505" s="64" t="s">
        <v>1390</v>
      </c>
      <c r="C505" s="64">
        <v>1066963053</v>
      </c>
      <c r="D505" s="67" t="str">
        <f t="shared" si="22"/>
        <v>https://portal.dnb.de/opac.htm?method=simpleSearch&amp;cqlMode=true&amp;query=idn%3D1066963053</v>
      </c>
      <c r="E505" s="64" t="s">
        <v>1391</v>
      </c>
      <c r="F505" s="64"/>
      <c r="G505" s="64"/>
      <c r="H505" s="98"/>
      <c r="I505" s="64"/>
      <c r="J505" s="98"/>
      <c r="K505" s="98"/>
      <c r="L505" s="64"/>
      <c r="M505" s="64"/>
      <c r="N505" s="64"/>
      <c r="O505" s="64"/>
      <c r="P505" s="64"/>
      <c r="Q505" s="64"/>
      <c r="R505" s="64"/>
      <c r="S505" s="64"/>
      <c r="BD505" s="71">
        <f t="shared" si="20"/>
        <v>0</v>
      </c>
      <c r="CC505" s="71"/>
      <c r="CV505" s="71"/>
    </row>
    <row r="506" spans="1:100" outlineLevel="1" x14ac:dyDescent="0.15">
      <c r="A506" s="64">
        <v>502</v>
      </c>
      <c r="B506" s="64" t="s">
        <v>1392</v>
      </c>
      <c r="C506" s="64">
        <v>993918859</v>
      </c>
      <c r="D506" s="67" t="str">
        <f t="shared" si="22"/>
        <v>https://portal.dnb.de/opac.htm?method=simpleSearch&amp;cqlMode=true&amp;query=idn%3D993918859</v>
      </c>
      <c r="E506" s="64" t="s">
        <v>1393</v>
      </c>
      <c r="F506" s="64"/>
      <c r="G506" s="64" t="s">
        <v>191</v>
      </c>
      <c r="H506" s="98" t="s">
        <v>35</v>
      </c>
      <c r="I506" s="64" t="s">
        <v>192</v>
      </c>
      <c r="J506" s="98" t="s">
        <v>193</v>
      </c>
      <c r="K506" s="98" t="s">
        <v>60</v>
      </c>
      <c r="L506" s="64"/>
      <c r="M506" s="64"/>
      <c r="N506" s="64"/>
      <c r="O506" s="64">
        <v>0</v>
      </c>
      <c r="P506" s="64"/>
      <c r="Q506" s="64"/>
      <c r="R506" s="64"/>
      <c r="S506" s="64"/>
      <c r="BD506" s="71">
        <f t="shared" si="20"/>
        <v>0</v>
      </c>
      <c r="CC506" s="71"/>
      <c r="CV506" s="71"/>
    </row>
    <row r="507" spans="1:100" outlineLevel="1" x14ac:dyDescent="0.15">
      <c r="A507" s="64">
        <v>503</v>
      </c>
      <c r="B507" s="64" t="s">
        <v>1394</v>
      </c>
      <c r="C507" s="64">
        <v>1066961964</v>
      </c>
      <c r="D507" s="67" t="str">
        <f t="shared" si="22"/>
        <v>https://portal.dnb.de/opac.htm?method=simpleSearch&amp;cqlMode=true&amp;query=idn%3D1066961964</v>
      </c>
      <c r="E507" s="64" t="s">
        <v>1395</v>
      </c>
      <c r="F507" s="64"/>
      <c r="G507" s="64"/>
      <c r="H507" s="98"/>
      <c r="I507" s="64"/>
      <c r="J507" s="98"/>
      <c r="K507" s="98"/>
      <c r="L507" s="64"/>
      <c r="M507" s="64"/>
      <c r="N507" s="64"/>
      <c r="O507" s="64"/>
      <c r="P507" s="64"/>
      <c r="Q507" s="64"/>
      <c r="R507" s="64"/>
      <c r="S507" s="64"/>
      <c r="BD507" s="71">
        <f t="shared" si="20"/>
        <v>0</v>
      </c>
      <c r="CC507" s="71"/>
      <c r="CV507" s="71"/>
    </row>
    <row r="508" spans="1:100" outlineLevel="1" x14ac:dyDescent="0.15">
      <c r="A508" s="64">
        <v>504</v>
      </c>
      <c r="B508" s="64" t="s">
        <v>1396</v>
      </c>
      <c r="C508" s="64" t="s">
        <v>1397</v>
      </c>
      <c r="D508" s="67" t="str">
        <f t="shared" si="22"/>
        <v>https://portal.dnb.de/opac.htm?method=simpleSearch&amp;cqlMode=true&amp;query=idn%3D120880068X</v>
      </c>
      <c r="E508" s="64" t="s">
        <v>1398</v>
      </c>
      <c r="F508" s="64"/>
      <c r="G508" s="64"/>
      <c r="H508" s="98"/>
      <c r="I508" s="64"/>
      <c r="J508" s="98"/>
      <c r="K508" s="98"/>
      <c r="L508" s="64"/>
      <c r="M508" s="64"/>
      <c r="N508" s="64"/>
      <c r="O508" s="64"/>
      <c r="P508" s="64"/>
      <c r="Q508" s="64"/>
      <c r="R508" s="64"/>
      <c r="S508" s="64"/>
      <c r="BD508" s="71">
        <f t="shared" si="20"/>
        <v>0</v>
      </c>
      <c r="CC508" s="71"/>
      <c r="CV508" s="71"/>
    </row>
    <row r="509" spans="1:100" outlineLevel="1" x14ac:dyDescent="0.15">
      <c r="A509" s="64">
        <v>505</v>
      </c>
      <c r="B509" s="64" t="s">
        <v>1399</v>
      </c>
      <c r="C509" s="64" t="s">
        <v>1400</v>
      </c>
      <c r="D509" s="67" t="str">
        <f t="shared" si="22"/>
        <v>https://portal.dnb.de/opac.htm?method=simpleSearch&amp;cqlMode=true&amp;query=idn%3D99897188X</v>
      </c>
      <c r="E509" s="64" t="s">
        <v>1401</v>
      </c>
      <c r="F509" s="64"/>
      <c r="G509" s="64"/>
      <c r="H509" s="98" t="s">
        <v>31</v>
      </c>
      <c r="I509" s="64" t="s">
        <v>192</v>
      </c>
      <c r="J509" s="98" t="s">
        <v>204</v>
      </c>
      <c r="K509" s="98"/>
      <c r="L509" s="64"/>
      <c r="M509" s="64"/>
      <c r="N509" s="64"/>
      <c r="O509" s="64">
        <v>0</v>
      </c>
      <c r="P509" s="64"/>
      <c r="Q509" s="64"/>
      <c r="R509" s="64"/>
      <c r="S509" s="64"/>
      <c r="BD509" s="71">
        <f t="shared" si="20"/>
        <v>0</v>
      </c>
      <c r="CC509" s="71"/>
      <c r="CV509" s="71"/>
    </row>
    <row r="510" spans="1:100" outlineLevel="1" x14ac:dyDescent="0.15">
      <c r="A510" s="64">
        <v>506</v>
      </c>
      <c r="B510" s="64" t="s">
        <v>1402</v>
      </c>
      <c r="C510" s="64">
        <v>993918581</v>
      </c>
      <c r="D510" s="67" t="str">
        <f t="shared" si="22"/>
        <v>https://portal.dnb.de/opac.htm?method=simpleSearch&amp;cqlMode=true&amp;query=idn%3D993918581</v>
      </c>
      <c r="E510" s="64" t="s">
        <v>1403</v>
      </c>
      <c r="F510" s="64"/>
      <c r="G510" s="64"/>
      <c r="H510" s="98"/>
      <c r="I510" s="64"/>
      <c r="J510" s="98"/>
      <c r="K510" s="98"/>
      <c r="L510" s="64"/>
      <c r="M510" s="64"/>
      <c r="N510" s="64"/>
      <c r="O510" s="64"/>
      <c r="P510" s="64"/>
      <c r="Q510" s="64"/>
      <c r="R510" s="64"/>
      <c r="S510" s="64"/>
      <c r="BD510" s="71">
        <f t="shared" si="20"/>
        <v>0</v>
      </c>
      <c r="CC510" s="71"/>
      <c r="CV510" s="71"/>
    </row>
    <row r="511" spans="1:100" outlineLevel="1" x14ac:dyDescent="0.15">
      <c r="A511" s="64">
        <v>507</v>
      </c>
      <c r="B511" s="64" t="s">
        <v>1404</v>
      </c>
      <c r="C511" s="64">
        <v>993931456</v>
      </c>
      <c r="D511" s="67" t="str">
        <f t="shared" si="22"/>
        <v>https://portal.dnb.de/opac.htm?method=simpleSearch&amp;cqlMode=true&amp;query=idn%3D993931456</v>
      </c>
      <c r="E511" s="64" t="s">
        <v>1405</v>
      </c>
      <c r="F511" s="64"/>
      <c r="G511" s="64"/>
      <c r="H511" s="98" t="s">
        <v>47</v>
      </c>
      <c r="I511" s="64" t="s">
        <v>192</v>
      </c>
      <c r="J511" s="98" t="s">
        <v>204</v>
      </c>
      <c r="K511" s="98"/>
      <c r="L511" s="64"/>
      <c r="M511" s="64"/>
      <c r="N511" s="64"/>
      <c r="O511" s="64">
        <v>0</v>
      </c>
      <c r="P511" s="64"/>
      <c r="Q511" s="64"/>
      <c r="R511" s="64"/>
      <c r="S511" s="64"/>
      <c r="BD511" s="71">
        <f t="shared" si="20"/>
        <v>0</v>
      </c>
      <c r="CC511" s="71"/>
      <c r="CV511" s="71"/>
    </row>
    <row r="512" spans="1:100" outlineLevel="1" x14ac:dyDescent="0.15">
      <c r="A512" s="64">
        <v>508</v>
      </c>
      <c r="B512" s="64" t="s">
        <v>1406</v>
      </c>
      <c r="C512" s="64">
        <v>993850308</v>
      </c>
      <c r="D512" s="67" t="str">
        <f t="shared" si="22"/>
        <v>https://portal.dnb.de/opac.htm?method=simpleSearch&amp;cqlMode=true&amp;query=idn%3D993850308</v>
      </c>
      <c r="E512" s="64" t="s">
        <v>1407</v>
      </c>
      <c r="F512" s="64"/>
      <c r="G512" s="64"/>
      <c r="H512" s="98"/>
      <c r="I512" s="64"/>
      <c r="J512" s="98"/>
      <c r="K512" s="98"/>
      <c r="L512" s="64"/>
      <c r="M512" s="64"/>
      <c r="N512" s="64"/>
      <c r="O512" s="64"/>
      <c r="P512" s="64"/>
      <c r="Q512" s="64"/>
      <c r="R512" s="64"/>
      <c r="S512" s="64"/>
      <c r="BD512" s="71">
        <f t="shared" si="20"/>
        <v>0</v>
      </c>
      <c r="CC512" s="71"/>
      <c r="CV512" s="71"/>
    </row>
    <row r="513" spans="1:100" outlineLevel="1" x14ac:dyDescent="0.15">
      <c r="A513" s="64">
        <v>509</v>
      </c>
      <c r="B513" s="64" t="s">
        <v>1408</v>
      </c>
      <c r="C513" s="64">
        <v>999128655</v>
      </c>
      <c r="D513" s="67" t="str">
        <f t="shared" si="22"/>
        <v>https://portal.dnb.de/opac.htm?method=simpleSearch&amp;cqlMode=true&amp;query=idn%3D999128655</v>
      </c>
      <c r="E513" s="64" t="s">
        <v>1409</v>
      </c>
      <c r="F513" s="64"/>
      <c r="G513" s="64"/>
      <c r="H513" s="98" t="s">
        <v>31</v>
      </c>
      <c r="I513" s="64" t="s">
        <v>192</v>
      </c>
      <c r="J513" s="98" t="s">
        <v>204</v>
      </c>
      <c r="K513" s="98" t="s">
        <v>60</v>
      </c>
      <c r="L513" s="64"/>
      <c r="M513" s="64"/>
      <c r="N513" s="64" t="s">
        <v>217</v>
      </c>
      <c r="O513" s="64">
        <v>0</v>
      </c>
      <c r="P513" s="64"/>
      <c r="Q513" s="64"/>
      <c r="R513" s="64"/>
      <c r="S513" s="64"/>
      <c r="BD513" s="71">
        <f t="shared" si="20"/>
        <v>0</v>
      </c>
      <c r="CC513" s="71"/>
      <c r="CV513" s="71"/>
    </row>
    <row r="514" spans="1:100" outlineLevel="1" x14ac:dyDescent="0.15">
      <c r="A514" s="64">
        <v>510</v>
      </c>
      <c r="B514" s="64" t="s">
        <v>1410</v>
      </c>
      <c r="C514" s="64">
        <v>999794914</v>
      </c>
      <c r="D514" s="67" t="str">
        <f t="shared" si="22"/>
        <v>https://portal.dnb.de/opac.htm?method=simpleSearch&amp;cqlMode=true&amp;query=idn%3D999794914</v>
      </c>
      <c r="E514" s="64" t="s">
        <v>1411</v>
      </c>
      <c r="F514" s="64"/>
      <c r="G514" s="64"/>
      <c r="H514" s="98"/>
      <c r="I514" s="64"/>
      <c r="J514" s="98"/>
      <c r="K514" s="98"/>
      <c r="L514" s="64"/>
      <c r="M514" s="64"/>
      <c r="N514" s="64"/>
      <c r="O514" s="64"/>
      <c r="P514" s="64"/>
      <c r="Q514" s="64"/>
      <c r="R514" s="64"/>
      <c r="S514" s="64"/>
      <c r="BD514" s="71">
        <f t="shared" ref="BD514:BD577" si="23">CC514+CV514</f>
        <v>0</v>
      </c>
      <c r="CC514" s="71"/>
      <c r="CV514" s="71"/>
    </row>
    <row r="515" spans="1:100" outlineLevel="1" x14ac:dyDescent="0.15">
      <c r="A515" s="64">
        <v>511</v>
      </c>
      <c r="B515" s="64" t="s">
        <v>1412</v>
      </c>
      <c r="C515" s="64">
        <v>994116098</v>
      </c>
      <c r="D515" s="67" t="str">
        <f t="shared" si="22"/>
        <v>https://portal.dnb.de/opac.htm?method=simpleSearch&amp;cqlMode=true&amp;query=idn%3D994116098</v>
      </c>
      <c r="E515" s="64" t="s">
        <v>1413</v>
      </c>
      <c r="F515" s="64"/>
      <c r="G515" s="64"/>
      <c r="H515" s="98"/>
      <c r="I515" s="64"/>
      <c r="J515" s="98"/>
      <c r="K515" s="98"/>
      <c r="L515" s="64"/>
      <c r="M515" s="64"/>
      <c r="N515" s="64"/>
      <c r="O515" s="64"/>
      <c r="P515" s="64"/>
      <c r="Q515" s="64"/>
      <c r="R515" s="64"/>
      <c r="S515" s="64"/>
      <c r="BD515" s="71">
        <f t="shared" si="23"/>
        <v>0</v>
      </c>
      <c r="CC515" s="71"/>
      <c r="CV515" s="71"/>
    </row>
    <row r="516" spans="1:100" outlineLevel="1" x14ac:dyDescent="0.15">
      <c r="A516" s="64">
        <v>512</v>
      </c>
      <c r="B516" s="64" t="s">
        <v>1414</v>
      </c>
      <c r="C516" s="64">
        <v>994252374</v>
      </c>
      <c r="D516" s="67" t="str">
        <f t="shared" si="22"/>
        <v>https://portal.dnb.de/opac.htm?method=simpleSearch&amp;cqlMode=true&amp;query=idn%3D994252374</v>
      </c>
      <c r="E516" s="64" t="s">
        <v>1415</v>
      </c>
      <c r="F516" s="64"/>
      <c r="G516" s="64"/>
      <c r="H516" s="98" t="s">
        <v>47</v>
      </c>
      <c r="I516" s="64" t="s">
        <v>192</v>
      </c>
      <c r="J516" s="98" t="s">
        <v>204</v>
      </c>
      <c r="K516" s="98" t="s">
        <v>60</v>
      </c>
      <c r="L516" s="64"/>
      <c r="M516" s="64"/>
      <c r="N516" s="64"/>
      <c r="O516" s="64">
        <v>0</v>
      </c>
      <c r="P516" s="64"/>
      <c r="Q516" s="64"/>
      <c r="R516" s="64"/>
      <c r="S516" s="64"/>
      <c r="BD516" s="71">
        <f t="shared" si="23"/>
        <v>0</v>
      </c>
      <c r="CC516" s="71"/>
      <c r="CV516" s="71"/>
    </row>
    <row r="517" spans="1:100" outlineLevel="1" x14ac:dyDescent="0.15">
      <c r="A517" s="64">
        <v>513</v>
      </c>
      <c r="B517" s="64" t="s">
        <v>1416</v>
      </c>
      <c r="C517" s="64">
        <v>572342640</v>
      </c>
      <c r="D517" s="67" t="str">
        <f t="shared" si="22"/>
        <v>https://portal.dnb.de/opac.htm?method=simpleSearch&amp;cqlMode=true&amp;query=idn%3D572342640</v>
      </c>
      <c r="E517" s="64" t="s">
        <v>1417</v>
      </c>
      <c r="F517" s="64"/>
      <c r="G517" s="64"/>
      <c r="H517" s="98" t="s">
        <v>47</v>
      </c>
      <c r="I517" s="64" t="s">
        <v>192</v>
      </c>
      <c r="J517" s="98" t="s">
        <v>204</v>
      </c>
      <c r="K517" s="98"/>
      <c r="L517" s="64"/>
      <c r="M517" s="64"/>
      <c r="N517" s="64"/>
      <c r="O517" s="64">
        <v>0</v>
      </c>
      <c r="P517" s="64"/>
      <c r="Q517" s="64"/>
      <c r="R517" s="64"/>
      <c r="S517" s="64"/>
      <c r="BD517" s="71">
        <f t="shared" si="23"/>
        <v>0</v>
      </c>
      <c r="CC517" s="71"/>
      <c r="CV517" s="71"/>
    </row>
    <row r="518" spans="1:100" outlineLevel="1" x14ac:dyDescent="0.15">
      <c r="A518" s="64">
        <v>514</v>
      </c>
      <c r="B518" s="64" t="s">
        <v>1418</v>
      </c>
      <c r="C518" s="64">
        <v>572342640</v>
      </c>
      <c r="D518" s="67" t="str">
        <f t="shared" si="22"/>
        <v>https://portal.dnb.de/opac.htm?method=simpleSearch&amp;cqlMode=true&amp;query=idn%3D572342640</v>
      </c>
      <c r="E518" s="64" t="s">
        <v>1419</v>
      </c>
      <c r="F518" s="64"/>
      <c r="G518" s="64"/>
      <c r="H518" s="98"/>
      <c r="I518" s="64"/>
      <c r="J518" s="98"/>
      <c r="K518" s="98"/>
      <c r="L518" s="64"/>
      <c r="M518" s="64"/>
      <c r="N518" s="64"/>
      <c r="O518" s="64"/>
      <c r="P518" s="64"/>
      <c r="Q518" s="64"/>
      <c r="R518" s="64"/>
      <c r="S518" s="64"/>
      <c r="BD518" s="71">
        <f t="shared" si="23"/>
        <v>0</v>
      </c>
      <c r="CC518" s="71"/>
      <c r="CV518" s="71"/>
    </row>
    <row r="519" spans="1:100" outlineLevel="1" x14ac:dyDescent="0.15">
      <c r="A519" s="64">
        <v>515</v>
      </c>
      <c r="B519" s="64" t="s">
        <v>1420</v>
      </c>
      <c r="C519" s="64">
        <v>995380783</v>
      </c>
      <c r="D519" s="67" t="str">
        <f t="shared" si="22"/>
        <v>https://portal.dnb.de/opac.htm?method=simpleSearch&amp;cqlMode=true&amp;query=idn%3D995380783</v>
      </c>
      <c r="E519" s="64" t="s">
        <v>1421</v>
      </c>
      <c r="F519" s="64"/>
      <c r="G519" s="64"/>
      <c r="H519" s="98" t="s">
        <v>47</v>
      </c>
      <c r="I519" s="64" t="s">
        <v>192</v>
      </c>
      <c r="J519" s="98" t="s">
        <v>204</v>
      </c>
      <c r="K519" s="98"/>
      <c r="L519" s="64"/>
      <c r="M519" s="64"/>
      <c r="N519" s="64"/>
      <c r="O519" s="64">
        <v>0</v>
      </c>
      <c r="P519" s="64"/>
      <c r="Q519" s="64"/>
      <c r="R519" s="64"/>
      <c r="S519" s="64"/>
      <c r="BD519" s="71">
        <f t="shared" si="23"/>
        <v>0</v>
      </c>
      <c r="CC519" s="71"/>
      <c r="CV519" s="71"/>
    </row>
    <row r="520" spans="1:100" outlineLevel="1" x14ac:dyDescent="0.15">
      <c r="A520" s="64">
        <v>516</v>
      </c>
      <c r="B520" s="64" t="s">
        <v>1422</v>
      </c>
      <c r="C520" s="64">
        <v>998859680</v>
      </c>
      <c r="D520" s="67" t="str">
        <f t="shared" si="22"/>
        <v>https://portal.dnb.de/opac.htm?method=simpleSearch&amp;cqlMode=true&amp;query=idn%3D998859680</v>
      </c>
      <c r="E520" s="64" t="s">
        <v>1423</v>
      </c>
      <c r="F520" s="64"/>
      <c r="G520" s="64"/>
      <c r="H520" s="98" t="s">
        <v>47</v>
      </c>
      <c r="I520" s="64" t="s">
        <v>192</v>
      </c>
      <c r="J520" s="98" t="s">
        <v>204</v>
      </c>
      <c r="K520" s="98" t="s">
        <v>60</v>
      </c>
      <c r="L520" s="64"/>
      <c r="M520" s="64"/>
      <c r="N520" s="64"/>
      <c r="O520" s="64">
        <v>0</v>
      </c>
      <c r="P520" s="64"/>
      <c r="Q520" s="64"/>
      <c r="R520" s="64"/>
      <c r="S520" s="64"/>
      <c r="BD520" s="71">
        <f t="shared" si="23"/>
        <v>0</v>
      </c>
      <c r="CC520" s="71"/>
      <c r="CV520" s="71"/>
    </row>
    <row r="521" spans="1:100" outlineLevel="1" x14ac:dyDescent="0.15">
      <c r="A521" s="64">
        <v>517</v>
      </c>
      <c r="B521" s="64" t="s">
        <v>1424</v>
      </c>
      <c r="C521" s="64">
        <v>1003362400</v>
      </c>
      <c r="D521" s="67" t="str">
        <f t="shared" ref="D521:D552" si="24">HYPERLINK(CONCATENATE("https://portal.dnb.de/opac.htm?method=simpleSearch&amp;cqlMode=true&amp;query=idn%3D",C521))</f>
        <v>https://portal.dnb.de/opac.htm?method=simpleSearch&amp;cqlMode=true&amp;query=idn%3D1003362400</v>
      </c>
      <c r="E521" s="64" t="s">
        <v>1425</v>
      </c>
      <c r="F521" s="64"/>
      <c r="G521" s="64"/>
      <c r="H521" s="98" t="s">
        <v>43</v>
      </c>
      <c r="I521" s="64" t="s">
        <v>192</v>
      </c>
      <c r="J521" s="98" t="s">
        <v>204</v>
      </c>
      <c r="K521" s="98"/>
      <c r="L521" s="64"/>
      <c r="M521" s="64"/>
      <c r="N521" s="64"/>
      <c r="O521" s="64">
        <v>0</v>
      </c>
      <c r="P521" s="64"/>
      <c r="Q521" s="64"/>
      <c r="R521" s="64"/>
      <c r="S521" s="64"/>
      <c r="BD521" s="71">
        <f t="shared" si="23"/>
        <v>0</v>
      </c>
      <c r="CC521" s="71"/>
      <c r="CV521" s="71"/>
    </row>
    <row r="522" spans="1:100" outlineLevel="1" x14ac:dyDescent="0.15">
      <c r="A522" s="64">
        <v>518</v>
      </c>
      <c r="B522" s="64" t="s">
        <v>1426</v>
      </c>
      <c r="C522" s="64">
        <v>993921655</v>
      </c>
      <c r="D522" s="67" t="str">
        <f t="shared" si="24"/>
        <v>https://portal.dnb.de/opac.htm?method=simpleSearch&amp;cqlMode=true&amp;query=idn%3D993921655</v>
      </c>
      <c r="E522" s="64" t="s">
        <v>1427</v>
      </c>
      <c r="F522" s="64"/>
      <c r="G522" s="64"/>
      <c r="H522" s="98"/>
      <c r="I522" s="64"/>
      <c r="J522" s="98"/>
      <c r="K522" s="98"/>
      <c r="L522" s="64"/>
      <c r="M522" s="64"/>
      <c r="N522" s="64"/>
      <c r="O522" s="64"/>
      <c r="P522" s="64"/>
      <c r="Q522" s="64"/>
      <c r="R522" s="64"/>
      <c r="S522" s="64"/>
      <c r="BD522" s="71">
        <f t="shared" si="23"/>
        <v>0</v>
      </c>
      <c r="CC522" s="71"/>
      <c r="CV522" s="71"/>
    </row>
    <row r="523" spans="1:100" outlineLevel="1" x14ac:dyDescent="0.15">
      <c r="A523" s="64">
        <v>519</v>
      </c>
      <c r="B523" s="64" t="s">
        <v>1428</v>
      </c>
      <c r="C523" s="64">
        <v>993919928</v>
      </c>
      <c r="D523" s="67" t="str">
        <f t="shared" si="24"/>
        <v>https://portal.dnb.de/opac.htm?method=simpleSearch&amp;cqlMode=true&amp;query=idn%3D993919928</v>
      </c>
      <c r="E523" s="64" t="s">
        <v>1429</v>
      </c>
      <c r="F523" s="64"/>
      <c r="G523" s="64"/>
      <c r="H523" s="98"/>
      <c r="I523" s="64"/>
      <c r="J523" s="98"/>
      <c r="K523" s="98"/>
      <c r="L523" s="64"/>
      <c r="M523" s="64"/>
      <c r="N523" s="64"/>
      <c r="O523" s="64"/>
      <c r="P523" s="64"/>
      <c r="Q523" s="64"/>
      <c r="R523" s="64"/>
      <c r="S523" s="64"/>
      <c r="BD523" s="71">
        <f t="shared" si="23"/>
        <v>0</v>
      </c>
      <c r="CC523" s="71"/>
      <c r="CV523" s="71"/>
    </row>
    <row r="524" spans="1:100" outlineLevel="1" x14ac:dyDescent="0.15">
      <c r="A524" s="64">
        <v>520</v>
      </c>
      <c r="B524" s="64" t="s">
        <v>1430</v>
      </c>
      <c r="C524" s="64">
        <v>993919243</v>
      </c>
      <c r="D524" s="67" t="str">
        <f t="shared" si="24"/>
        <v>https://portal.dnb.de/opac.htm?method=simpleSearch&amp;cqlMode=true&amp;query=idn%3D993919243</v>
      </c>
      <c r="E524" s="64" t="s">
        <v>1431</v>
      </c>
      <c r="F524" s="64"/>
      <c r="G524" s="64"/>
      <c r="H524" s="98" t="s">
        <v>47</v>
      </c>
      <c r="I524" s="64" t="s">
        <v>192</v>
      </c>
      <c r="J524" s="98" t="s">
        <v>204</v>
      </c>
      <c r="K524" s="98"/>
      <c r="L524" s="64"/>
      <c r="M524" s="64"/>
      <c r="N524" s="64"/>
      <c r="O524" s="64">
        <v>0</v>
      </c>
      <c r="P524" s="64"/>
      <c r="Q524" s="64"/>
      <c r="R524" s="64"/>
      <c r="S524" s="64"/>
      <c r="BD524" s="71">
        <f t="shared" si="23"/>
        <v>0</v>
      </c>
      <c r="CC524" s="71"/>
      <c r="CV524" s="71"/>
    </row>
    <row r="525" spans="1:100" outlineLevel="1" x14ac:dyDescent="0.15">
      <c r="A525" s="64">
        <v>521</v>
      </c>
      <c r="B525" s="64" t="s">
        <v>1432</v>
      </c>
      <c r="C525" s="64">
        <v>996746560</v>
      </c>
      <c r="D525" s="67" t="str">
        <f t="shared" si="24"/>
        <v>https://portal.dnb.de/opac.htm?method=simpleSearch&amp;cqlMode=true&amp;query=idn%3D996746560</v>
      </c>
      <c r="E525" s="64" t="s">
        <v>1433</v>
      </c>
      <c r="F525" s="64"/>
      <c r="G525" s="64"/>
      <c r="H525" s="98" t="s">
        <v>47</v>
      </c>
      <c r="I525" s="64" t="s">
        <v>192</v>
      </c>
      <c r="J525" s="98" t="s">
        <v>204</v>
      </c>
      <c r="K525" s="98"/>
      <c r="L525" s="64"/>
      <c r="M525" s="64"/>
      <c r="N525" s="64"/>
      <c r="O525" s="64">
        <v>0</v>
      </c>
      <c r="P525" s="64"/>
      <c r="Q525" s="64"/>
      <c r="R525" s="64"/>
      <c r="S525" s="64"/>
      <c r="BD525" s="71">
        <f t="shared" si="23"/>
        <v>0</v>
      </c>
      <c r="CC525" s="71"/>
      <c r="CV525" s="71"/>
    </row>
    <row r="526" spans="1:100" outlineLevel="1" x14ac:dyDescent="0.15">
      <c r="A526" s="64">
        <v>522</v>
      </c>
      <c r="B526" s="64" t="s">
        <v>1434</v>
      </c>
      <c r="C526" s="64">
        <v>998861545</v>
      </c>
      <c r="D526" s="67" t="str">
        <f t="shared" si="24"/>
        <v>https://portal.dnb.de/opac.htm?method=simpleSearch&amp;cqlMode=true&amp;query=idn%3D998861545</v>
      </c>
      <c r="E526" s="64" t="s">
        <v>1435</v>
      </c>
      <c r="F526" s="64"/>
      <c r="G526" s="64"/>
      <c r="H526" s="98"/>
      <c r="I526" s="64"/>
      <c r="J526" s="98"/>
      <c r="K526" s="98"/>
      <c r="L526" s="64"/>
      <c r="M526" s="64"/>
      <c r="N526" s="64"/>
      <c r="O526" s="64"/>
      <c r="P526" s="64"/>
      <c r="Q526" s="64"/>
      <c r="R526" s="64"/>
      <c r="S526" s="64"/>
      <c r="BD526" s="71">
        <f t="shared" si="23"/>
        <v>0</v>
      </c>
      <c r="CC526" s="71"/>
      <c r="CV526" s="71"/>
    </row>
    <row r="527" spans="1:100" outlineLevel="1" x14ac:dyDescent="0.15">
      <c r="A527" s="64">
        <v>523</v>
      </c>
      <c r="B527" s="64" t="s">
        <v>1436</v>
      </c>
      <c r="C527" s="64">
        <v>993944442</v>
      </c>
      <c r="D527" s="67" t="str">
        <f t="shared" si="24"/>
        <v>https://portal.dnb.de/opac.htm?method=simpleSearch&amp;cqlMode=true&amp;query=idn%3D993944442</v>
      </c>
      <c r="E527" s="64" t="s">
        <v>1437</v>
      </c>
      <c r="F527" s="64"/>
      <c r="G527" s="64"/>
      <c r="H527" s="98" t="s">
        <v>47</v>
      </c>
      <c r="I527" s="64" t="s">
        <v>192</v>
      </c>
      <c r="J527" s="98" t="s">
        <v>204</v>
      </c>
      <c r="K527" s="98"/>
      <c r="L527" s="64"/>
      <c r="M527" s="64"/>
      <c r="N527" s="64"/>
      <c r="O527" s="64">
        <v>0</v>
      </c>
      <c r="P527" s="64"/>
      <c r="Q527" s="64"/>
      <c r="R527" s="64"/>
      <c r="S527" s="64"/>
      <c r="BD527" s="71">
        <f t="shared" si="23"/>
        <v>0</v>
      </c>
      <c r="CC527" s="71"/>
      <c r="CV527" s="71"/>
    </row>
    <row r="528" spans="1:100" outlineLevel="1" x14ac:dyDescent="0.15">
      <c r="A528" s="64">
        <v>524</v>
      </c>
      <c r="B528" s="64" t="s">
        <v>1438</v>
      </c>
      <c r="C528" s="64">
        <v>1000481581</v>
      </c>
      <c r="D528" s="67" t="str">
        <f t="shared" si="24"/>
        <v>https://portal.dnb.de/opac.htm?method=simpleSearch&amp;cqlMode=true&amp;query=idn%3D1000481581</v>
      </c>
      <c r="E528" s="64" t="s">
        <v>1439</v>
      </c>
      <c r="F528" s="64"/>
      <c r="G528" s="64"/>
      <c r="H528" s="98"/>
      <c r="I528" s="64"/>
      <c r="J528" s="98"/>
      <c r="K528" s="98"/>
      <c r="L528" s="64"/>
      <c r="M528" s="64"/>
      <c r="N528" s="64"/>
      <c r="O528" s="64"/>
      <c r="P528" s="64"/>
      <c r="Q528" s="64"/>
      <c r="R528" s="64"/>
      <c r="S528" s="64"/>
      <c r="BD528" s="71">
        <f t="shared" si="23"/>
        <v>0</v>
      </c>
      <c r="CC528" s="71"/>
      <c r="CV528" s="71"/>
    </row>
    <row r="529" spans="1:100" outlineLevel="1" x14ac:dyDescent="0.15">
      <c r="A529" s="64">
        <v>525</v>
      </c>
      <c r="B529" s="64" t="s">
        <v>1440</v>
      </c>
      <c r="C529" s="64">
        <v>1000481581</v>
      </c>
      <c r="D529" s="67" t="str">
        <f t="shared" si="24"/>
        <v>https://portal.dnb.de/opac.htm?method=simpleSearch&amp;cqlMode=true&amp;query=idn%3D1000481581</v>
      </c>
      <c r="E529" s="64" t="s">
        <v>1441</v>
      </c>
      <c r="F529" s="64"/>
      <c r="G529" s="64"/>
      <c r="H529" s="98"/>
      <c r="I529" s="64" t="s">
        <v>192</v>
      </c>
      <c r="J529" s="98"/>
      <c r="K529" s="98"/>
      <c r="L529" s="64"/>
      <c r="M529" s="64"/>
      <c r="N529" s="64"/>
      <c r="O529" s="64"/>
      <c r="P529" s="64"/>
      <c r="Q529" s="64"/>
      <c r="R529" s="64"/>
      <c r="S529" s="64"/>
      <c r="Y529" s="73" t="s">
        <v>46</v>
      </c>
      <c r="AB529" s="73" t="s">
        <v>195</v>
      </c>
      <c r="AC529" s="73" t="s">
        <v>61</v>
      </c>
      <c r="AI529" s="73" t="s">
        <v>30</v>
      </c>
      <c r="AW529" s="73">
        <v>110</v>
      </c>
      <c r="BC529" s="74" t="s">
        <v>196</v>
      </c>
      <c r="BD529" s="71">
        <f t="shared" si="23"/>
        <v>0</v>
      </c>
      <c r="CC529" s="71"/>
      <c r="CV529" s="71"/>
    </row>
    <row r="530" spans="1:100" ht="22.5" customHeight="1" outlineLevel="1" x14ac:dyDescent="0.15">
      <c r="A530" s="64">
        <v>526</v>
      </c>
      <c r="B530" s="64" t="s">
        <v>1442</v>
      </c>
      <c r="C530" s="64">
        <v>998904147</v>
      </c>
      <c r="D530" s="67" t="str">
        <f t="shared" si="24"/>
        <v>https://portal.dnb.de/opac.htm?method=simpleSearch&amp;cqlMode=true&amp;query=idn%3D998904147</v>
      </c>
      <c r="E530" s="64" t="s">
        <v>1443</v>
      </c>
      <c r="F530" s="64"/>
      <c r="G530" s="64"/>
      <c r="H530" s="98" t="s">
        <v>45</v>
      </c>
      <c r="I530" s="64" t="s">
        <v>203</v>
      </c>
      <c r="J530" s="98" t="s">
        <v>204</v>
      </c>
      <c r="K530" s="98" t="s">
        <v>1444</v>
      </c>
      <c r="L530" s="64"/>
      <c r="M530" s="64" t="s">
        <v>251</v>
      </c>
      <c r="N530" s="64" t="s">
        <v>280</v>
      </c>
      <c r="O530" s="64">
        <v>0</v>
      </c>
      <c r="P530" s="64"/>
      <c r="Q530" s="64"/>
      <c r="R530" s="64"/>
      <c r="S530" s="64"/>
      <c r="Y530" s="73" t="s">
        <v>44</v>
      </c>
      <c r="AB530" s="73" t="s">
        <v>195</v>
      </c>
      <c r="AC530" s="73" t="s">
        <v>61</v>
      </c>
      <c r="AD530" s="73" t="s">
        <v>195</v>
      </c>
      <c r="AI530" s="73" t="s">
        <v>30</v>
      </c>
      <c r="AW530" s="73">
        <v>110</v>
      </c>
      <c r="BC530" s="74" t="s">
        <v>196</v>
      </c>
      <c r="BD530" s="71">
        <f t="shared" si="23"/>
        <v>0</v>
      </c>
      <c r="BJ530" s="73" t="s">
        <v>448</v>
      </c>
      <c r="BK530" s="73" t="s">
        <v>195</v>
      </c>
      <c r="BM530" s="72" t="s">
        <v>209</v>
      </c>
      <c r="BN530" t="s">
        <v>1445</v>
      </c>
      <c r="CC530" s="71"/>
      <c r="CV530" s="71"/>
    </row>
    <row r="531" spans="1:100" outlineLevel="1" x14ac:dyDescent="0.15">
      <c r="A531" s="64">
        <v>527</v>
      </c>
      <c r="B531" s="64" t="s">
        <v>1446</v>
      </c>
      <c r="C531" s="64">
        <v>994160615</v>
      </c>
      <c r="D531" s="67" t="str">
        <f t="shared" si="24"/>
        <v>https://portal.dnb.de/opac.htm?method=simpleSearch&amp;cqlMode=true&amp;query=idn%3D994160615</v>
      </c>
      <c r="E531" s="64" t="s">
        <v>1447</v>
      </c>
      <c r="F531" s="64"/>
      <c r="G531" s="64"/>
      <c r="H531" s="98"/>
      <c r="I531" s="64"/>
      <c r="J531" s="98"/>
      <c r="K531" s="98"/>
      <c r="L531" s="64"/>
      <c r="M531" s="64"/>
      <c r="N531" s="64"/>
      <c r="O531" s="64"/>
      <c r="P531" s="64"/>
      <c r="Q531" s="64"/>
      <c r="R531" s="64"/>
      <c r="S531" s="64"/>
      <c r="BD531" s="71">
        <f t="shared" si="23"/>
        <v>0</v>
      </c>
      <c r="CC531" s="71"/>
      <c r="CV531" s="71"/>
    </row>
    <row r="532" spans="1:100" outlineLevel="1" x14ac:dyDescent="0.15">
      <c r="A532" s="64">
        <v>528</v>
      </c>
      <c r="B532" s="64" t="s">
        <v>1448</v>
      </c>
      <c r="C532" s="64">
        <v>995662185</v>
      </c>
      <c r="D532" s="67" t="str">
        <f t="shared" si="24"/>
        <v>https://portal.dnb.de/opac.htm?method=simpleSearch&amp;cqlMode=true&amp;query=idn%3D995662185</v>
      </c>
      <c r="E532" s="64" t="s">
        <v>1449</v>
      </c>
      <c r="F532" s="64"/>
      <c r="G532" s="64"/>
      <c r="H532" s="98"/>
      <c r="I532" s="64"/>
      <c r="J532" s="98"/>
      <c r="K532" s="98"/>
      <c r="L532" s="64"/>
      <c r="M532" s="64"/>
      <c r="N532" s="64"/>
      <c r="O532" s="64"/>
      <c r="P532" s="64"/>
      <c r="Q532" s="64"/>
      <c r="R532" s="64"/>
      <c r="S532" s="64"/>
      <c r="BD532" s="71">
        <f t="shared" si="23"/>
        <v>0</v>
      </c>
      <c r="CC532" s="71"/>
      <c r="CV532" s="71"/>
    </row>
    <row r="533" spans="1:100" outlineLevel="1" x14ac:dyDescent="0.15">
      <c r="A533" s="64">
        <v>529</v>
      </c>
      <c r="B533" s="64" t="s">
        <v>1450</v>
      </c>
      <c r="C533" s="64">
        <v>993930492</v>
      </c>
      <c r="D533" s="67" t="str">
        <f t="shared" si="24"/>
        <v>https://portal.dnb.de/opac.htm?method=simpleSearch&amp;cqlMode=true&amp;query=idn%3D993930492</v>
      </c>
      <c r="E533" s="64" t="s">
        <v>1451</v>
      </c>
      <c r="F533" s="64"/>
      <c r="G533" s="64"/>
      <c r="H533" s="98" t="s">
        <v>47</v>
      </c>
      <c r="I533" s="64" t="s">
        <v>192</v>
      </c>
      <c r="J533" s="98" t="s">
        <v>204</v>
      </c>
      <c r="K533" s="98"/>
      <c r="L533" s="64"/>
      <c r="M533" s="64"/>
      <c r="N533" s="64"/>
      <c r="O533" s="64">
        <v>0</v>
      </c>
      <c r="P533" s="64"/>
      <c r="Q533" s="64"/>
      <c r="R533" s="64"/>
      <c r="S533" s="64"/>
      <c r="BD533" s="71">
        <f t="shared" si="23"/>
        <v>0</v>
      </c>
      <c r="CC533" s="71"/>
      <c r="CV533" s="71"/>
    </row>
    <row r="534" spans="1:100" outlineLevel="1" x14ac:dyDescent="0.15">
      <c r="A534" s="64">
        <v>530</v>
      </c>
      <c r="B534" s="64" t="s">
        <v>1452</v>
      </c>
      <c r="C534" s="64">
        <v>993885411</v>
      </c>
      <c r="D534" s="67" t="str">
        <f t="shared" si="24"/>
        <v>https://portal.dnb.de/opac.htm?method=simpleSearch&amp;cqlMode=true&amp;query=idn%3D993885411</v>
      </c>
      <c r="E534" s="64" t="s">
        <v>1453</v>
      </c>
      <c r="F534" s="64"/>
      <c r="G534" s="64"/>
      <c r="H534" s="98" t="s">
        <v>47</v>
      </c>
      <c r="I534" s="64" t="s">
        <v>192</v>
      </c>
      <c r="J534" s="98" t="s">
        <v>193</v>
      </c>
      <c r="K534" s="98" t="s">
        <v>60</v>
      </c>
      <c r="L534" s="64"/>
      <c r="M534" s="64"/>
      <c r="N534" s="64"/>
      <c r="O534" s="64">
        <v>0</v>
      </c>
      <c r="P534" s="64"/>
      <c r="Q534" s="64"/>
      <c r="R534" s="64"/>
      <c r="S534" s="64"/>
      <c r="BD534" s="71">
        <f t="shared" si="23"/>
        <v>0</v>
      </c>
      <c r="CC534" s="71"/>
      <c r="CV534" s="71"/>
    </row>
    <row r="535" spans="1:100" outlineLevel="1" x14ac:dyDescent="0.15">
      <c r="A535" s="64">
        <v>531</v>
      </c>
      <c r="B535" s="64" t="s">
        <v>1454</v>
      </c>
      <c r="C535" s="64">
        <v>995663084</v>
      </c>
      <c r="D535" s="67" t="str">
        <f t="shared" si="24"/>
        <v>https://portal.dnb.de/opac.htm?method=simpleSearch&amp;cqlMode=true&amp;query=idn%3D995663084</v>
      </c>
      <c r="E535" s="64" t="s">
        <v>1455</v>
      </c>
      <c r="F535" s="64"/>
      <c r="G535" s="64"/>
      <c r="H535" s="98"/>
      <c r="I535" s="64"/>
      <c r="J535" s="98"/>
      <c r="K535" s="98"/>
      <c r="L535" s="64"/>
      <c r="M535" s="64"/>
      <c r="N535" s="64"/>
      <c r="O535" s="64"/>
      <c r="P535" s="64"/>
      <c r="Q535" s="64"/>
      <c r="R535" s="64"/>
      <c r="S535" s="64"/>
      <c r="BD535" s="71">
        <f t="shared" si="23"/>
        <v>0</v>
      </c>
      <c r="CC535" s="71"/>
      <c r="CV535" s="71"/>
    </row>
    <row r="536" spans="1:100" outlineLevel="1" x14ac:dyDescent="0.15">
      <c r="A536" s="64">
        <v>532</v>
      </c>
      <c r="B536" s="64" t="s">
        <v>1456</v>
      </c>
      <c r="C536" s="64">
        <v>1001606396</v>
      </c>
      <c r="D536" s="67" t="str">
        <f t="shared" si="24"/>
        <v>https://portal.dnb.de/opac.htm?method=simpleSearch&amp;cqlMode=true&amp;query=idn%3D1001606396</v>
      </c>
      <c r="E536" s="64" t="s">
        <v>1455</v>
      </c>
      <c r="F536" s="64"/>
      <c r="G536" s="64"/>
      <c r="H536" s="98"/>
      <c r="I536" s="64"/>
      <c r="J536" s="98"/>
      <c r="K536" s="98"/>
      <c r="L536" s="64"/>
      <c r="M536" s="64"/>
      <c r="N536" s="64"/>
      <c r="O536" s="64"/>
      <c r="P536" s="64"/>
      <c r="Q536" s="64"/>
      <c r="R536" s="64"/>
      <c r="S536" s="64"/>
      <c r="BD536" s="71">
        <f t="shared" si="23"/>
        <v>0</v>
      </c>
      <c r="CC536" s="71"/>
      <c r="CV536" s="71"/>
    </row>
    <row r="537" spans="1:100" outlineLevel="1" x14ac:dyDescent="0.15">
      <c r="A537" s="64">
        <v>533</v>
      </c>
      <c r="B537" s="64" t="s">
        <v>1457</v>
      </c>
      <c r="C537" s="64">
        <v>1003301878</v>
      </c>
      <c r="D537" s="67" t="str">
        <f t="shared" si="24"/>
        <v>https://portal.dnb.de/opac.htm?method=simpleSearch&amp;cqlMode=true&amp;query=idn%3D1003301878</v>
      </c>
      <c r="E537" s="64" t="s">
        <v>1458</v>
      </c>
      <c r="F537" s="64"/>
      <c r="G537" s="64"/>
      <c r="H537" s="98" t="s">
        <v>47</v>
      </c>
      <c r="I537" s="64" t="s">
        <v>192</v>
      </c>
      <c r="J537" s="98" t="s">
        <v>204</v>
      </c>
      <c r="K537" s="98"/>
      <c r="L537" s="64"/>
      <c r="M537" s="64"/>
      <c r="N537" s="64"/>
      <c r="O537" s="64">
        <v>0</v>
      </c>
      <c r="P537" s="64"/>
      <c r="Q537" s="64"/>
      <c r="R537" s="64"/>
      <c r="S537" s="64"/>
      <c r="BD537" s="71">
        <f t="shared" si="23"/>
        <v>0</v>
      </c>
      <c r="CC537" s="71"/>
      <c r="CV537" s="71"/>
    </row>
    <row r="538" spans="1:100" outlineLevel="1" x14ac:dyDescent="0.15">
      <c r="A538" s="64">
        <v>534</v>
      </c>
      <c r="B538" s="64" t="s">
        <v>1459</v>
      </c>
      <c r="C538" s="64" t="s">
        <v>1460</v>
      </c>
      <c r="D538" s="67" t="str">
        <f t="shared" si="24"/>
        <v>https://portal.dnb.de/opac.htm?method=simpleSearch&amp;cqlMode=true&amp;query=idn%3D99886126X</v>
      </c>
      <c r="E538" s="64" t="s">
        <v>1461</v>
      </c>
      <c r="F538" s="64"/>
      <c r="G538" s="64"/>
      <c r="H538" s="98" t="s">
        <v>47</v>
      </c>
      <c r="I538" s="64" t="s">
        <v>192</v>
      </c>
      <c r="J538" s="98" t="s">
        <v>204</v>
      </c>
      <c r="K538" s="98" t="s">
        <v>60</v>
      </c>
      <c r="L538" s="64"/>
      <c r="M538" s="64"/>
      <c r="N538" s="64"/>
      <c r="O538" s="64">
        <v>0</v>
      </c>
      <c r="P538" s="64"/>
      <c r="Q538" s="64"/>
      <c r="R538" s="64"/>
      <c r="S538" s="64"/>
      <c r="BD538" s="71">
        <f t="shared" si="23"/>
        <v>0</v>
      </c>
      <c r="CC538" s="71"/>
      <c r="CV538" s="71"/>
    </row>
    <row r="539" spans="1:100" outlineLevel="1" x14ac:dyDescent="0.15">
      <c r="A539" s="64">
        <v>535</v>
      </c>
      <c r="B539" s="64" t="s">
        <v>1462</v>
      </c>
      <c r="C539" s="64">
        <v>993920780</v>
      </c>
      <c r="D539" s="67" t="str">
        <f t="shared" si="24"/>
        <v>https://portal.dnb.de/opac.htm?method=simpleSearch&amp;cqlMode=true&amp;query=idn%3D993920780</v>
      </c>
      <c r="E539" s="64" t="s">
        <v>1463</v>
      </c>
      <c r="F539" s="64"/>
      <c r="G539" s="64" t="s">
        <v>191</v>
      </c>
      <c r="H539" s="98" t="s">
        <v>31</v>
      </c>
      <c r="I539" s="64" t="s">
        <v>192</v>
      </c>
      <c r="J539" s="98" t="s">
        <v>204</v>
      </c>
      <c r="K539" s="98"/>
      <c r="L539" s="64"/>
      <c r="M539" s="64"/>
      <c r="N539" s="64"/>
      <c r="O539" s="64">
        <v>0</v>
      </c>
      <c r="P539" s="64"/>
      <c r="Q539" s="64"/>
      <c r="R539" s="64"/>
      <c r="S539" s="64"/>
      <c r="BD539" s="71">
        <f t="shared" si="23"/>
        <v>0</v>
      </c>
      <c r="CC539" s="71"/>
      <c r="CV539" s="71"/>
    </row>
    <row r="540" spans="1:100" outlineLevel="1" x14ac:dyDescent="0.15">
      <c r="A540" s="64">
        <v>536</v>
      </c>
      <c r="B540" s="64" t="s">
        <v>1464</v>
      </c>
      <c r="C540" s="64">
        <v>993920780</v>
      </c>
      <c r="D540" s="67" t="str">
        <f t="shared" si="24"/>
        <v>https://portal.dnb.de/opac.htm?method=simpleSearch&amp;cqlMode=true&amp;query=idn%3D993920780</v>
      </c>
      <c r="E540" s="64" t="s">
        <v>1465</v>
      </c>
      <c r="F540" s="64"/>
      <c r="G540" s="64"/>
      <c r="H540" s="98"/>
      <c r="I540" s="64"/>
      <c r="J540" s="98"/>
      <c r="K540" s="98"/>
      <c r="L540" s="64"/>
      <c r="M540" s="64"/>
      <c r="N540" s="64"/>
      <c r="O540" s="64"/>
      <c r="P540" s="64"/>
      <c r="Q540" s="64"/>
      <c r="R540" s="64"/>
      <c r="S540" s="64"/>
      <c r="BD540" s="71">
        <f t="shared" si="23"/>
        <v>0</v>
      </c>
      <c r="CC540" s="71"/>
      <c r="CV540" s="71"/>
    </row>
    <row r="541" spans="1:100" outlineLevel="1" x14ac:dyDescent="0.15">
      <c r="A541" s="64">
        <v>537</v>
      </c>
      <c r="B541" s="64" t="s">
        <v>1466</v>
      </c>
      <c r="C541" s="64">
        <v>993920780</v>
      </c>
      <c r="D541" s="67" t="str">
        <f t="shared" si="24"/>
        <v>https://portal.dnb.de/opac.htm?method=simpleSearch&amp;cqlMode=true&amp;query=idn%3D993920780</v>
      </c>
      <c r="E541" s="64" t="s">
        <v>1467</v>
      </c>
      <c r="F541" s="64"/>
      <c r="G541" s="64"/>
      <c r="H541" s="98" t="s">
        <v>47</v>
      </c>
      <c r="I541" s="64" t="s">
        <v>192</v>
      </c>
      <c r="J541" s="98" t="s">
        <v>204</v>
      </c>
      <c r="K541" s="98"/>
      <c r="L541" s="64"/>
      <c r="M541" s="64"/>
      <c r="N541" s="64"/>
      <c r="O541" s="64">
        <v>0</v>
      </c>
      <c r="P541" s="64"/>
      <c r="Q541" s="64"/>
      <c r="R541" s="64"/>
      <c r="S541" s="64"/>
      <c r="BD541" s="71">
        <f t="shared" si="23"/>
        <v>0</v>
      </c>
      <c r="CC541" s="71"/>
      <c r="CV541" s="71"/>
    </row>
    <row r="542" spans="1:100" outlineLevel="1" x14ac:dyDescent="0.15">
      <c r="A542" s="64">
        <v>538</v>
      </c>
      <c r="B542" s="64" t="s">
        <v>1468</v>
      </c>
      <c r="C542" s="64">
        <v>993931057</v>
      </c>
      <c r="D542" s="67" t="str">
        <f t="shared" si="24"/>
        <v>https://portal.dnb.de/opac.htm?method=simpleSearch&amp;cqlMode=true&amp;query=idn%3D993931057</v>
      </c>
      <c r="E542" s="64" t="s">
        <v>1469</v>
      </c>
      <c r="F542" s="64"/>
      <c r="G542" s="64"/>
      <c r="H542" s="98"/>
      <c r="I542" s="64"/>
      <c r="J542" s="98"/>
      <c r="K542" s="98"/>
      <c r="L542" s="64"/>
      <c r="M542" s="64"/>
      <c r="N542" s="64"/>
      <c r="O542" s="64"/>
      <c r="P542" s="64"/>
      <c r="Q542" s="64"/>
      <c r="R542" s="64"/>
      <c r="S542" s="64"/>
      <c r="BD542" s="71">
        <f t="shared" si="23"/>
        <v>0</v>
      </c>
      <c r="CC542" s="71"/>
      <c r="CV542" s="71"/>
    </row>
    <row r="543" spans="1:100" outlineLevel="1" x14ac:dyDescent="0.15">
      <c r="A543" s="64">
        <v>539</v>
      </c>
      <c r="B543" s="64" t="s">
        <v>1470</v>
      </c>
      <c r="C543" s="64">
        <v>998071609</v>
      </c>
      <c r="D543" s="67" t="str">
        <f t="shared" si="24"/>
        <v>https://portal.dnb.de/opac.htm?method=simpleSearch&amp;cqlMode=true&amp;query=idn%3D998071609</v>
      </c>
      <c r="E543" s="64" t="s">
        <v>1471</v>
      </c>
      <c r="F543" s="64"/>
      <c r="G543" s="64"/>
      <c r="H543" s="98" t="s">
        <v>31</v>
      </c>
      <c r="I543" s="64" t="s">
        <v>192</v>
      </c>
      <c r="J543" s="98" t="s">
        <v>204</v>
      </c>
      <c r="K543" s="98"/>
      <c r="L543" s="64"/>
      <c r="M543" s="64"/>
      <c r="N543" s="64" t="s">
        <v>217</v>
      </c>
      <c r="O543" s="64">
        <v>0</v>
      </c>
      <c r="P543" s="64"/>
      <c r="Q543" s="64"/>
      <c r="R543" s="64"/>
      <c r="S543" s="64"/>
      <c r="BD543" s="71">
        <f t="shared" si="23"/>
        <v>0</v>
      </c>
      <c r="CC543" s="71"/>
      <c r="CV543" s="71"/>
    </row>
    <row r="544" spans="1:100" ht="22.5" customHeight="1" outlineLevel="1" x14ac:dyDescent="0.15">
      <c r="A544" s="64">
        <v>540</v>
      </c>
      <c r="B544" s="64" t="s">
        <v>1472</v>
      </c>
      <c r="C544" s="64">
        <v>998072052</v>
      </c>
      <c r="D544" s="67" t="str">
        <f t="shared" si="24"/>
        <v>https://portal.dnb.de/opac.htm?method=simpleSearch&amp;cqlMode=true&amp;query=idn%3D998072052</v>
      </c>
      <c r="E544" s="64" t="s">
        <v>1473</v>
      </c>
      <c r="F544" s="64"/>
      <c r="G544" s="64" t="s">
        <v>191</v>
      </c>
      <c r="H544" s="98" t="s">
        <v>272</v>
      </c>
      <c r="I544" s="64" t="s">
        <v>192</v>
      </c>
      <c r="J544" s="98" t="s">
        <v>204</v>
      </c>
      <c r="K544" s="98"/>
      <c r="L544" s="64"/>
      <c r="M544" s="64"/>
      <c r="N544" s="64"/>
      <c r="O544" s="64"/>
      <c r="P544" s="64"/>
      <c r="Q544" s="64"/>
      <c r="R544" s="64"/>
      <c r="S544" s="64"/>
      <c r="BD544" s="71">
        <f t="shared" si="23"/>
        <v>0</v>
      </c>
      <c r="CC544" s="71"/>
      <c r="CV544" s="71"/>
    </row>
    <row r="545" spans="1:100" outlineLevel="1" x14ac:dyDescent="0.15">
      <c r="A545" s="64">
        <v>541</v>
      </c>
      <c r="B545" s="64" t="s">
        <v>1474</v>
      </c>
      <c r="C545" s="64">
        <v>993921310</v>
      </c>
      <c r="D545" s="67" t="str">
        <f t="shared" si="24"/>
        <v>https://portal.dnb.de/opac.htm?method=simpleSearch&amp;cqlMode=true&amp;query=idn%3D993921310</v>
      </c>
      <c r="E545" s="64" t="s">
        <v>1475</v>
      </c>
      <c r="F545" s="64"/>
      <c r="G545" s="64"/>
      <c r="H545" s="98"/>
      <c r="I545" s="64"/>
      <c r="J545" s="98"/>
      <c r="K545" s="98"/>
      <c r="L545" s="64"/>
      <c r="M545" s="64"/>
      <c r="N545" s="64"/>
      <c r="O545" s="64"/>
      <c r="P545" s="64"/>
      <c r="Q545" s="64"/>
      <c r="R545" s="64"/>
      <c r="S545" s="64"/>
      <c r="BD545" s="71">
        <f t="shared" si="23"/>
        <v>0</v>
      </c>
      <c r="CC545" s="71"/>
      <c r="CV545" s="71"/>
    </row>
    <row r="546" spans="1:100" outlineLevel="1" x14ac:dyDescent="0.15">
      <c r="A546" s="64">
        <v>542</v>
      </c>
      <c r="B546" s="64" t="s">
        <v>1476</v>
      </c>
      <c r="C546" s="64">
        <v>994149603</v>
      </c>
      <c r="D546" s="67" t="str">
        <f t="shared" si="24"/>
        <v>https://portal.dnb.de/opac.htm?method=simpleSearch&amp;cqlMode=true&amp;query=idn%3D994149603</v>
      </c>
      <c r="E546" s="64" t="s">
        <v>1477</v>
      </c>
      <c r="F546" s="64"/>
      <c r="G546" s="64"/>
      <c r="H546" s="98"/>
      <c r="I546" s="64"/>
      <c r="J546" s="98"/>
      <c r="K546" s="98"/>
      <c r="L546" s="64"/>
      <c r="M546" s="64"/>
      <c r="N546" s="64"/>
      <c r="O546" s="64"/>
      <c r="P546" s="64"/>
      <c r="Q546" s="64"/>
      <c r="R546" s="64"/>
      <c r="S546" s="64"/>
      <c r="BD546" s="71">
        <f t="shared" si="23"/>
        <v>0</v>
      </c>
      <c r="CC546" s="71"/>
      <c r="CV546" s="71"/>
    </row>
    <row r="547" spans="1:100" outlineLevel="1" x14ac:dyDescent="0.15">
      <c r="A547" s="64">
        <v>543</v>
      </c>
      <c r="B547" s="64" t="s">
        <v>1478</v>
      </c>
      <c r="C547" s="64">
        <v>1066864748</v>
      </c>
      <c r="D547" s="67" t="str">
        <f t="shared" si="24"/>
        <v>https://portal.dnb.de/opac.htm?method=simpleSearch&amp;cqlMode=true&amp;query=idn%3D1066864748</v>
      </c>
      <c r="E547" s="64" t="s">
        <v>1479</v>
      </c>
      <c r="F547" s="64"/>
      <c r="G547" s="64"/>
      <c r="H547" s="98"/>
      <c r="I547" s="64" t="s">
        <v>203</v>
      </c>
      <c r="J547" s="98"/>
      <c r="K547" s="98"/>
      <c r="L547" s="64"/>
      <c r="M547" s="64"/>
      <c r="N547" s="64"/>
      <c r="O547" s="64"/>
      <c r="P547" s="64"/>
      <c r="Q547" s="64"/>
      <c r="R547" s="64"/>
      <c r="S547" s="64"/>
      <c r="Y547" s="73" t="s">
        <v>42</v>
      </c>
      <c r="AA547" s="73" t="s">
        <v>195</v>
      </c>
      <c r="AB547" s="73" t="s">
        <v>195</v>
      </c>
      <c r="AC547" s="73" t="s">
        <v>61</v>
      </c>
      <c r="AI547" s="73" t="s">
        <v>30</v>
      </c>
      <c r="AW547" s="73" t="s">
        <v>632</v>
      </c>
      <c r="BC547" s="74" t="s">
        <v>196</v>
      </c>
      <c r="BD547" s="71">
        <f t="shared" si="23"/>
        <v>0</v>
      </c>
      <c r="BL547" s="76" t="s">
        <v>293</v>
      </c>
      <c r="CC547" s="71"/>
      <c r="CV547" s="71"/>
    </row>
    <row r="548" spans="1:100" ht="22.5" customHeight="1" outlineLevel="1" x14ac:dyDescent="0.15">
      <c r="A548" s="64">
        <v>544</v>
      </c>
      <c r="B548" s="64" t="s">
        <v>1480</v>
      </c>
      <c r="C548" s="64">
        <v>1066858721</v>
      </c>
      <c r="D548" s="67" t="str">
        <f t="shared" si="24"/>
        <v>https://portal.dnb.de/opac.htm?method=simpleSearch&amp;cqlMode=true&amp;query=idn%3D1066858721</v>
      </c>
      <c r="E548" s="64" t="s">
        <v>1481</v>
      </c>
      <c r="F548" s="64"/>
      <c r="G548" s="64" t="s">
        <v>191</v>
      </c>
      <c r="H548" s="98" t="s">
        <v>247</v>
      </c>
      <c r="I548" s="64" t="s">
        <v>203</v>
      </c>
      <c r="J548" s="98" t="s">
        <v>193</v>
      </c>
      <c r="K548" s="98" t="s">
        <v>60</v>
      </c>
      <c r="L548" s="64"/>
      <c r="M548" s="64" t="s">
        <v>205</v>
      </c>
      <c r="N548" s="64" t="s">
        <v>206</v>
      </c>
      <c r="O548" s="64">
        <v>0</v>
      </c>
      <c r="P548" s="64"/>
      <c r="Q548" s="64"/>
      <c r="R548" s="64"/>
      <c r="S548" s="64"/>
      <c r="Y548" s="73" t="s">
        <v>42</v>
      </c>
      <c r="AA548" s="73" t="s">
        <v>195</v>
      </c>
      <c r="AB548" s="73" t="s">
        <v>195</v>
      </c>
      <c r="AC548" s="73" t="s">
        <v>61</v>
      </c>
      <c r="AI548" s="73" t="s">
        <v>30</v>
      </c>
      <c r="AW548" s="73">
        <v>45</v>
      </c>
      <c r="BC548" s="74" t="s">
        <v>196</v>
      </c>
      <c r="BD548" s="71">
        <f t="shared" si="23"/>
        <v>0</v>
      </c>
      <c r="BH548" s="73" t="s">
        <v>195</v>
      </c>
      <c r="CC548" s="71"/>
      <c r="CV548" s="71"/>
    </row>
    <row r="549" spans="1:100" ht="22.5" customHeight="1" outlineLevel="1" x14ac:dyDescent="0.15">
      <c r="A549" s="64">
        <v>545</v>
      </c>
      <c r="B549" s="64" t="s">
        <v>1482</v>
      </c>
      <c r="C549" s="64">
        <v>1066779449</v>
      </c>
      <c r="D549" s="67" t="str">
        <f t="shared" si="24"/>
        <v>https://portal.dnb.de/opac.htm?method=simpleSearch&amp;cqlMode=true&amp;query=idn%3D1066779449</v>
      </c>
      <c r="E549" s="64" t="s">
        <v>1483</v>
      </c>
      <c r="F549" s="64"/>
      <c r="G549" s="64" t="s">
        <v>191</v>
      </c>
      <c r="H549" s="98" t="s">
        <v>202</v>
      </c>
      <c r="I549" s="64" t="s">
        <v>203</v>
      </c>
      <c r="J549" s="98" t="s">
        <v>204</v>
      </c>
      <c r="K549" s="98" t="s">
        <v>232</v>
      </c>
      <c r="L549" s="64"/>
      <c r="M549" s="64" t="s">
        <v>205</v>
      </c>
      <c r="N549" s="64" t="s">
        <v>206</v>
      </c>
      <c r="O549" s="64">
        <v>1</v>
      </c>
      <c r="P549" s="64"/>
      <c r="Q549" s="64"/>
      <c r="R549" s="64"/>
      <c r="S549" s="64"/>
      <c r="Y549" s="73" t="s">
        <v>40</v>
      </c>
      <c r="AC549" s="73" t="s">
        <v>57</v>
      </c>
      <c r="AI549" s="73" t="s">
        <v>30</v>
      </c>
      <c r="AW549" s="73">
        <v>60</v>
      </c>
      <c r="BC549" s="74" t="s">
        <v>196</v>
      </c>
      <c r="BD549" s="71">
        <f t="shared" si="23"/>
        <v>0</v>
      </c>
      <c r="BH549" s="73" t="s">
        <v>195</v>
      </c>
      <c r="CC549" s="71"/>
      <c r="CV549" s="71"/>
    </row>
    <row r="550" spans="1:100" outlineLevel="1" x14ac:dyDescent="0.15">
      <c r="A550" s="64">
        <v>546</v>
      </c>
      <c r="B550" s="64" t="s">
        <v>1484</v>
      </c>
      <c r="C550" s="64">
        <v>1066776202</v>
      </c>
      <c r="D550" s="67" t="str">
        <f t="shared" si="24"/>
        <v>https://portal.dnb.de/opac.htm?method=simpleSearch&amp;cqlMode=true&amp;query=idn%3D1066776202</v>
      </c>
      <c r="E550" s="64" t="s">
        <v>1485</v>
      </c>
      <c r="F550" s="64"/>
      <c r="G550" s="64"/>
      <c r="H550" s="98"/>
      <c r="I550" s="64"/>
      <c r="J550" s="98"/>
      <c r="K550" s="98"/>
      <c r="L550" s="64"/>
      <c r="M550" s="64"/>
      <c r="N550" s="64"/>
      <c r="O550" s="64"/>
      <c r="P550" s="64"/>
      <c r="Q550" s="64"/>
      <c r="R550" s="64"/>
      <c r="S550" s="64"/>
      <c r="BD550" s="71">
        <f t="shared" si="23"/>
        <v>0</v>
      </c>
      <c r="CC550" s="71"/>
      <c r="CV550" s="71"/>
    </row>
    <row r="551" spans="1:100" outlineLevel="1" x14ac:dyDescent="0.15">
      <c r="A551" s="64">
        <v>547</v>
      </c>
      <c r="B551" s="64" t="s">
        <v>1486</v>
      </c>
      <c r="C551" s="64">
        <v>1066956421</v>
      </c>
      <c r="D551" s="67" t="str">
        <f t="shared" si="24"/>
        <v>https://portal.dnb.de/opac.htm?method=simpleSearch&amp;cqlMode=true&amp;query=idn%3D1066956421</v>
      </c>
      <c r="E551" s="64" t="s">
        <v>1487</v>
      </c>
      <c r="F551" s="64"/>
      <c r="G551" s="64"/>
      <c r="H551" s="98"/>
      <c r="I551" s="64"/>
      <c r="J551" s="98"/>
      <c r="K551" s="98"/>
      <c r="L551" s="64"/>
      <c r="M551" s="64"/>
      <c r="N551" s="64"/>
      <c r="O551" s="64"/>
      <c r="P551" s="64"/>
      <c r="Q551" s="64"/>
      <c r="R551" s="64"/>
      <c r="S551" s="64"/>
      <c r="BD551" s="71">
        <f t="shared" si="23"/>
        <v>0</v>
      </c>
      <c r="CC551" s="71"/>
      <c r="CV551" s="71"/>
    </row>
    <row r="552" spans="1:100" outlineLevel="1" x14ac:dyDescent="0.15">
      <c r="A552" s="64">
        <v>548</v>
      </c>
      <c r="B552" s="64" t="s">
        <v>1488</v>
      </c>
      <c r="C552" s="64">
        <v>1066941939</v>
      </c>
      <c r="D552" s="67" t="str">
        <f t="shared" si="24"/>
        <v>https://portal.dnb.de/opac.htm?method=simpleSearch&amp;cqlMode=true&amp;query=idn%3D1066941939</v>
      </c>
      <c r="E552" s="64" t="s">
        <v>1489</v>
      </c>
      <c r="F552" s="64"/>
      <c r="G552" s="64"/>
      <c r="H552" s="98"/>
      <c r="I552" s="64" t="s">
        <v>192</v>
      </c>
      <c r="J552" s="98"/>
      <c r="K552" s="98"/>
      <c r="L552" s="64"/>
      <c r="M552" s="64"/>
      <c r="N552" s="64"/>
      <c r="O552" s="64"/>
      <c r="P552" s="64"/>
      <c r="Q552" s="64"/>
      <c r="R552" s="64"/>
      <c r="S552" s="64"/>
      <c r="Y552" s="73" t="s">
        <v>30</v>
      </c>
      <c r="AA552" s="73" t="s">
        <v>195</v>
      </c>
      <c r="AC552" s="73" t="s">
        <v>61</v>
      </c>
      <c r="AI552" s="73" t="s">
        <v>30</v>
      </c>
      <c r="AW552" s="73">
        <v>110</v>
      </c>
      <c r="BC552" s="74" t="s">
        <v>224</v>
      </c>
      <c r="BD552" s="71">
        <f t="shared" si="23"/>
        <v>0.5</v>
      </c>
      <c r="BF552" s="73" t="s">
        <v>806</v>
      </c>
      <c r="BP552" s="72" t="s">
        <v>195</v>
      </c>
      <c r="BR552" s="73" t="s">
        <v>195</v>
      </c>
      <c r="CC552" s="71">
        <v>0.5</v>
      </c>
      <c r="CD552" s="76" t="s">
        <v>1490</v>
      </c>
      <c r="CV552" s="71"/>
    </row>
    <row r="553" spans="1:100" outlineLevel="1" x14ac:dyDescent="0.15">
      <c r="A553" s="64">
        <v>549</v>
      </c>
      <c r="B553" s="64" t="s">
        <v>1491</v>
      </c>
      <c r="C553" s="64">
        <v>1066963673</v>
      </c>
      <c r="D553" s="67" t="str">
        <f t="shared" ref="D553:D584" si="25">HYPERLINK(CONCATENATE("https://portal.dnb.de/opac.htm?method=simpleSearch&amp;cqlMode=true&amp;query=idn%3D",C553))</f>
        <v>https://portal.dnb.de/opac.htm?method=simpleSearch&amp;cqlMode=true&amp;query=idn%3D1066963673</v>
      </c>
      <c r="E553" s="64" t="s">
        <v>1492</v>
      </c>
      <c r="F553" s="64"/>
      <c r="G553" s="64"/>
      <c r="H553" s="98"/>
      <c r="I553" s="64"/>
      <c r="J553" s="98"/>
      <c r="K553" s="98"/>
      <c r="L553" s="64"/>
      <c r="M553" s="64"/>
      <c r="N553" s="64"/>
      <c r="O553" s="64"/>
      <c r="P553" s="64"/>
      <c r="Q553" s="64"/>
      <c r="R553" s="64"/>
      <c r="S553" s="64"/>
      <c r="BD553" s="71">
        <f t="shared" si="23"/>
        <v>0</v>
      </c>
      <c r="CC553" s="71"/>
      <c r="CV553" s="71"/>
    </row>
    <row r="554" spans="1:100" outlineLevel="1" x14ac:dyDescent="0.15">
      <c r="A554" s="64">
        <v>550</v>
      </c>
      <c r="B554" s="64" t="s">
        <v>1493</v>
      </c>
      <c r="C554" s="64">
        <v>1066962332</v>
      </c>
      <c r="D554" s="67" t="str">
        <f t="shared" si="25"/>
        <v>https://portal.dnb.de/opac.htm?method=simpleSearch&amp;cqlMode=true&amp;query=idn%3D1066962332</v>
      </c>
      <c r="E554" s="64" t="s">
        <v>1494</v>
      </c>
      <c r="F554" s="64"/>
      <c r="G554" s="64"/>
      <c r="H554" s="98"/>
      <c r="I554" s="64"/>
      <c r="J554" s="98"/>
      <c r="K554" s="98"/>
      <c r="L554" s="64"/>
      <c r="M554" s="64"/>
      <c r="N554" s="64"/>
      <c r="O554" s="64"/>
      <c r="P554" s="64"/>
      <c r="Q554" s="64"/>
      <c r="R554" s="64"/>
      <c r="S554" s="64"/>
      <c r="BD554" s="71">
        <f t="shared" si="23"/>
        <v>0</v>
      </c>
      <c r="CC554" s="71"/>
      <c r="CV554" s="71"/>
    </row>
    <row r="555" spans="1:100" ht="22.5" customHeight="1" outlineLevel="1" x14ac:dyDescent="0.15">
      <c r="A555" s="64">
        <v>551</v>
      </c>
      <c r="B555" s="64" t="s">
        <v>1495</v>
      </c>
      <c r="C555" s="64">
        <v>1066848513</v>
      </c>
      <c r="D555" s="67" t="str">
        <f t="shared" si="25"/>
        <v>https://portal.dnb.de/opac.htm?method=simpleSearch&amp;cqlMode=true&amp;query=idn%3D1066848513</v>
      </c>
      <c r="E555" s="64" t="s">
        <v>1496</v>
      </c>
      <c r="F555" s="64"/>
      <c r="G555" s="64" t="s">
        <v>191</v>
      </c>
      <c r="H555" s="98" t="s">
        <v>202</v>
      </c>
      <c r="I555" s="64" t="s">
        <v>203</v>
      </c>
      <c r="J555" s="98" t="s">
        <v>193</v>
      </c>
      <c r="K555" s="98"/>
      <c r="L555" s="64"/>
      <c r="M555" s="64" t="s">
        <v>205</v>
      </c>
      <c r="N555" s="64" t="s">
        <v>519</v>
      </c>
      <c r="O555" s="64">
        <v>0</v>
      </c>
      <c r="P555" s="64"/>
      <c r="Q555" s="64"/>
      <c r="R555" s="64"/>
      <c r="S555" s="64"/>
      <c r="Y555" s="73" t="s">
        <v>40</v>
      </c>
      <c r="AA555" s="73" t="s">
        <v>195</v>
      </c>
      <c r="AC555" s="73" t="s">
        <v>61</v>
      </c>
      <c r="AG555" s="73" t="s">
        <v>195</v>
      </c>
      <c r="AI555" s="73" t="s">
        <v>30</v>
      </c>
      <c r="AS555" s="73" t="s">
        <v>1183</v>
      </c>
      <c r="AT555" s="73" t="s">
        <v>195</v>
      </c>
      <c r="AW555" s="73">
        <v>45</v>
      </c>
      <c r="BC555" s="74" t="s">
        <v>196</v>
      </c>
      <c r="BD555" s="71">
        <f t="shared" si="23"/>
        <v>0</v>
      </c>
      <c r="BH555" s="73" t="s">
        <v>195</v>
      </c>
      <c r="BM555" s="72" t="s">
        <v>198</v>
      </c>
      <c r="CC555" s="71"/>
      <c r="CV555" s="71"/>
    </row>
    <row r="556" spans="1:100" outlineLevel="1" x14ac:dyDescent="0.15">
      <c r="A556" s="64">
        <v>552</v>
      </c>
      <c r="B556" s="64" t="s">
        <v>1497</v>
      </c>
      <c r="C556" s="64">
        <v>1066671311</v>
      </c>
      <c r="D556" s="67" t="str">
        <f t="shared" si="25"/>
        <v>https://portal.dnb.de/opac.htm?method=simpleSearch&amp;cqlMode=true&amp;query=idn%3D1066671311</v>
      </c>
      <c r="E556" s="64" t="s">
        <v>1498</v>
      </c>
      <c r="F556" s="64"/>
      <c r="G556" s="64"/>
      <c r="H556" s="98"/>
      <c r="I556" s="64"/>
      <c r="J556" s="98"/>
      <c r="K556" s="98"/>
      <c r="L556" s="64"/>
      <c r="M556" s="64"/>
      <c r="N556" s="64"/>
      <c r="O556" s="64"/>
      <c r="P556" s="64"/>
      <c r="Q556" s="64"/>
      <c r="R556" s="64"/>
      <c r="S556" s="64"/>
      <c r="BD556" s="71">
        <f t="shared" si="23"/>
        <v>0</v>
      </c>
      <c r="CC556" s="71"/>
      <c r="CV556" s="71"/>
    </row>
    <row r="557" spans="1:100" outlineLevel="1" x14ac:dyDescent="0.15">
      <c r="A557" s="64">
        <v>553</v>
      </c>
      <c r="B557" s="64" t="s">
        <v>1499</v>
      </c>
      <c r="C557" s="64">
        <v>994273215</v>
      </c>
      <c r="D557" s="67" t="str">
        <f t="shared" si="25"/>
        <v>https://portal.dnb.de/opac.htm?method=simpleSearch&amp;cqlMode=true&amp;query=idn%3D994273215</v>
      </c>
      <c r="E557" s="64" t="s">
        <v>1500</v>
      </c>
      <c r="F557" s="64"/>
      <c r="G557" s="64"/>
      <c r="H557" s="98"/>
      <c r="I557" s="64"/>
      <c r="J557" s="98"/>
      <c r="K557" s="98"/>
      <c r="L557" s="64"/>
      <c r="M557" s="64"/>
      <c r="N557" s="64"/>
      <c r="O557" s="64"/>
      <c r="P557" s="64"/>
      <c r="Q557" s="64"/>
      <c r="R557" s="64"/>
      <c r="S557" s="64"/>
      <c r="BD557" s="71">
        <f t="shared" si="23"/>
        <v>0</v>
      </c>
      <c r="CC557" s="71"/>
      <c r="CV557" s="71"/>
    </row>
    <row r="558" spans="1:100" ht="22.5" customHeight="1" outlineLevel="1" x14ac:dyDescent="0.15">
      <c r="A558" s="64">
        <v>554</v>
      </c>
      <c r="B558" s="64" t="s">
        <v>1501</v>
      </c>
      <c r="C558" s="64">
        <v>1066956650</v>
      </c>
      <c r="D558" s="67" t="str">
        <f t="shared" si="25"/>
        <v>https://portal.dnb.de/opac.htm?method=simpleSearch&amp;cqlMode=true&amp;query=idn%3D1066956650</v>
      </c>
      <c r="E558" s="64" t="s">
        <v>1502</v>
      </c>
      <c r="F558" s="64"/>
      <c r="G558" s="64"/>
      <c r="H558" s="98"/>
      <c r="I558" s="64" t="s">
        <v>203</v>
      </c>
      <c r="J558" s="98"/>
      <c r="K558" s="98"/>
      <c r="L558" s="64"/>
      <c r="M558" s="64"/>
      <c r="N558" s="64"/>
      <c r="O558" s="64"/>
      <c r="P558" s="64"/>
      <c r="Q558" s="64"/>
      <c r="R558" s="64"/>
      <c r="S558" s="64"/>
      <c r="Y558" s="73" t="s">
        <v>40</v>
      </c>
      <c r="AB558" s="73" t="s">
        <v>195</v>
      </c>
      <c r="AC558" s="73" t="s">
        <v>57</v>
      </c>
      <c r="AI558" s="73" t="s">
        <v>30</v>
      </c>
      <c r="AW558" s="73">
        <v>80</v>
      </c>
      <c r="BC558" s="74" t="s">
        <v>224</v>
      </c>
      <c r="BD558" s="71">
        <f t="shared" si="23"/>
        <v>6</v>
      </c>
      <c r="BH558" s="73" t="s">
        <v>195</v>
      </c>
      <c r="BP558" s="72" t="s">
        <v>195</v>
      </c>
      <c r="BQ558" s="73" t="s">
        <v>195</v>
      </c>
      <c r="BR558" s="73" t="s">
        <v>195</v>
      </c>
      <c r="BT558" s="73" t="s">
        <v>78</v>
      </c>
      <c r="CC558" s="71">
        <v>6</v>
      </c>
      <c r="CD558" s="76" t="s">
        <v>1503</v>
      </c>
      <c r="CV558" s="71"/>
    </row>
    <row r="559" spans="1:100" outlineLevel="1" x14ac:dyDescent="0.15">
      <c r="A559" s="64">
        <v>555</v>
      </c>
      <c r="B559" s="64" t="s">
        <v>1504</v>
      </c>
      <c r="C559" s="64">
        <v>1066956464</v>
      </c>
      <c r="D559" s="67" t="str">
        <f t="shared" si="25"/>
        <v>https://portal.dnb.de/opac.htm?method=simpleSearch&amp;cqlMode=true&amp;query=idn%3D1066956464</v>
      </c>
      <c r="E559" s="64" t="s">
        <v>1505</v>
      </c>
      <c r="F559" s="64"/>
      <c r="G559" s="64"/>
      <c r="H559" s="98"/>
      <c r="I559" s="64"/>
      <c r="J559" s="98"/>
      <c r="K559" s="98"/>
      <c r="L559" s="64"/>
      <c r="M559" s="64"/>
      <c r="N559" s="64"/>
      <c r="O559" s="64"/>
      <c r="P559" s="64"/>
      <c r="Q559" s="64"/>
      <c r="R559" s="64"/>
      <c r="S559" s="64"/>
      <c r="BD559" s="71">
        <f t="shared" si="23"/>
        <v>0</v>
      </c>
      <c r="CC559" s="71"/>
      <c r="CV559" s="71"/>
    </row>
    <row r="560" spans="1:100" outlineLevel="1" x14ac:dyDescent="0.15">
      <c r="A560" s="64">
        <v>556</v>
      </c>
      <c r="B560" s="64" t="s">
        <v>1506</v>
      </c>
      <c r="C560" s="64">
        <v>1066962812</v>
      </c>
      <c r="D560" s="67" t="str">
        <f t="shared" si="25"/>
        <v>https://portal.dnb.de/opac.htm?method=simpleSearch&amp;cqlMode=true&amp;query=idn%3D1066962812</v>
      </c>
      <c r="E560" s="64" t="s">
        <v>1507</v>
      </c>
      <c r="F560" s="64"/>
      <c r="G560" s="64"/>
      <c r="H560" s="98"/>
      <c r="I560" s="64" t="s">
        <v>203</v>
      </c>
      <c r="J560" s="98"/>
      <c r="K560" s="98"/>
      <c r="L560" s="64"/>
      <c r="M560" s="64"/>
      <c r="N560" s="64"/>
      <c r="O560" s="64"/>
      <c r="P560" s="64"/>
      <c r="Q560" s="64"/>
      <c r="R560" s="64"/>
      <c r="S560" s="64"/>
      <c r="Y560" s="73" t="s">
        <v>40</v>
      </c>
      <c r="AC560" s="73" t="s">
        <v>57</v>
      </c>
      <c r="AI560" s="73" t="s">
        <v>30</v>
      </c>
      <c r="AW560" s="73">
        <v>80</v>
      </c>
      <c r="BC560" s="74" t="s">
        <v>196</v>
      </c>
      <c r="BD560" s="71">
        <f t="shared" si="23"/>
        <v>0</v>
      </c>
      <c r="BH560" s="73" t="s">
        <v>195</v>
      </c>
      <c r="BL560" s="76" t="s">
        <v>293</v>
      </c>
      <c r="CC560" s="71"/>
      <c r="CV560" s="71"/>
    </row>
    <row r="561" spans="1:100" ht="56.25" customHeight="1" outlineLevel="1" x14ac:dyDescent="0.15">
      <c r="A561" s="64">
        <v>557</v>
      </c>
      <c r="B561" s="64" t="s">
        <v>1508</v>
      </c>
      <c r="C561" s="64">
        <v>1066964084</v>
      </c>
      <c r="D561" s="67" t="str">
        <f t="shared" si="25"/>
        <v>https://portal.dnb.de/opac.htm?method=simpleSearch&amp;cqlMode=true&amp;query=idn%3D1066964084</v>
      </c>
      <c r="E561" s="64" t="s">
        <v>1509</v>
      </c>
      <c r="F561" s="64"/>
      <c r="G561" s="64"/>
      <c r="H561" s="98"/>
      <c r="I561" s="64" t="s">
        <v>203</v>
      </c>
      <c r="J561" s="98"/>
      <c r="K561" s="98"/>
      <c r="L561" s="64"/>
      <c r="M561" s="64"/>
      <c r="N561" s="64"/>
      <c r="O561" s="64"/>
      <c r="P561" s="64"/>
      <c r="Q561" s="64"/>
      <c r="R561" s="64"/>
      <c r="S561" s="64"/>
      <c r="Y561" s="73" t="s">
        <v>40</v>
      </c>
      <c r="AA561" s="73" t="s">
        <v>195</v>
      </c>
      <c r="AC561" s="73" t="s">
        <v>61</v>
      </c>
      <c r="AI561" s="73" t="s">
        <v>30</v>
      </c>
      <c r="AS561" s="73" t="s">
        <v>1183</v>
      </c>
      <c r="AT561" s="73" t="s">
        <v>195</v>
      </c>
      <c r="AW561" s="73">
        <v>110</v>
      </c>
      <c r="BC561" s="74" t="s">
        <v>196</v>
      </c>
      <c r="BD561" s="71">
        <f t="shared" si="23"/>
        <v>0</v>
      </c>
      <c r="BL561" s="76" t="s">
        <v>1510</v>
      </c>
      <c r="CC561" s="71"/>
      <c r="CV561" s="71"/>
    </row>
    <row r="562" spans="1:100" outlineLevel="1" x14ac:dyDescent="0.15">
      <c r="A562" s="64">
        <v>558</v>
      </c>
      <c r="B562" s="64" t="s">
        <v>1511</v>
      </c>
      <c r="C562" s="64">
        <v>1066962502</v>
      </c>
      <c r="D562" s="67" t="str">
        <f t="shared" si="25"/>
        <v>https://portal.dnb.de/opac.htm?method=simpleSearch&amp;cqlMode=true&amp;query=idn%3D1066962502</v>
      </c>
      <c r="E562" s="64" t="s">
        <v>1512</v>
      </c>
      <c r="F562" s="64"/>
      <c r="G562" s="64"/>
      <c r="H562" s="98"/>
      <c r="I562" s="64"/>
      <c r="J562" s="98"/>
      <c r="K562" s="98"/>
      <c r="L562" s="64"/>
      <c r="M562" s="64"/>
      <c r="N562" s="64"/>
      <c r="O562" s="64"/>
      <c r="P562" s="64"/>
      <c r="Q562" s="64"/>
      <c r="R562" s="64"/>
      <c r="S562" s="64"/>
      <c r="BD562" s="71">
        <f t="shared" si="23"/>
        <v>0</v>
      </c>
      <c r="CC562" s="71"/>
      <c r="CV562" s="71"/>
    </row>
    <row r="563" spans="1:100" ht="22.5" customHeight="1" outlineLevel="1" x14ac:dyDescent="0.15">
      <c r="A563" s="64">
        <v>559</v>
      </c>
      <c r="B563" s="64" t="s">
        <v>1513</v>
      </c>
      <c r="C563" s="64" t="s">
        <v>1514</v>
      </c>
      <c r="D563" s="67" t="str">
        <f t="shared" si="25"/>
        <v>https://portal.dnb.de/opac.htm?method=simpleSearch&amp;cqlMode=true&amp;query=idn%3D106667292X</v>
      </c>
      <c r="E563" s="64" t="s">
        <v>1515</v>
      </c>
      <c r="F563" s="64"/>
      <c r="G563" s="64"/>
      <c r="H563" s="98"/>
      <c r="I563" s="64" t="s">
        <v>203</v>
      </c>
      <c r="J563" s="98"/>
      <c r="K563" s="98"/>
      <c r="L563" s="64"/>
      <c r="M563" s="64"/>
      <c r="N563" s="64"/>
      <c r="O563" s="64"/>
      <c r="P563" s="64"/>
      <c r="Q563" s="64"/>
      <c r="R563" s="64"/>
      <c r="S563" s="64"/>
      <c r="Y563" s="73" t="s">
        <v>38</v>
      </c>
      <c r="AA563" s="73" t="s">
        <v>195</v>
      </c>
      <c r="AC563" s="73" t="s">
        <v>57</v>
      </c>
      <c r="AH563" s="73" t="s">
        <v>195</v>
      </c>
      <c r="AI563" s="73" t="s">
        <v>30</v>
      </c>
      <c r="AW563" s="73">
        <v>60</v>
      </c>
      <c r="BC563" s="74" t="s">
        <v>224</v>
      </c>
      <c r="BD563" s="71">
        <f t="shared" si="23"/>
        <v>1</v>
      </c>
      <c r="BH563" s="73" t="s">
        <v>195</v>
      </c>
      <c r="BL563" s="76" t="s">
        <v>1516</v>
      </c>
      <c r="BP563" s="72" t="s">
        <v>195</v>
      </c>
      <c r="BR563" s="73" t="s">
        <v>195</v>
      </c>
      <c r="BX563" s="73" t="s">
        <v>195</v>
      </c>
      <c r="CC563" s="71">
        <v>1</v>
      </c>
      <c r="CD563" s="76" t="s">
        <v>1517</v>
      </c>
      <c r="CV563" s="71"/>
    </row>
    <row r="564" spans="1:100" outlineLevel="1" x14ac:dyDescent="0.15">
      <c r="A564" s="64">
        <v>560</v>
      </c>
      <c r="B564" s="64" t="s">
        <v>1518</v>
      </c>
      <c r="C564" s="64" t="s">
        <v>1519</v>
      </c>
      <c r="D564" s="67" t="str">
        <f t="shared" si="25"/>
        <v>https://portal.dnb.de/opac.htm?method=simpleSearch&amp;cqlMode=true&amp;query=idn%3D106695660X</v>
      </c>
      <c r="E564" s="64" t="s">
        <v>1520</v>
      </c>
      <c r="F564" s="64"/>
      <c r="G564" s="64"/>
      <c r="H564" s="98"/>
      <c r="I564" s="64"/>
      <c r="J564" s="98"/>
      <c r="K564" s="98"/>
      <c r="L564" s="64"/>
      <c r="M564" s="64"/>
      <c r="N564" s="64"/>
      <c r="O564" s="64"/>
      <c r="P564" s="64"/>
      <c r="Q564" s="64"/>
      <c r="R564" s="64"/>
      <c r="S564" s="64"/>
      <c r="BD564" s="71">
        <f t="shared" si="23"/>
        <v>0</v>
      </c>
      <c r="CC564" s="71"/>
      <c r="CV564" s="71"/>
    </row>
    <row r="565" spans="1:100" outlineLevel="1" x14ac:dyDescent="0.15">
      <c r="A565" s="64">
        <v>561</v>
      </c>
      <c r="B565" s="64" t="s">
        <v>1521</v>
      </c>
      <c r="C565" s="64">
        <v>1066956537</v>
      </c>
      <c r="D565" s="67" t="str">
        <f t="shared" si="25"/>
        <v>https://portal.dnb.de/opac.htm?method=simpleSearch&amp;cqlMode=true&amp;query=idn%3D1066956537</v>
      </c>
      <c r="E565" s="64" t="s">
        <v>1522</v>
      </c>
      <c r="F565" s="64"/>
      <c r="G565" s="64" t="s">
        <v>191</v>
      </c>
      <c r="H565" s="98" t="s">
        <v>35</v>
      </c>
      <c r="I565" s="64" t="s">
        <v>192</v>
      </c>
      <c r="J565" s="98" t="s">
        <v>204</v>
      </c>
      <c r="K565" s="98" t="s">
        <v>60</v>
      </c>
      <c r="L565" s="64"/>
      <c r="M565" s="64"/>
      <c r="N565" s="64"/>
      <c r="O565" s="64">
        <v>0</v>
      </c>
      <c r="P565" s="64"/>
      <c r="Q565" s="64" t="s">
        <v>1326</v>
      </c>
      <c r="R565" s="64"/>
      <c r="S565" s="64"/>
      <c r="BD565" s="71">
        <f t="shared" si="23"/>
        <v>0</v>
      </c>
      <c r="CC565" s="71"/>
      <c r="CV565" s="71"/>
    </row>
    <row r="566" spans="1:100" outlineLevel="1" x14ac:dyDescent="0.15">
      <c r="A566" s="64">
        <v>562</v>
      </c>
      <c r="B566" s="64" t="s">
        <v>1523</v>
      </c>
      <c r="C566" s="64">
        <v>1066959404</v>
      </c>
      <c r="D566" s="67" t="str">
        <f t="shared" si="25"/>
        <v>https://portal.dnb.de/opac.htm?method=simpleSearch&amp;cqlMode=true&amp;query=idn%3D1066959404</v>
      </c>
      <c r="E566" s="64" t="s">
        <v>1524</v>
      </c>
      <c r="F566" s="64"/>
      <c r="G566" s="64" t="s">
        <v>191</v>
      </c>
      <c r="H566" s="98" t="s">
        <v>43</v>
      </c>
      <c r="I566" s="64" t="s">
        <v>192</v>
      </c>
      <c r="J566" s="98" t="s">
        <v>204</v>
      </c>
      <c r="K566" s="98" t="s">
        <v>60</v>
      </c>
      <c r="L566" s="64"/>
      <c r="M566" s="64"/>
      <c r="N566" s="64" t="s">
        <v>217</v>
      </c>
      <c r="O566" s="64">
        <v>0</v>
      </c>
      <c r="P566" s="64"/>
      <c r="Q566" s="64"/>
      <c r="R566" s="64"/>
      <c r="S566" s="64"/>
      <c r="BD566" s="71">
        <f t="shared" si="23"/>
        <v>0</v>
      </c>
      <c r="CC566" s="71"/>
      <c r="CV566" s="71"/>
    </row>
    <row r="567" spans="1:100" ht="33.75" customHeight="1" outlineLevel="1" x14ac:dyDescent="0.15">
      <c r="A567" s="64">
        <v>563</v>
      </c>
      <c r="B567" s="64" t="s">
        <v>1525</v>
      </c>
      <c r="C567" s="64">
        <v>1066956642</v>
      </c>
      <c r="D567" s="67" t="str">
        <f t="shared" si="25"/>
        <v>https://portal.dnb.de/opac.htm?method=simpleSearch&amp;cqlMode=true&amp;query=idn%3D1066956642</v>
      </c>
      <c r="E567" s="64" t="s">
        <v>1526</v>
      </c>
      <c r="F567" s="64"/>
      <c r="G567" s="64" t="s">
        <v>191</v>
      </c>
      <c r="H567" s="98" t="s">
        <v>292</v>
      </c>
      <c r="I567" s="64" t="s">
        <v>192</v>
      </c>
      <c r="J567" s="98" t="s">
        <v>204</v>
      </c>
      <c r="K567" s="98" t="s">
        <v>60</v>
      </c>
      <c r="L567" s="64"/>
      <c r="M567" s="64" t="s">
        <v>205</v>
      </c>
      <c r="N567" s="64" t="s">
        <v>206</v>
      </c>
      <c r="O567" s="64">
        <v>1</v>
      </c>
      <c r="P567" s="64"/>
      <c r="Q567" s="64"/>
      <c r="R567" s="64"/>
      <c r="S567" s="64"/>
      <c r="Y567" s="73" t="s">
        <v>30</v>
      </c>
      <c r="AA567" s="73" t="s">
        <v>195</v>
      </c>
      <c r="AC567" s="73" t="s">
        <v>61</v>
      </c>
      <c r="AI567" s="73" t="s">
        <v>30</v>
      </c>
      <c r="AW567" s="73">
        <v>110</v>
      </c>
      <c r="BC567" s="74" t="s">
        <v>196</v>
      </c>
      <c r="BD567" s="71">
        <f t="shared" si="23"/>
        <v>0</v>
      </c>
      <c r="BH567" s="73" t="s">
        <v>195</v>
      </c>
      <c r="BL567" s="76" t="s">
        <v>293</v>
      </c>
      <c r="CC567" s="71"/>
      <c r="CV567" s="71"/>
    </row>
    <row r="568" spans="1:100" outlineLevel="1" x14ac:dyDescent="0.15">
      <c r="A568" s="64">
        <v>564</v>
      </c>
      <c r="B568" s="64" t="s">
        <v>1527</v>
      </c>
      <c r="C568" s="64">
        <v>1066873240</v>
      </c>
      <c r="D568" s="67" t="str">
        <f t="shared" si="25"/>
        <v>https://portal.dnb.de/opac.htm?method=simpleSearch&amp;cqlMode=true&amp;query=idn%3D1066873240</v>
      </c>
      <c r="E568" s="64" t="s">
        <v>1528</v>
      </c>
      <c r="F568" s="64"/>
      <c r="G568" s="64"/>
      <c r="H568" s="98"/>
      <c r="I568" s="64"/>
      <c r="J568" s="98"/>
      <c r="K568" s="98"/>
      <c r="L568" s="64"/>
      <c r="M568" s="64"/>
      <c r="N568" s="64"/>
      <c r="O568" s="64"/>
      <c r="P568" s="64"/>
      <c r="Q568" s="64"/>
      <c r="R568" s="64"/>
      <c r="S568" s="64"/>
      <c r="BD568" s="71">
        <f t="shared" si="23"/>
        <v>0</v>
      </c>
      <c r="CC568" s="71"/>
      <c r="CV568" s="71"/>
    </row>
    <row r="569" spans="1:100" ht="22.5" customHeight="1" outlineLevel="1" x14ac:dyDescent="0.15">
      <c r="A569" s="64">
        <v>565</v>
      </c>
      <c r="B569" s="64" t="s">
        <v>1529</v>
      </c>
      <c r="C569" s="64">
        <v>994054432</v>
      </c>
      <c r="D569" s="67" t="str">
        <f t="shared" si="25"/>
        <v>https://portal.dnb.de/opac.htm?method=simpleSearch&amp;cqlMode=true&amp;query=idn%3D994054432</v>
      </c>
      <c r="E569" s="64" t="s">
        <v>1530</v>
      </c>
      <c r="F569" s="64"/>
      <c r="G569" s="64" t="s">
        <v>191</v>
      </c>
      <c r="H569" s="98" t="s">
        <v>202</v>
      </c>
      <c r="I569" s="64" t="s">
        <v>192</v>
      </c>
      <c r="J569" s="98"/>
      <c r="K569" s="98" t="s">
        <v>60</v>
      </c>
      <c r="L569" s="64"/>
      <c r="M569" s="64" t="s">
        <v>205</v>
      </c>
      <c r="N569" s="64" t="s">
        <v>206</v>
      </c>
      <c r="O569" s="64">
        <v>0</v>
      </c>
      <c r="P569" s="64"/>
      <c r="Q569" s="64" t="s">
        <v>1326</v>
      </c>
      <c r="R569" s="64"/>
      <c r="S569" s="64"/>
      <c r="BD569" s="71">
        <f t="shared" si="23"/>
        <v>0</v>
      </c>
      <c r="CC569" s="71"/>
      <c r="CV569" s="71"/>
    </row>
    <row r="570" spans="1:100" outlineLevel="1" x14ac:dyDescent="0.15">
      <c r="A570" s="64">
        <v>566</v>
      </c>
      <c r="B570" s="64" t="s">
        <v>1531</v>
      </c>
      <c r="C570" s="64">
        <v>1079607048</v>
      </c>
      <c r="D570" s="67" t="str">
        <f t="shared" si="25"/>
        <v>https://portal.dnb.de/opac.htm?method=simpleSearch&amp;cqlMode=true&amp;query=idn%3D1079607048</v>
      </c>
      <c r="E570" s="64" t="s">
        <v>1532</v>
      </c>
      <c r="F570" s="64"/>
      <c r="G570" s="64"/>
      <c r="H570" s="98"/>
      <c r="I570" s="64"/>
      <c r="J570" s="98"/>
      <c r="K570" s="98"/>
      <c r="L570" s="64"/>
      <c r="M570" s="64"/>
      <c r="N570" s="64"/>
      <c r="O570" s="64"/>
      <c r="P570" s="64"/>
      <c r="Q570" s="64"/>
      <c r="R570" s="64"/>
      <c r="S570" s="64"/>
      <c r="BD570" s="71">
        <f t="shared" si="23"/>
        <v>0</v>
      </c>
      <c r="CC570" s="71"/>
      <c r="CV570" s="71"/>
    </row>
    <row r="571" spans="1:100" ht="22.5" customHeight="1" outlineLevel="1" x14ac:dyDescent="0.15">
      <c r="A571" s="64">
        <v>567</v>
      </c>
      <c r="B571" s="64" t="s">
        <v>1533</v>
      </c>
      <c r="C571" s="64">
        <v>1211581829</v>
      </c>
      <c r="D571" s="67" t="str">
        <f t="shared" si="25"/>
        <v>https://portal.dnb.de/opac.htm?method=simpleSearch&amp;cqlMode=true&amp;query=idn%3D1211581829</v>
      </c>
      <c r="E571" s="64" t="s">
        <v>1532</v>
      </c>
      <c r="F571" s="64"/>
      <c r="G571" s="64" t="s">
        <v>191</v>
      </c>
      <c r="H571" s="98" t="s">
        <v>258</v>
      </c>
      <c r="I571" s="64" t="s">
        <v>203</v>
      </c>
      <c r="J571" s="98" t="s">
        <v>204</v>
      </c>
      <c r="K571" s="98" t="s">
        <v>60</v>
      </c>
      <c r="L571" s="64"/>
      <c r="M571" s="64" t="s">
        <v>205</v>
      </c>
      <c r="N571" s="64" t="s">
        <v>206</v>
      </c>
      <c r="O571" s="64">
        <v>0</v>
      </c>
      <c r="P571" s="64"/>
      <c r="Q571" s="64" t="s">
        <v>1326</v>
      </c>
      <c r="R571" s="64"/>
      <c r="S571" s="64"/>
      <c r="BD571" s="71">
        <f t="shared" si="23"/>
        <v>0</v>
      </c>
      <c r="CC571" s="71"/>
      <c r="CV571" s="71"/>
    </row>
    <row r="572" spans="1:100" outlineLevel="1" x14ac:dyDescent="0.15">
      <c r="A572" s="64">
        <v>568</v>
      </c>
      <c r="B572" s="64" t="s">
        <v>1534</v>
      </c>
      <c r="C572" s="64">
        <v>1066837856</v>
      </c>
      <c r="D572" s="67" t="str">
        <f t="shared" si="25"/>
        <v>https://portal.dnb.de/opac.htm?method=simpleSearch&amp;cqlMode=true&amp;query=idn%3D1066837856</v>
      </c>
      <c r="E572" s="64" t="s">
        <v>1535</v>
      </c>
      <c r="F572" s="64"/>
      <c r="G572" s="64"/>
      <c r="H572" s="98"/>
      <c r="I572" s="64"/>
      <c r="J572" s="98"/>
      <c r="K572" s="98"/>
      <c r="L572" s="64"/>
      <c r="M572" s="64"/>
      <c r="N572" s="64"/>
      <c r="O572" s="64"/>
      <c r="P572" s="64"/>
      <c r="Q572" s="64"/>
      <c r="R572" s="64"/>
      <c r="S572" s="64"/>
      <c r="BD572" s="71">
        <f t="shared" si="23"/>
        <v>0</v>
      </c>
      <c r="CC572" s="71"/>
      <c r="CV572" s="71"/>
    </row>
    <row r="573" spans="1:100" outlineLevel="1" x14ac:dyDescent="0.15">
      <c r="A573" s="64">
        <v>569</v>
      </c>
      <c r="B573" s="64" t="s">
        <v>1536</v>
      </c>
      <c r="C573" s="64">
        <v>1066873720</v>
      </c>
      <c r="D573" s="67" t="str">
        <f t="shared" si="25"/>
        <v>https://portal.dnb.de/opac.htm?method=simpleSearch&amp;cqlMode=true&amp;query=idn%3D1066873720</v>
      </c>
      <c r="E573" s="64" t="s">
        <v>1537</v>
      </c>
      <c r="F573" s="64"/>
      <c r="G573" s="64"/>
      <c r="H573" s="98"/>
      <c r="I573" s="64"/>
      <c r="J573" s="98"/>
      <c r="K573" s="98"/>
      <c r="L573" s="64"/>
      <c r="M573" s="64"/>
      <c r="N573" s="64"/>
      <c r="O573" s="64"/>
      <c r="P573" s="64"/>
      <c r="Q573" s="64"/>
      <c r="R573" s="64"/>
      <c r="S573" s="64"/>
      <c r="BD573" s="71">
        <f t="shared" si="23"/>
        <v>0</v>
      </c>
      <c r="CC573" s="71"/>
      <c r="CV573" s="71"/>
    </row>
    <row r="574" spans="1:100" outlineLevel="1" x14ac:dyDescent="0.15">
      <c r="A574" s="64">
        <v>570</v>
      </c>
      <c r="B574" s="64" t="s">
        <v>1538</v>
      </c>
      <c r="C574" s="64">
        <v>1066961905</v>
      </c>
      <c r="D574" s="67" t="str">
        <f t="shared" si="25"/>
        <v>https://portal.dnb.de/opac.htm?method=simpleSearch&amp;cqlMode=true&amp;query=idn%3D1066961905</v>
      </c>
      <c r="E574" s="64" t="s">
        <v>1539</v>
      </c>
      <c r="F574" s="64"/>
      <c r="G574" s="64"/>
      <c r="H574" s="98"/>
      <c r="I574" s="64" t="s">
        <v>192</v>
      </c>
      <c r="J574" s="98"/>
      <c r="K574" s="98"/>
      <c r="L574" s="64"/>
      <c r="M574" s="64"/>
      <c r="N574" s="64"/>
      <c r="O574" s="64"/>
      <c r="P574" s="64"/>
      <c r="Q574" s="64"/>
      <c r="R574" s="64"/>
      <c r="S574" s="64"/>
      <c r="Y574" s="73" t="s">
        <v>42</v>
      </c>
      <c r="AA574" s="73" t="s">
        <v>195</v>
      </c>
      <c r="AC574" s="73" t="s">
        <v>61</v>
      </c>
      <c r="AI574" s="73" t="s">
        <v>30</v>
      </c>
      <c r="AW574" s="73">
        <v>110</v>
      </c>
      <c r="BC574" s="74" t="s">
        <v>224</v>
      </c>
      <c r="BD574" s="71">
        <f t="shared" si="23"/>
        <v>0.5</v>
      </c>
      <c r="BH574" s="73" t="s">
        <v>195</v>
      </c>
      <c r="BP574" s="72" t="s">
        <v>195</v>
      </c>
      <c r="BQ574" s="73" t="s">
        <v>195</v>
      </c>
      <c r="BR574" s="73" t="s">
        <v>195</v>
      </c>
      <c r="CC574" s="71">
        <v>0.5</v>
      </c>
      <c r="CV574" s="71"/>
    </row>
    <row r="575" spans="1:100" ht="22.5" customHeight="1" outlineLevel="1" x14ac:dyDescent="0.15">
      <c r="A575" s="64">
        <v>571</v>
      </c>
      <c r="B575" s="64" t="s">
        <v>1540</v>
      </c>
      <c r="C575" s="64">
        <v>1066959684</v>
      </c>
      <c r="D575" s="67" t="str">
        <f t="shared" si="25"/>
        <v>https://portal.dnb.de/opac.htm?method=simpleSearch&amp;cqlMode=true&amp;query=idn%3D1066959684</v>
      </c>
      <c r="E575" s="64" t="s">
        <v>1541</v>
      </c>
      <c r="F575" s="64"/>
      <c r="G575" s="64" t="s">
        <v>191</v>
      </c>
      <c r="H575" s="98" t="s">
        <v>258</v>
      </c>
      <c r="I575" s="64" t="s">
        <v>203</v>
      </c>
      <c r="J575" s="98" t="s">
        <v>204</v>
      </c>
      <c r="K575" s="98" t="s">
        <v>60</v>
      </c>
      <c r="L575" s="64"/>
      <c r="M575" s="64" t="s">
        <v>205</v>
      </c>
      <c r="N575" s="64" t="s">
        <v>206</v>
      </c>
      <c r="O575" s="64">
        <v>0</v>
      </c>
      <c r="P575" s="64"/>
      <c r="Q575" s="64" t="s">
        <v>1326</v>
      </c>
      <c r="R575" s="64"/>
      <c r="S575" s="64"/>
      <c r="BD575" s="71">
        <f t="shared" si="23"/>
        <v>0</v>
      </c>
      <c r="CC575" s="71"/>
      <c r="CV575" s="71"/>
    </row>
    <row r="576" spans="1:100" outlineLevel="1" x14ac:dyDescent="0.15">
      <c r="A576" s="64">
        <v>572</v>
      </c>
      <c r="B576" s="64" t="s">
        <v>1542</v>
      </c>
      <c r="C576" s="64">
        <v>1211351726</v>
      </c>
      <c r="D576" s="67" t="str">
        <f t="shared" si="25"/>
        <v>https://portal.dnb.de/opac.htm?method=simpleSearch&amp;cqlMode=true&amp;query=idn%3D1211351726</v>
      </c>
      <c r="E576" s="64" t="s">
        <v>1543</v>
      </c>
      <c r="F576" s="64"/>
      <c r="G576" s="64" t="s">
        <v>191</v>
      </c>
      <c r="H576" s="98" t="s">
        <v>35</v>
      </c>
      <c r="I576" s="64" t="s">
        <v>203</v>
      </c>
      <c r="J576" s="98" t="s">
        <v>204</v>
      </c>
      <c r="K576" s="98" t="s">
        <v>60</v>
      </c>
      <c r="L576" s="64"/>
      <c r="M576" s="64"/>
      <c r="N576" s="64"/>
      <c r="O576" s="64">
        <v>0</v>
      </c>
      <c r="P576" s="64"/>
      <c r="Q576" s="64" t="s">
        <v>1326</v>
      </c>
      <c r="R576" s="64"/>
      <c r="S576" s="64"/>
      <c r="BD576" s="71">
        <f t="shared" si="23"/>
        <v>0</v>
      </c>
      <c r="CC576" s="71"/>
      <c r="CV576" s="71"/>
    </row>
    <row r="577" spans="1:100" outlineLevel="1" x14ac:dyDescent="0.15">
      <c r="A577" s="64">
        <v>573</v>
      </c>
      <c r="B577" s="64" t="s">
        <v>1544</v>
      </c>
      <c r="C577" s="64">
        <v>1066940509</v>
      </c>
      <c r="D577" s="67" t="str">
        <f t="shared" si="25"/>
        <v>https://portal.dnb.de/opac.htm?method=simpleSearch&amp;cqlMode=true&amp;query=idn%3D1066940509</v>
      </c>
      <c r="E577" s="64" t="s">
        <v>1545</v>
      </c>
      <c r="F577" s="64"/>
      <c r="G577" s="64"/>
      <c r="H577" s="98"/>
      <c r="I577" s="64" t="s">
        <v>192</v>
      </c>
      <c r="J577" s="98"/>
      <c r="K577" s="98"/>
      <c r="L577" s="64"/>
      <c r="M577" s="64"/>
      <c r="N577" s="64"/>
      <c r="O577" s="64"/>
      <c r="P577" s="64"/>
      <c r="Q577" s="64"/>
      <c r="R577" s="64"/>
      <c r="S577" s="64"/>
      <c r="Y577" s="73" t="s">
        <v>42</v>
      </c>
      <c r="AA577" s="73" t="s">
        <v>195</v>
      </c>
      <c r="AC577" s="73" t="s">
        <v>61</v>
      </c>
      <c r="AI577" s="73" t="s">
        <v>30</v>
      </c>
      <c r="AJ577" s="73" t="s">
        <v>195</v>
      </c>
      <c r="AW577" s="73">
        <v>110</v>
      </c>
      <c r="BC577" s="74" t="s">
        <v>196</v>
      </c>
      <c r="BD577" s="71">
        <f t="shared" si="23"/>
        <v>0</v>
      </c>
      <c r="BH577" s="73" t="s">
        <v>195</v>
      </c>
      <c r="BL577" s="76" t="s">
        <v>293</v>
      </c>
      <c r="CC577" s="71"/>
      <c r="CV577" s="71"/>
    </row>
    <row r="578" spans="1:100" outlineLevel="1" x14ac:dyDescent="0.15">
      <c r="A578" s="64">
        <v>574</v>
      </c>
      <c r="B578" s="64" t="s">
        <v>1546</v>
      </c>
      <c r="C578" s="64">
        <v>1066956723</v>
      </c>
      <c r="D578" s="67" t="str">
        <f t="shared" si="25"/>
        <v>https://portal.dnb.de/opac.htm?method=simpleSearch&amp;cqlMode=true&amp;query=idn%3D1066956723</v>
      </c>
      <c r="E578" s="64" t="s">
        <v>1547</v>
      </c>
      <c r="F578" s="64"/>
      <c r="G578" s="64"/>
      <c r="H578" s="98"/>
      <c r="I578" s="64" t="s">
        <v>192</v>
      </c>
      <c r="J578" s="98"/>
      <c r="K578" s="98"/>
      <c r="L578" s="64"/>
      <c r="M578" s="64"/>
      <c r="N578" s="64"/>
      <c r="O578" s="64"/>
      <c r="P578" s="64"/>
      <c r="Q578" s="64"/>
      <c r="R578" s="64"/>
      <c r="S578" s="64"/>
      <c r="Y578" s="73" t="s">
        <v>30</v>
      </c>
      <c r="AC578" s="73" t="s">
        <v>61</v>
      </c>
      <c r="AI578" s="73" t="s">
        <v>30</v>
      </c>
      <c r="AW578" s="73">
        <v>110</v>
      </c>
      <c r="BC578" s="74" t="s">
        <v>224</v>
      </c>
      <c r="BD578" s="71">
        <f t="shared" ref="BD578:BD641" si="26">CC578+CV578</f>
        <v>0.5</v>
      </c>
      <c r="BP578" s="72" t="s">
        <v>195</v>
      </c>
      <c r="BR578" s="73" t="s">
        <v>195</v>
      </c>
      <c r="CC578" s="71">
        <v>0.5</v>
      </c>
      <c r="CD578" s="76" t="s">
        <v>1490</v>
      </c>
      <c r="CV578" s="71"/>
    </row>
    <row r="579" spans="1:100" outlineLevel="1" x14ac:dyDescent="0.15">
      <c r="A579" s="64">
        <v>575</v>
      </c>
      <c r="B579" s="64" t="s">
        <v>1548</v>
      </c>
      <c r="C579" s="64">
        <v>1066963401</v>
      </c>
      <c r="D579" s="67" t="str">
        <f t="shared" si="25"/>
        <v>https://portal.dnb.de/opac.htm?method=simpleSearch&amp;cqlMode=true&amp;query=idn%3D1066963401</v>
      </c>
      <c r="E579" s="64" t="s">
        <v>1549</v>
      </c>
      <c r="F579" s="64"/>
      <c r="G579" s="64"/>
      <c r="H579" s="98"/>
      <c r="I579" s="64"/>
      <c r="J579" s="98"/>
      <c r="K579" s="98"/>
      <c r="L579" s="64"/>
      <c r="M579" s="64"/>
      <c r="N579" s="64"/>
      <c r="O579" s="64"/>
      <c r="P579" s="64"/>
      <c r="Q579" s="64"/>
      <c r="R579" s="64"/>
      <c r="S579" s="64"/>
      <c r="BD579" s="71">
        <f t="shared" si="26"/>
        <v>0</v>
      </c>
      <c r="CC579" s="71"/>
      <c r="CV579" s="71"/>
    </row>
    <row r="580" spans="1:100" outlineLevel="1" x14ac:dyDescent="0.15">
      <c r="A580" s="64">
        <v>576</v>
      </c>
      <c r="B580" s="64" t="s">
        <v>1550</v>
      </c>
      <c r="C580" s="64">
        <v>1066961743</v>
      </c>
      <c r="D580" s="67" t="str">
        <f t="shared" si="25"/>
        <v>https://portal.dnb.de/opac.htm?method=simpleSearch&amp;cqlMode=true&amp;query=idn%3D1066961743</v>
      </c>
      <c r="E580" s="64" t="s">
        <v>1551</v>
      </c>
      <c r="F580" s="64"/>
      <c r="G580" s="64" t="s">
        <v>191</v>
      </c>
      <c r="H580" s="98" t="s">
        <v>43</v>
      </c>
      <c r="I580" s="64" t="s">
        <v>203</v>
      </c>
      <c r="J580" s="98" t="s">
        <v>193</v>
      </c>
      <c r="K580" s="98" t="s">
        <v>60</v>
      </c>
      <c r="L580" s="64"/>
      <c r="M580" s="64"/>
      <c r="N580" s="64"/>
      <c r="O580" s="64">
        <v>0</v>
      </c>
      <c r="P580" s="64"/>
      <c r="Q580" s="64"/>
      <c r="R580" s="64"/>
      <c r="S580" s="64"/>
      <c r="BD580" s="71">
        <f t="shared" si="26"/>
        <v>0</v>
      </c>
      <c r="CC580" s="71"/>
      <c r="CV580" s="71"/>
    </row>
    <row r="581" spans="1:100" outlineLevel="1" x14ac:dyDescent="0.15">
      <c r="A581" s="64">
        <v>577</v>
      </c>
      <c r="B581" s="64" t="s">
        <v>1552</v>
      </c>
      <c r="C581" s="64">
        <v>1066961840</v>
      </c>
      <c r="D581" s="67" t="str">
        <f t="shared" si="25"/>
        <v>https://portal.dnb.de/opac.htm?method=simpleSearch&amp;cqlMode=true&amp;query=idn%3D1066961840</v>
      </c>
      <c r="E581" s="64" t="s">
        <v>1553</v>
      </c>
      <c r="F581" s="64"/>
      <c r="G581" s="64"/>
      <c r="H581" s="98"/>
      <c r="I581" s="64"/>
      <c r="J581" s="98"/>
      <c r="K581" s="98"/>
      <c r="L581" s="64"/>
      <c r="M581" s="64"/>
      <c r="N581" s="64"/>
      <c r="O581" s="64"/>
      <c r="P581" s="64"/>
      <c r="Q581" s="64"/>
      <c r="R581" s="64"/>
      <c r="S581" s="64"/>
      <c r="BD581" s="71">
        <f t="shared" si="26"/>
        <v>0</v>
      </c>
      <c r="CC581" s="71"/>
      <c r="CV581" s="71"/>
    </row>
    <row r="582" spans="1:100" outlineLevel="1" x14ac:dyDescent="0.15">
      <c r="A582" s="64">
        <v>578</v>
      </c>
      <c r="B582" s="64" t="s">
        <v>1554</v>
      </c>
      <c r="C582" s="64">
        <v>1066956553</v>
      </c>
      <c r="D582" s="67" t="str">
        <f t="shared" si="25"/>
        <v>https://portal.dnb.de/opac.htm?method=simpleSearch&amp;cqlMode=true&amp;query=idn%3D1066956553</v>
      </c>
      <c r="E582" s="64" t="s">
        <v>1555</v>
      </c>
      <c r="F582" s="64"/>
      <c r="G582" s="64"/>
      <c r="H582" s="98"/>
      <c r="I582" s="64"/>
      <c r="J582" s="98"/>
      <c r="K582" s="98"/>
      <c r="L582" s="64"/>
      <c r="M582" s="64"/>
      <c r="N582" s="64"/>
      <c r="O582" s="64"/>
      <c r="P582" s="64"/>
      <c r="Q582" s="64"/>
      <c r="R582" s="64"/>
      <c r="S582" s="64"/>
      <c r="BD582" s="71">
        <f t="shared" si="26"/>
        <v>0</v>
      </c>
      <c r="CC582" s="71"/>
      <c r="CV582" s="71"/>
    </row>
    <row r="583" spans="1:100" outlineLevel="1" x14ac:dyDescent="0.15">
      <c r="A583" s="64">
        <v>579</v>
      </c>
      <c r="B583" s="64" t="s">
        <v>1556</v>
      </c>
      <c r="C583" s="64">
        <v>1066963819</v>
      </c>
      <c r="D583" s="67" t="str">
        <f t="shared" si="25"/>
        <v>https://portal.dnb.de/opac.htm?method=simpleSearch&amp;cqlMode=true&amp;query=idn%3D1066963819</v>
      </c>
      <c r="E583" s="64" t="s">
        <v>1557</v>
      </c>
      <c r="F583" s="64"/>
      <c r="G583" s="64"/>
      <c r="H583" s="98"/>
      <c r="I583" s="64"/>
      <c r="J583" s="98"/>
      <c r="K583" s="98"/>
      <c r="L583" s="64"/>
      <c r="M583" s="64"/>
      <c r="N583" s="64"/>
      <c r="O583" s="64"/>
      <c r="P583" s="64"/>
      <c r="Q583" s="64"/>
      <c r="R583" s="64"/>
      <c r="S583" s="64"/>
      <c r="BD583" s="71">
        <f t="shared" si="26"/>
        <v>0</v>
      </c>
      <c r="CC583" s="71"/>
      <c r="CV583" s="71"/>
    </row>
    <row r="584" spans="1:100" ht="22.5" customHeight="1" outlineLevel="1" x14ac:dyDescent="0.15">
      <c r="A584" s="64">
        <v>580</v>
      </c>
      <c r="B584" s="64" t="s">
        <v>1558</v>
      </c>
      <c r="C584" s="64">
        <v>1066956545</v>
      </c>
      <c r="D584" s="67" t="str">
        <f t="shared" si="25"/>
        <v>https://portal.dnb.de/opac.htm?method=simpleSearch&amp;cqlMode=true&amp;query=idn%3D1066956545</v>
      </c>
      <c r="E584" s="64" t="s">
        <v>1559</v>
      </c>
      <c r="F584" s="64"/>
      <c r="G584" s="64"/>
      <c r="H584" s="98"/>
      <c r="I584" s="64" t="s">
        <v>203</v>
      </c>
      <c r="J584" s="98"/>
      <c r="K584" s="98"/>
      <c r="L584" s="64"/>
      <c r="M584" s="64"/>
      <c r="N584" s="64"/>
      <c r="O584" s="64"/>
      <c r="P584" s="64"/>
      <c r="Q584" s="64"/>
      <c r="R584" s="64"/>
      <c r="S584" s="64"/>
      <c r="Y584" s="73" t="s">
        <v>40</v>
      </c>
      <c r="AC584" s="73" t="s">
        <v>57</v>
      </c>
      <c r="AI584" s="73" t="s">
        <v>30</v>
      </c>
      <c r="AW584" s="73">
        <v>80</v>
      </c>
      <c r="BC584" s="74" t="s">
        <v>224</v>
      </c>
      <c r="BD584" s="71">
        <f t="shared" si="26"/>
        <v>1</v>
      </c>
      <c r="BP584" s="72" t="s">
        <v>195</v>
      </c>
      <c r="BQ584" s="73" t="s">
        <v>195</v>
      </c>
      <c r="BR584" s="73" t="s">
        <v>195</v>
      </c>
      <c r="BT584" s="73" t="s">
        <v>78</v>
      </c>
      <c r="CC584" s="71">
        <v>1</v>
      </c>
      <c r="CD584" s="76" t="s">
        <v>1560</v>
      </c>
      <c r="CV584" s="71"/>
    </row>
    <row r="585" spans="1:100" ht="22.5" customHeight="1" outlineLevel="1" x14ac:dyDescent="0.15">
      <c r="A585" s="64">
        <v>581</v>
      </c>
      <c r="B585" s="64" t="s">
        <v>1561</v>
      </c>
      <c r="C585" s="64">
        <v>1066959617</v>
      </c>
      <c r="D585" s="67" t="str">
        <f t="shared" ref="D585:D597" si="27">HYPERLINK(CONCATENATE("https://portal.dnb.de/opac.htm?method=simpleSearch&amp;cqlMode=true&amp;query=idn%3D",C585))</f>
        <v>https://portal.dnb.de/opac.htm?method=simpleSearch&amp;cqlMode=true&amp;query=idn%3D1066959617</v>
      </c>
      <c r="E585" s="64" t="s">
        <v>1562</v>
      </c>
      <c r="F585" s="64"/>
      <c r="G585" s="64" t="s">
        <v>191</v>
      </c>
      <c r="H585" s="98" t="s">
        <v>247</v>
      </c>
      <c r="I585" s="64" t="s">
        <v>203</v>
      </c>
      <c r="J585" s="98" t="s">
        <v>193</v>
      </c>
      <c r="K585" s="98" t="s">
        <v>232</v>
      </c>
      <c r="L585" s="64"/>
      <c r="M585" s="64" t="s">
        <v>205</v>
      </c>
      <c r="N585" s="64" t="s">
        <v>206</v>
      </c>
      <c r="O585" s="64">
        <v>1</v>
      </c>
      <c r="P585" s="64"/>
      <c r="Q585" s="64"/>
      <c r="R585" s="64"/>
      <c r="S585" s="64"/>
      <c r="Y585" s="73" t="s">
        <v>38</v>
      </c>
      <c r="AA585" s="73" t="s">
        <v>195</v>
      </c>
      <c r="AC585" s="73" t="s">
        <v>57</v>
      </c>
      <c r="AI585" s="73" t="s">
        <v>30</v>
      </c>
      <c r="AW585" s="73">
        <v>45</v>
      </c>
      <c r="BC585" s="74" t="s">
        <v>196</v>
      </c>
      <c r="BD585" s="71">
        <f t="shared" si="26"/>
        <v>0</v>
      </c>
      <c r="BH585" s="73" t="s">
        <v>195</v>
      </c>
      <c r="BL585" s="76" t="s">
        <v>293</v>
      </c>
      <c r="CC585" s="71"/>
      <c r="CV585" s="71"/>
    </row>
    <row r="586" spans="1:100" outlineLevel="1" x14ac:dyDescent="0.15">
      <c r="A586" s="64">
        <v>582</v>
      </c>
      <c r="B586" s="64" t="s">
        <v>1563</v>
      </c>
      <c r="C586" s="64">
        <v>1066961484</v>
      </c>
      <c r="D586" s="67" t="str">
        <f t="shared" si="27"/>
        <v>https://portal.dnb.de/opac.htm?method=simpleSearch&amp;cqlMode=true&amp;query=idn%3D1066961484</v>
      </c>
      <c r="E586" s="64" t="s">
        <v>1564</v>
      </c>
      <c r="F586" s="64"/>
      <c r="G586" s="64"/>
      <c r="H586" s="98"/>
      <c r="I586" s="64"/>
      <c r="J586" s="98"/>
      <c r="K586" s="98"/>
      <c r="L586" s="64"/>
      <c r="M586" s="64"/>
      <c r="N586" s="64"/>
      <c r="O586" s="64"/>
      <c r="P586" s="64"/>
      <c r="Q586" s="64"/>
      <c r="R586" s="64"/>
      <c r="S586" s="64"/>
      <c r="BD586" s="71">
        <f t="shared" si="26"/>
        <v>0</v>
      </c>
      <c r="CC586" s="71"/>
      <c r="CV586" s="71"/>
    </row>
    <row r="587" spans="1:100" outlineLevel="1" x14ac:dyDescent="0.15">
      <c r="A587" s="64">
        <v>583</v>
      </c>
      <c r="B587" s="64" t="s">
        <v>1565</v>
      </c>
      <c r="C587" s="64">
        <v>1066961662</v>
      </c>
      <c r="D587" s="67" t="str">
        <f t="shared" si="27"/>
        <v>https://portal.dnb.de/opac.htm?method=simpleSearch&amp;cqlMode=true&amp;query=idn%3D1066961662</v>
      </c>
      <c r="E587" s="64" t="s">
        <v>1566</v>
      </c>
      <c r="F587" s="64"/>
      <c r="G587" s="64"/>
      <c r="H587" s="98"/>
      <c r="I587" s="64"/>
      <c r="J587" s="98"/>
      <c r="K587" s="98"/>
      <c r="L587" s="64"/>
      <c r="M587" s="64"/>
      <c r="N587" s="64"/>
      <c r="O587" s="64"/>
      <c r="P587" s="64"/>
      <c r="Q587" s="64"/>
      <c r="R587" s="64"/>
      <c r="S587" s="64"/>
      <c r="BD587" s="71">
        <f t="shared" si="26"/>
        <v>0</v>
      </c>
      <c r="CC587" s="71"/>
      <c r="CV587" s="71"/>
    </row>
    <row r="588" spans="1:100" ht="33.75" customHeight="1" outlineLevel="1" x14ac:dyDescent="0.15">
      <c r="A588" s="64">
        <v>584</v>
      </c>
      <c r="B588" s="64" t="s">
        <v>1567</v>
      </c>
      <c r="C588" s="64">
        <v>1066874581</v>
      </c>
      <c r="D588" s="67" t="str">
        <f t="shared" si="27"/>
        <v>https://portal.dnb.de/opac.htm?method=simpleSearch&amp;cqlMode=true&amp;query=idn%3D1066874581</v>
      </c>
      <c r="E588" s="64" t="s">
        <v>1568</v>
      </c>
      <c r="F588" s="64"/>
      <c r="G588" s="64" t="s">
        <v>191</v>
      </c>
      <c r="H588" s="98" t="s">
        <v>41</v>
      </c>
      <c r="I588" s="64" t="s">
        <v>192</v>
      </c>
      <c r="J588" s="98" t="s">
        <v>193</v>
      </c>
      <c r="K588" s="98" t="s">
        <v>223</v>
      </c>
      <c r="L588" s="64"/>
      <c r="M588" s="64" t="s">
        <v>145</v>
      </c>
      <c r="N588" s="64" t="s">
        <v>206</v>
      </c>
      <c r="O588" s="64">
        <v>0</v>
      </c>
      <c r="P588" s="64"/>
      <c r="Q588" s="64" t="s">
        <v>1569</v>
      </c>
      <c r="R588" s="64"/>
      <c r="S588" s="64"/>
      <c r="BD588" s="71">
        <f t="shared" si="26"/>
        <v>0</v>
      </c>
      <c r="CC588" s="71"/>
      <c r="CV588" s="71"/>
    </row>
    <row r="589" spans="1:100" outlineLevel="1" x14ac:dyDescent="0.15">
      <c r="A589" s="64">
        <v>585</v>
      </c>
      <c r="B589" s="64" t="s">
        <v>1570</v>
      </c>
      <c r="C589" s="64">
        <v>1066847827</v>
      </c>
      <c r="D589" s="67" t="str">
        <f t="shared" si="27"/>
        <v>https://portal.dnb.de/opac.htm?method=simpleSearch&amp;cqlMode=true&amp;query=idn%3D1066847827</v>
      </c>
      <c r="E589" s="64" t="s">
        <v>1571</v>
      </c>
      <c r="F589" s="64"/>
      <c r="G589" s="64"/>
      <c r="H589" s="98"/>
      <c r="I589" s="64"/>
      <c r="J589" s="98"/>
      <c r="K589" s="98"/>
      <c r="L589" s="64"/>
      <c r="M589" s="64"/>
      <c r="N589" s="64"/>
      <c r="O589" s="64"/>
      <c r="P589" s="64"/>
      <c r="Q589" s="64"/>
      <c r="R589" s="64"/>
      <c r="S589" s="64"/>
      <c r="BD589" s="71">
        <f t="shared" si="26"/>
        <v>0</v>
      </c>
      <c r="CC589" s="71"/>
      <c r="CV589" s="71"/>
    </row>
    <row r="590" spans="1:100" outlineLevel="1" x14ac:dyDescent="0.15">
      <c r="A590" s="64">
        <v>586</v>
      </c>
      <c r="B590" s="64" t="s">
        <v>1572</v>
      </c>
      <c r="C590" s="64">
        <v>1002646758</v>
      </c>
      <c r="D590" s="67" t="str">
        <f t="shared" si="27"/>
        <v>https://portal.dnb.de/opac.htm?method=simpleSearch&amp;cqlMode=true&amp;query=idn%3D1002646758</v>
      </c>
      <c r="E590" s="64" t="s">
        <v>1573</v>
      </c>
      <c r="F590" s="64"/>
      <c r="G590" s="64"/>
      <c r="H590" s="98"/>
      <c r="I590" s="64"/>
      <c r="J590" s="98"/>
      <c r="K590" s="98"/>
      <c r="L590" s="64"/>
      <c r="M590" s="64"/>
      <c r="N590" s="64"/>
      <c r="O590" s="64"/>
      <c r="P590" s="64"/>
      <c r="Q590" s="64"/>
      <c r="R590" s="64"/>
      <c r="S590" s="64"/>
      <c r="BD590" s="71">
        <f t="shared" si="26"/>
        <v>0</v>
      </c>
      <c r="CC590" s="71"/>
      <c r="CV590" s="71"/>
    </row>
    <row r="591" spans="1:100" outlineLevel="1" x14ac:dyDescent="0.15">
      <c r="A591" s="64">
        <v>587</v>
      </c>
      <c r="B591" s="64" t="s">
        <v>1574</v>
      </c>
      <c r="C591" s="64">
        <v>1066844275</v>
      </c>
      <c r="D591" s="67" t="str">
        <f t="shared" si="27"/>
        <v>https://portal.dnb.de/opac.htm?method=simpleSearch&amp;cqlMode=true&amp;query=idn%3D1066844275</v>
      </c>
      <c r="E591" s="64" t="s">
        <v>1575</v>
      </c>
      <c r="F591" s="64"/>
      <c r="G591" s="64"/>
      <c r="H591" s="98"/>
      <c r="I591" s="64"/>
      <c r="J591" s="98"/>
      <c r="K591" s="98"/>
      <c r="L591" s="64"/>
      <c r="M591" s="64"/>
      <c r="N591" s="64"/>
      <c r="O591" s="64"/>
      <c r="P591" s="64"/>
      <c r="Q591" s="64"/>
      <c r="R591" s="64"/>
      <c r="S591" s="64"/>
      <c r="BD591" s="71">
        <f t="shared" si="26"/>
        <v>0</v>
      </c>
      <c r="CC591" s="71"/>
      <c r="CV591" s="71"/>
    </row>
    <row r="592" spans="1:100" ht="33.75" customHeight="1" outlineLevel="1" x14ac:dyDescent="0.15">
      <c r="A592" s="64">
        <v>588</v>
      </c>
      <c r="B592" s="64" t="s">
        <v>1576</v>
      </c>
      <c r="C592" s="64">
        <v>1066956928</v>
      </c>
      <c r="D592" s="67" t="str">
        <f t="shared" si="27"/>
        <v>https://portal.dnb.de/opac.htm?method=simpleSearch&amp;cqlMode=true&amp;query=idn%3D1066956928</v>
      </c>
      <c r="E592" s="64" t="s">
        <v>1577</v>
      </c>
      <c r="F592" s="64"/>
      <c r="G592" s="64" t="s">
        <v>191</v>
      </c>
      <c r="H592" s="98" t="s">
        <v>202</v>
      </c>
      <c r="I592" s="64" t="s">
        <v>203</v>
      </c>
      <c r="J592" s="98" t="s">
        <v>193</v>
      </c>
      <c r="K592" s="98" t="s">
        <v>1578</v>
      </c>
      <c r="L592" s="64"/>
      <c r="M592" s="64" t="s">
        <v>205</v>
      </c>
      <c r="N592" s="64" t="s">
        <v>519</v>
      </c>
      <c r="O592" s="64">
        <v>1</v>
      </c>
      <c r="P592" s="64"/>
      <c r="Q592" s="64"/>
      <c r="R592" s="64"/>
      <c r="S592" s="64"/>
      <c r="Y592" s="73" t="s">
        <v>38</v>
      </c>
      <c r="AA592" s="73" t="s">
        <v>195</v>
      </c>
      <c r="AC592" s="73" t="s">
        <v>57</v>
      </c>
      <c r="AI592" s="73" t="s">
        <v>30</v>
      </c>
      <c r="AW592" s="73">
        <v>45</v>
      </c>
      <c r="BC592" s="74" t="s">
        <v>224</v>
      </c>
      <c r="BD592" s="71">
        <f t="shared" si="26"/>
        <v>0.5</v>
      </c>
      <c r="BH592" s="73" t="s">
        <v>195</v>
      </c>
      <c r="BP592" s="72" t="s">
        <v>195</v>
      </c>
      <c r="BQ592" s="73" t="s">
        <v>195</v>
      </c>
      <c r="BR592" s="73" t="s">
        <v>195</v>
      </c>
      <c r="CC592" s="71">
        <v>0.5</v>
      </c>
      <c r="CV592" s="71"/>
    </row>
    <row r="593" spans="1:100" outlineLevel="1" x14ac:dyDescent="0.15">
      <c r="A593" s="64">
        <v>589</v>
      </c>
      <c r="B593" s="64" t="s">
        <v>1579</v>
      </c>
      <c r="C593" s="64">
        <v>1066960658</v>
      </c>
      <c r="D593" s="67" t="str">
        <f t="shared" si="27"/>
        <v>https://portal.dnb.de/opac.htm?method=simpleSearch&amp;cqlMode=true&amp;query=idn%3D1066960658</v>
      </c>
      <c r="E593" s="64" t="s">
        <v>1580</v>
      </c>
      <c r="F593" s="64"/>
      <c r="G593" s="64"/>
      <c r="H593" s="98"/>
      <c r="I593" s="64"/>
      <c r="J593" s="98"/>
      <c r="K593" s="98"/>
      <c r="L593" s="64"/>
      <c r="M593" s="64"/>
      <c r="N593" s="64"/>
      <c r="O593" s="64"/>
      <c r="P593" s="64"/>
      <c r="Q593" s="64"/>
      <c r="R593" s="64"/>
      <c r="S593" s="64"/>
      <c r="BD593" s="71">
        <f t="shared" si="26"/>
        <v>0</v>
      </c>
      <c r="CC593" s="71"/>
      <c r="CV593" s="71"/>
    </row>
    <row r="594" spans="1:100" outlineLevel="1" x14ac:dyDescent="0.15">
      <c r="A594" s="64">
        <v>590</v>
      </c>
      <c r="B594" s="64" t="s">
        <v>1581</v>
      </c>
      <c r="C594" s="64">
        <v>1066870799</v>
      </c>
      <c r="D594" s="67" t="str">
        <f t="shared" si="27"/>
        <v>https://portal.dnb.de/opac.htm?method=simpleSearch&amp;cqlMode=true&amp;query=idn%3D1066870799</v>
      </c>
      <c r="E594" s="64" t="s">
        <v>1582</v>
      </c>
      <c r="F594" s="64"/>
      <c r="G594" s="64"/>
      <c r="H594" s="98"/>
      <c r="I594" s="64" t="s">
        <v>203</v>
      </c>
      <c r="J594" s="98"/>
      <c r="K594" s="98"/>
      <c r="L594" s="64"/>
      <c r="M594" s="64"/>
      <c r="N594" s="64"/>
      <c r="O594" s="64"/>
      <c r="P594" s="64"/>
      <c r="Q594" s="64"/>
      <c r="R594" s="64"/>
      <c r="S594" s="64"/>
      <c r="Y594" s="73" t="s">
        <v>34</v>
      </c>
      <c r="AA594" s="73" t="s">
        <v>195</v>
      </c>
      <c r="AC594" s="73" t="s">
        <v>61</v>
      </c>
      <c r="AI594" s="73" t="s">
        <v>30</v>
      </c>
      <c r="AW594" s="73">
        <v>110</v>
      </c>
      <c r="BC594" s="74" t="s">
        <v>196</v>
      </c>
      <c r="BD594" s="71">
        <f t="shared" si="26"/>
        <v>0</v>
      </c>
      <c r="BH594" s="73" t="s">
        <v>195</v>
      </c>
      <c r="BL594" s="76" t="s">
        <v>293</v>
      </c>
      <c r="CC594" s="71"/>
      <c r="CV594" s="71"/>
    </row>
    <row r="595" spans="1:100" ht="22.5" customHeight="1" outlineLevel="1" x14ac:dyDescent="0.15">
      <c r="A595" s="64">
        <v>591</v>
      </c>
      <c r="B595" s="64" t="s">
        <v>1583</v>
      </c>
      <c r="C595" s="64">
        <v>1066864837</v>
      </c>
      <c r="D595" s="67" t="str">
        <f t="shared" si="27"/>
        <v>https://portal.dnb.de/opac.htm?method=simpleSearch&amp;cqlMode=true&amp;query=idn%3D1066864837</v>
      </c>
      <c r="E595" s="64" t="s">
        <v>1584</v>
      </c>
      <c r="F595" s="64"/>
      <c r="G595" s="64" t="s">
        <v>191</v>
      </c>
      <c r="H595" s="98" t="s">
        <v>258</v>
      </c>
      <c r="I595" s="64" t="s">
        <v>192</v>
      </c>
      <c r="J595" s="98" t="s">
        <v>204</v>
      </c>
      <c r="K595" s="98" t="s">
        <v>60</v>
      </c>
      <c r="L595" s="64"/>
      <c r="M595" s="64" t="s">
        <v>205</v>
      </c>
      <c r="N595" s="64" t="s">
        <v>206</v>
      </c>
      <c r="O595" s="64">
        <v>2</v>
      </c>
      <c r="P595" s="64"/>
      <c r="Q595" s="64"/>
      <c r="R595" s="64"/>
      <c r="S595" s="64"/>
      <c r="Y595" s="73" t="s">
        <v>42</v>
      </c>
      <c r="AA595" s="73" t="s">
        <v>195</v>
      </c>
      <c r="AC595" s="73" t="s">
        <v>61</v>
      </c>
      <c r="AI595" s="73" t="s">
        <v>30</v>
      </c>
      <c r="AW595" s="73">
        <v>110</v>
      </c>
      <c r="BC595" s="74" t="s">
        <v>196</v>
      </c>
      <c r="BD595" s="71">
        <f t="shared" si="26"/>
        <v>0</v>
      </c>
      <c r="BH595" s="73" t="s">
        <v>195</v>
      </c>
      <c r="BL595" s="76" t="s">
        <v>293</v>
      </c>
      <c r="CC595" s="71"/>
      <c r="CV595" s="71"/>
    </row>
    <row r="596" spans="1:100" outlineLevel="1" x14ac:dyDescent="0.15">
      <c r="A596" s="64">
        <v>592</v>
      </c>
      <c r="B596" s="64" t="s">
        <v>1585</v>
      </c>
      <c r="C596" s="64">
        <v>997744367</v>
      </c>
      <c r="D596" s="67" t="str">
        <f t="shared" si="27"/>
        <v>https://portal.dnb.de/opac.htm?method=simpleSearch&amp;cqlMode=true&amp;query=idn%3D997744367</v>
      </c>
      <c r="E596" s="64" t="s">
        <v>1586</v>
      </c>
      <c r="F596" s="64"/>
      <c r="G596" s="64"/>
      <c r="H596" s="98"/>
      <c r="I596" s="64"/>
      <c r="J596" s="98"/>
      <c r="K596" s="98"/>
      <c r="L596" s="64"/>
      <c r="M596" s="64"/>
      <c r="N596" s="64"/>
      <c r="O596" s="64"/>
      <c r="P596" s="64"/>
      <c r="Q596" s="64"/>
      <c r="R596" s="64"/>
      <c r="S596" s="64"/>
      <c r="BD596" s="71">
        <f t="shared" si="26"/>
        <v>0</v>
      </c>
      <c r="CC596" s="71"/>
      <c r="CV596" s="71"/>
    </row>
    <row r="597" spans="1:100" outlineLevel="1" x14ac:dyDescent="0.15">
      <c r="A597" s="64">
        <v>593</v>
      </c>
      <c r="B597" s="64" t="s">
        <v>1587</v>
      </c>
      <c r="C597" s="64">
        <v>997758619</v>
      </c>
      <c r="D597" s="67" t="str">
        <f t="shared" si="27"/>
        <v>https://portal.dnb.de/opac.htm?method=simpleSearch&amp;cqlMode=true&amp;query=idn%3D997758619</v>
      </c>
      <c r="E597" s="64" t="s">
        <v>1586</v>
      </c>
      <c r="F597" s="64"/>
      <c r="G597" s="64"/>
      <c r="H597" s="98"/>
      <c r="I597" s="64"/>
      <c r="J597" s="98"/>
      <c r="K597" s="98"/>
      <c r="L597" s="64"/>
      <c r="M597" s="64"/>
      <c r="N597" s="64"/>
      <c r="O597" s="64"/>
      <c r="P597" s="64"/>
      <c r="Q597" s="64"/>
      <c r="R597" s="64"/>
      <c r="S597" s="64"/>
      <c r="BD597" s="71">
        <f t="shared" si="26"/>
        <v>0</v>
      </c>
      <c r="CC597" s="71"/>
      <c r="CV597" s="71"/>
    </row>
    <row r="598" spans="1:100" outlineLevel="1" x14ac:dyDescent="0.15">
      <c r="A598" s="64"/>
      <c r="B598" s="64"/>
      <c r="C598" s="64"/>
      <c r="D598" s="67"/>
      <c r="E598" s="64" t="s">
        <v>1588</v>
      </c>
      <c r="F598" s="64"/>
      <c r="G598" s="64" t="s">
        <v>191</v>
      </c>
      <c r="H598" s="98" t="s">
        <v>41</v>
      </c>
      <c r="I598" s="64" t="s">
        <v>192</v>
      </c>
      <c r="J598" s="98" t="s">
        <v>193</v>
      </c>
      <c r="K598" s="98" t="s">
        <v>60</v>
      </c>
      <c r="L598" s="64"/>
      <c r="M598" s="64"/>
      <c r="N598" s="64"/>
      <c r="O598" s="64">
        <v>1</v>
      </c>
      <c r="P598" s="64"/>
      <c r="Q598" s="64"/>
      <c r="R598" s="64"/>
      <c r="S598" s="64"/>
      <c r="BD598" s="71">
        <f t="shared" si="26"/>
        <v>0</v>
      </c>
      <c r="CC598" s="71"/>
      <c r="CV598" s="71"/>
    </row>
    <row r="599" spans="1:100" outlineLevel="1" x14ac:dyDescent="0.15">
      <c r="A599" s="64">
        <v>594</v>
      </c>
      <c r="B599" s="64" t="s">
        <v>1589</v>
      </c>
      <c r="C599" s="64">
        <v>1066934118</v>
      </c>
      <c r="D599" s="67" t="str">
        <f t="shared" ref="D599:D625" si="28">HYPERLINK(CONCATENATE("https://portal.dnb.de/opac.htm?method=simpleSearch&amp;cqlMode=true&amp;query=idn%3D",C599))</f>
        <v>https://portal.dnb.de/opac.htm?method=simpleSearch&amp;cqlMode=true&amp;query=idn%3D1066934118</v>
      </c>
      <c r="E599" s="64" t="s">
        <v>1590</v>
      </c>
      <c r="F599" s="64"/>
      <c r="G599" s="64"/>
      <c r="H599" s="98"/>
      <c r="I599" s="64" t="s">
        <v>192</v>
      </c>
      <c r="J599" s="98"/>
      <c r="K599" s="98"/>
      <c r="L599" s="64"/>
      <c r="M599" s="64"/>
      <c r="N599" s="64"/>
      <c r="O599" s="64"/>
      <c r="P599" s="64"/>
      <c r="Q599" s="64"/>
      <c r="R599" s="64"/>
      <c r="S599" s="64"/>
      <c r="Y599" s="73" t="s">
        <v>42</v>
      </c>
      <c r="AA599" s="73" t="s">
        <v>195</v>
      </c>
      <c r="AC599" s="73" t="s">
        <v>61</v>
      </c>
      <c r="AI599" s="73" t="s">
        <v>30</v>
      </c>
      <c r="AJ599" s="73" t="s">
        <v>195</v>
      </c>
      <c r="AW599" s="73">
        <v>110</v>
      </c>
      <c r="BC599" s="74" t="s">
        <v>196</v>
      </c>
      <c r="BD599" s="71">
        <f t="shared" si="26"/>
        <v>0</v>
      </c>
      <c r="BH599" s="73" t="s">
        <v>195</v>
      </c>
      <c r="CC599" s="71"/>
      <c r="CV599" s="71"/>
    </row>
    <row r="600" spans="1:100" outlineLevel="1" x14ac:dyDescent="0.15">
      <c r="A600" s="64">
        <v>595</v>
      </c>
      <c r="B600" s="64" t="s">
        <v>1591</v>
      </c>
      <c r="C600" s="64">
        <v>1066957118</v>
      </c>
      <c r="D600" s="67" t="str">
        <f t="shared" si="28"/>
        <v>https://portal.dnb.de/opac.htm?method=simpleSearch&amp;cqlMode=true&amp;query=idn%3D1066957118</v>
      </c>
      <c r="E600" s="64" t="s">
        <v>1592</v>
      </c>
      <c r="F600" s="64"/>
      <c r="G600" s="64"/>
      <c r="H600" s="98"/>
      <c r="I600" s="64"/>
      <c r="J600" s="98"/>
      <c r="K600" s="98"/>
      <c r="L600" s="64"/>
      <c r="M600" s="64"/>
      <c r="N600" s="64"/>
      <c r="O600" s="64"/>
      <c r="P600" s="64"/>
      <c r="Q600" s="64"/>
      <c r="R600" s="64"/>
      <c r="S600" s="64"/>
      <c r="BD600" s="71">
        <f t="shared" si="26"/>
        <v>0</v>
      </c>
      <c r="CC600" s="71"/>
      <c r="CV600" s="71"/>
    </row>
    <row r="601" spans="1:100" ht="33.75" customHeight="1" outlineLevel="1" x14ac:dyDescent="0.15">
      <c r="A601" s="64">
        <v>596</v>
      </c>
      <c r="B601" s="64" t="s">
        <v>1593</v>
      </c>
      <c r="C601" s="64">
        <v>1066957053</v>
      </c>
      <c r="D601" s="67" t="str">
        <f t="shared" si="28"/>
        <v>https://portal.dnb.de/opac.htm?method=simpleSearch&amp;cqlMode=true&amp;query=idn%3D1066957053</v>
      </c>
      <c r="E601" s="64" t="s">
        <v>1594</v>
      </c>
      <c r="F601" s="64"/>
      <c r="G601" s="64"/>
      <c r="H601" s="98" t="s">
        <v>247</v>
      </c>
      <c r="I601" s="64" t="s">
        <v>203</v>
      </c>
      <c r="J601" s="98" t="s">
        <v>193</v>
      </c>
      <c r="K601" s="98" t="s">
        <v>223</v>
      </c>
      <c r="L601" s="64"/>
      <c r="M601" s="64" t="s">
        <v>205</v>
      </c>
      <c r="N601" s="64" t="s">
        <v>206</v>
      </c>
      <c r="O601" s="64">
        <v>1</v>
      </c>
      <c r="P601" s="64"/>
      <c r="Q601" s="64"/>
      <c r="R601" s="64"/>
      <c r="S601" s="64"/>
      <c r="BD601" s="71">
        <f t="shared" si="26"/>
        <v>0</v>
      </c>
      <c r="CC601" s="71"/>
      <c r="CV601" s="71"/>
    </row>
    <row r="602" spans="1:100" outlineLevel="1" x14ac:dyDescent="0.15">
      <c r="A602" s="64">
        <v>597</v>
      </c>
      <c r="B602" s="64" t="s">
        <v>1595</v>
      </c>
      <c r="C602" s="64">
        <v>1066963657</v>
      </c>
      <c r="D602" s="67" t="str">
        <f t="shared" si="28"/>
        <v>https://portal.dnb.de/opac.htm?method=simpleSearch&amp;cqlMode=true&amp;query=idn%3D1066963657</v>
      </c>
      <c r="E602" s="64" t="s">
        <v>1596</v>
      </c>
      <c r="F602" s="64"/>
      <c r="G602" s="64"/>
      <c r="H602" s="98"/>
      <c r="I602" s="64"/>
      <c r="J602" s="98"/>
      <c r="K602" s="98"/>
      <c r="L602" s="64"/>
      <c r="M602" s="64"/>
      <c r="N602" s="64"/>
      <c r="O602" s="64"/>
      <c r="P602" s="64"/>
      <c r="Q602" s="64"/>
      <c r="R602" s="64"/>
      <c r="S602" s="64"/>
      <c r="BD602" s="71">
        <f t="shared" si="26"/>
        <v>0</v>
      </c>
      <c r="CC602" s="71"/>
      <c r="CV602" s="71"/>
    </row>
    <row r="603" spans="1:100" outlineLevel="1" x14ac:dyDescent="0.15">
      <c r="A603" s="64">
        <v>598</v>
      </c>
      <c r="B603" s="64" t="s">
        <v>1597</v>
      </c>
      <c r="C603" s="64">
        <v>1066942382</v>
      </c>
      <c r="D603" s="67" t="str">
        <f t="shared" si="28"/>
        <v>https://portal.dnb.de/opac.htm?method=simpleSearch&amp;cqlMode=true&amp;query=idn%3D1066942382</v>
      </c>
      <c r="E603" s="64" t="s">
        <v>1598</v>
      </c>
      <c r="F603" s="64"/>
      <c r="G603" s="64"/>
      <c r="H603" s="98"/>
      <c r="I603" s="64"/>
      <c r="J603" s="98"/>
      <c r="K603" s="98"/>
      <c r="L603" s="64"/>
      <c r="M603" s="64"/>
      <c r="N603" s="64"/>
      <c r="O603" s="64"/>
      <c r="P603" s="64"/>
      <c r="Q603" s="64"/>
      <c r="R603" s="64"/>
      <c r="S603" s="64"/>
      <c r="BD603" s="71">
        <f t="shared" si="26"/>
        <v>0</v>
      </c>
      <c r="CC603" s="71"/>
      <c r="CV603" s="71"/>
    </row>
    <row r="604" spans="1:100" outlineLevel="1" x14ac:dyDescent="0.15">
      <c r="A604" s="64">
        <v>599</v>
      </c>
      <c r="B604" s="64" t="s">
        <v>1599</v>
      </c>
      <c r="C604" s="64">
        <v>1066960615</v>
      </c>
      <c r="D604" s="67" t="str">
        <f t="shared" si="28"/>
        <v>https://portal.dnb.de/opac.htm?method=simpleSearch&amp;cqlMode=true&amp;query=idn%3D1066960615</v>
      </c>
      <c r="E604" s="64" t="s">
        <v>1600</v>
      </c>
      <c r="F604" s="64"/>
      <c r="G604" s="64" t="s">
        <v>191</v>
      </c>
      <c r="H604" s="98" t="s">
        <v>41</v>
      </c>
      <c r="I604" s="64" t="s">
        <v>192</v>
      </c>
      <c r="J604" s="98" t="s">
        <v>193</v>
      </c>
      <c r="K604" s="98" t="s">
        <v>232</v>
      </c>
      <c r="L604" s="64"/>
      <c r="M604" s="64"/>
      <c r="N604" s="64"/>
      <c r="O604" s="64">
        <v>0</v>
      </c>
      <c r="P604" s="64"/>
      <c r="Q604" s="64"/>
      <c r="R604" s="64"/>
      <c r="S604" s="64"/>
      <c r="BD604" s="71">
        <f t="shared" si="26"/>
        <v>0</v>
      </c>
      <c r="CC604" s="71"/>
      <c r="CV604" s="71"/>
    </row>
    <row r="605" spans="1:100" outlineLevel="1" x14ac:dyDescent="0.15">
      <c r="A605" s="64">
        <v>600</v>
      </c>
      <c r="B605" s="64" t="s">
        <v>1601</v>
      </c>
      <c r="C605" s="64">
        <v>1066959846</v>
      </c>
      <c r="D605" s="67" t="str">
        <f t="shared" si="28"/>
        <v>https://portal.dnb.de/opac.htm?method=simpleSearch&amp;cqlMode=true&amp;query=idn%3D1066959846</v>
      </c>
      <c r="E605" s="64" t="s">
        <v>1602</v>
      </c>
      <c r="F605" s="64"/>
      <c r="G605" s="64"/>
      <c r="H605" s="98"/>
      <c r="I605" s="64"/>
      <c r="J605" s="98"/>
      <c r="K605" s="98"/>
      <c r="L605" s="64"/>
      <c r="M605" s="64"/>
      <c r="N605" s="64"/>
      <c r="O605" s="64"/>
      <c r="P605" s="64"/>
      <c r="Q605" s="64"/>
      <c r="R605" s="64"/>
      <c r="S605" s="64"/>
      <c r="BD605" s="71">
        <f t="shared" si="26"/>
        <v>0</v>
      </c>
      <c r="CC605" s="71"/>
      <c r="CV605" s="71"/>
    </row>
    <row r="606" spans="1:100" ht="33.75" customHeight="1" outlineLevel="1" x14ac:dyDescent="0.15">
      <c r="A606" s="64">
        <v>601</v>
      </c>
      <c r="B606" s="64" t="s">
        <v>1603</v>
      </c>
      <c r="C606" s="64">
        <v>1066959854</v>
      </c>
      <c r="D606" s="67" t="str">
        <f t="shared" si="28"/>
        <v>https://portal.dnb.de/opac.htm?method=simpleSearch&amp;cqlMode=true&amp;query=idn%3D1066959854</v>
      </c>
      <c r="E606" s="64" t="s">
        <v>1604</v>
      </c>
      <c r="F606" s="64"/>
      <c r="G606" s="64" t="s">
        <v>191</v>
      </c>
      <c r="H606" s="98" t="s">
        <v>292</v>
      </c>
      <c r="I606" s="64" t="s">
        <v>203</v>
      </c>
      <c r="J606" s="98" t="s">
        <v>204</v>
      </c>
      <c r="K606" s="98" t="s">
        <v>60</v>
      </c>
      <c r="L606" s="64"/>
      <c r="M606" s="64" t="s">
        <v>205</v>
      </c>
      <c r="N606" s="64" t="s">
        <v>206</v>
      </c>
      <c r="O606" s="64">
        <v>0</v>
      </c>
      <c r="P606" s="64"/>
      <c r="Q606" s="64"/>
      <c r="R606" s="64"/>
      <c r="S606" s="64"/>
      <c r="BD606" s="71">
        <f t="shared" si="26"/>
        <v>0</v>
      </c>
      <c r="CC606" s="71"/>
      <c r="CV606" s="71"/>
    </row>
    <row r="607" spans="1:100" outlineLevel="1" x14ac:dyDescent="0.15">
      <c r="A607" s="64">
        <v>602</v>
      </c>
      <c r="B607" s="64" t="s">
        <v>1605</v>
      </c>
      <c r="C607" s="64" t="s">
        <v>1606</v>
      </c>
      <c r="D607" s="67" t="str">
        <f t="shared" si="28"/>
        <v>https://portal.dnb.de/opac.htm?method=simpleSearch&amp;cqlMode=true&amp;query=idn%3D106696257X</v>
      </c>
      <c r="E607" s="64" t="s">
        <v>1607</v>
      </c>
      <c r="F607" s="64"/>
      <c r="G607" s="64"/>
      <c r="H607" s="98"/>
      <c r="I607" s="64"/>
      <c r="J607" s="98"/>
      <c r="K607" s="98"/>
      <c r="L607" s="64"/>
      <c r="M607" s="64"/>
      <c r="N607" s="64"/>
      <c r="O607" s="64"/>
      <c r="P607" s="64"/>
      <c r="Q607" s="64"/>
      <c r="R607" s="64"/>
      <c r="S607" s="64"/>
      <c r="BD607" s="71">
        <f t="shared" si="26"/>
        <v>0</v>
      </c>
      <c r="CC607" s="71"/>
      <c r="CV607" s="71"/>
    </row>
    <row r="608" spans="1:100" outlineLevel="1" x14ac:dyDescent="0.15">
      <c r="A608" s="64">
        <v>603</v>
      </c>
      <c r="B608" s="64" t="s">
        <v>1608</v>
      </c>
      <c r="C608" s="64" t="s">
        <v>1609</v>
      </c>
      <c r="D608" s="67" t="str">
        <f t="shared" si="28"/>
        <v>https://portal.dnb.de/opac.htm?method=simpleSearch&amp;cqlMode=true&amp;query=idn%3D106696260X</v>
      </c>
      <c r="E608" s="64" t="s">
        <v>1610</v>
      </c>
      <c r="F608" s="64"/>
      <c r="G608" s="64"/>
      <c r="H608" s="98"/>
      <c r="I608" s="64"/>
      <c r="J608" s="98"/>
      <c r="K608" s="98"/>
      <c r="L608" s="64"/>
      <c r="M608" s="64"/>
      <c r="N608" s="64"/>
      <c r="O608" s="64"/>
      <c r="P608" s="64"/>
      <c r="Q608" s="64"/>
      <c r="R608" s="64"/>
      <c r="S608" s="64"/>
      <c r="BD608" s="71">
        <f t="shared" si="26"/>
        <v>0</v>
      </c>
      <c r="CC608" s="71"/>
      <c r="CV608" s="71"/>
    </row>
    <row r="609" spans="1:100" outlineLevel="1" x14ac:dyDescent="0.15">
      <c r="A609" s="64">
        <v>604</v>
      </c>
      <c r="B609" s="64" t="s">
        <v>1611</v>
      </c>
      <c r="C609" s="64">
        <v>1066941106</v>
      </c>
      <c r="D609" s="67" t="str">
        <f t="shared" si="28"/>
        <v>https://portal.dnb.de/opac.htm?method=simpleSearch&amp;cqlMode=true&amp;query=idn%3D1066941106</v>
      </c>
      <c r="E609" s="64" t="s">
        <v>1612</v>
      </c>
      <c r="F609" s="64"/>
      <c r="G609" s="64" t="s">
        <v>191</v>
      </c>
      <c r="H609" s="98" t="s">
        <v>31</v>
      </c>
      <c r="I609" s="64" t="s">
        <v>192</v>
      </c>
      <c r="J609" s="98" t="s">
        <v>204</v>
      </c>
      <c r="K609" s="98" t="s">
        <v>60</v>
      </c>
      <c r="L609" s="64"/>
      <c r="M609" s="64"/>
      <c r="N609" s="64"/>
      <c r="O609" s="64">
        <v>0</v>
      </c>
      <c r="P609" s="64"/>
      <c r="Q609" s="64"/>
      <c r="R609" s="64"/>
      <c r="S609" s="64"/>
      <c r="BD609" s="71">
        <f t="shared" si="26"/>
        <v>0</v>
      </c>
      <c r="CC609" s="71"/>
      <c r="CV609" s="71"/>
    </row>
    <row r="610" spans="1:100" outlineLevel="1" x14ac:dyDescent="0.15">
      <c r="A610" s="64">
        <v>605</v>
      </c>
      <c r="B610" s="64" t="s">
        <v>1613</v>
      </c>
      <c r="C610" s="64">
        <v>1066962316</v>
      </c>
      <c r="D610" s="67" t="str">
        <f t="shared" si="28"/>
        <v>https://portal.dnb.de/opac.htm?method=simpleSearch&amp;cqlMode=true&amp;query=idn%3D1066962316</v>
      </c>
      <c r="E610" s="64" t="s">
        <v>1614</v>
      </c>
      <c r="F610" s="64"/>
      <c r="G610" s="64"/>
      <c r="H610" s="98"/>
      <c r="I610" s="64" t="s">
        <v>203</v>
      </c>
      <c r="J610" s="98"/>
      <c r="K610" s="98"/>
      <c r="L610" s="64"/>
      <c r="M610" s="64"/>
      <c r="N610" s="64"/>
      <c r="O610" s="64"/>
      <c r="P610" s="64"/>
      <c r="Q610" s="64"/>
      <c r="R610" s="64"/>
      <c r="S610" s="64"/>
      <c r="Y610" s="73" t="s">
        <v>46</v>
      </c>
      <c r="AC610" s="73" t="s">
        <v>61</v>
      </c>
      <c r="AI610" s="73" t="s">
        <v>30</v>
      </c>
      <c r="AW610" s="73">
        <v>110</v>
      </c>
      <c r="BC610" s="74" t="s">
        <v>224</v>
      </c>
      <c r="BD610" s="71">
        <f t="shared" si="26"/>
        <v>0.5</v>
      </c>
      <c r="BP610" s="72" t="s">
        <v>195</v>
      </c>
      <c r="BR610" s="73" t="s">
        <v>195</v>
      </c>
      <c r="CC610" s="71">
        <v>0.5</v>
      </c>
      <c r="CV610" s="71"/>
    </row>
    <row r="611" spans="1:100" outlineLevel="1" x14ac:dyDescent="0.15">
      <c r="A611" s="64">
        <v>606</v>
      </c>
      <c r="B611" s="64" t="s">
        <v>1615</v>
      </c>
      <c r="C611" s="64">
        <v>1066857881</v>
      </c>
      <c r="D611" s="67" t="str">
        <f t="shared" si="28"/>
        <v>https://portal.dnb.de/opac.htm?method=simpleSearch&amp;cqlMode=true&amp;query=idn%3D1066857881</v>
      </c>
      <c r="E611" s="64" t="s">
        <v>1616</v>
      </c>
      <c r="F611" s="64"/>
      <c r="G611" s="64" t="s">
        <v>191</v>
      </c>
      <c r="H611" s="98" t="s">
        <v>35</v>
      </c>
      <c r="I611" s="64" t="s">
        <v>203</v>
      </c>
      <c r="J611" s="98" t="s">
        <v>193</v>
      </c>
      <c r="K611" s="98" t="s">
        <v>232</v>
      </c>
      <c r="L611" s="64"/>
      <c r="M611" s="64"/>
      <c r="N611" s="64"/>
      <c r="O611" s="64">
        <v>1</v>
      </c>
      <c r="P611" s="64"/>
      <c r="Q611" s="64" t="s">
        <v>1326</v>
      </c>
      <c r="R611" s="64"/>
      <c r="S611" s="64"/>
      <c r="Y611" s="73" t="s">
        <v>34</v>
      </c>
      <c r="AA611" s="73" t="s">
        <v>195</v>
      </c>
      <c r="AC611" s="73" t="s">
        <v>61</v>
      </c>
      <c r="AI611" s="73" t="s">
        <v>30</v>
      </c>
      <c r="AJ611" s="73" t="s">
        <v>195</v>
      </c>
      <c r="AW611" s="73">
        <v>110</v>
      </c>
      <c r="BC611" s="74" t="s">
        <v>196</v>
      </c>
      <c r="BD611" s="71">
        <f t="shared" si="26"/>
        <v>0</v>
      </c>
      <c r="BL611" s="76" t="s">
        <v>293</v>
      </c>
      <c r="CC611" s="71"/>
      <c r="CV611" s="71"/>
    </row>
    <row r="612" spans="1:100" outlineLevel="1" x14ac:dyDescent="0.15">
      <c r="A612" s="64">
        <v>607</v>
      </c>
      <c r="B612" s="64" t="s">
        <v>1617</v>
      </c>
      <c r="C612" s="64">
        <v>1066962766</v>
      </c>
      <c r="D612" s="67" t="str">
        <f t="shared" si="28"/>
        <v>https://portal.dnb.de/opac.htm?method=simpleSearch&amp;cqlMode=true&amp;query=idn%3D1066962766</v>
      </c>
      <c r="E612" s="64" t="s">
        <v>1618</v>
      </c>
      <c r="F612" s="64"/>
      <c r="G612" s="64"/>
      <c r="H612" s="98"/>
      <c r="I612" s="64"/>
      <c r="J612" s="98"/>
      <c r="K612" s="98"/>
      <c r="L612" s="64"/>
      <c r="M612" s="64"/>
      <c r="N612" s="64"/>
      <c r="O612" s="64"/>
      <c r="P612" s="64"/>
      <c r="Q612" s="64"/>
      <c r="R612" s="64"/>
      <c r="S612" s="64"/>
      <c r="BD612" s="71">
        <f t="shared" si="26"/>
        <v>0</v>
      </c>
      <c r="CC612" s="71"/>
      <c r="CV612" s="71"/>
    </row>
    <row r="613" spans="1:100" ht="33.75" customHeight="1" outlineLevel="1" x14ac:dyDescent="0.15">
      <c r="A613" s="64">
        <v>608</v>
      </c>
      <c r="B613" s="64" t="s">
        <v>1619</v>
      </c>
      <c r="C613" s="64">
        <v>1066963177</v>
      </c>
      <c r="D613" s="67" t="str">
        <f t="shared" si="28"/>
        <v>https://portal.dnb.de/opac.htm?method=simpleSearch&amp;cqlMode=true&amp;query=idn%3D1066963177</v>
      </c>
      <c r="E613" s="64" t="s">
        <v>1620</v>
      </c>
      <c r="F613" s="64"/>
      <c r="G613" s="64" t="s">
        <v>191</v>
      </c>
      <c r="H613" s="98" t="s">
        <v>247</v>
      </c>
      <c r="I613" s="64" t="s">
        <v>192</v>
      </c>
      <c r="J613" s="98" t="s">
        <v>204</v>
      </c>
      <c r="K613" s="98" t="s">
        <v>60</v>
      </c>
      <c r="L613" s="64"/>
      <c r="M613" s="64" t="s">
        <v>205</v>
      </c>
      <c r="N613" s="64" t="s">
        <v>206</v>
      </c>
      <c r="O613" s="64">
        <v>1</v>
      </c>
      <c r="P613" s="64"/>
      <c r="Q613" s="64" t="s">
        <v>1326</v>
      </c>
      <c r="R613" s="64"/>
      <c r="S613" s="64"/>
      <c r="Y613" s="73" t="s">
        <v>42</v>
      </c>
      <c r="AA613" s="73" t="s">
        <v>195</v>
      </c>
      <c r="AC613" s="73" t="s">
        <v>61</v>
      </c>
      <c r="AE613" s="73" t="s">
        <v>195</v>
      </c>
      <c r="AI613" s="73" t="s">
        <v>30</v>
      </c>
      <c r="AJ613" s="73" t="s">
        <v>195</v>
      </c>
      <c r="AW613" s="73">
        <v>80</v>
      </c>
      <c r="BC613" s="74" t="s">
        <v>196</v>
      </c>
      <c r="BD613" s="71">
        <f t="shared" si="26"/>
        <v>0</v>
      </c>
      <c r="BH613" s="73" t="s">
        <v>195</v>
      </c>
      <c r="BL613" s="76" t="s">
        <v>1621</v>
      </c>
      <c r="BO613" s="76" t="s">
        <v>237</v>
      </c>
      <c r="CC613" s="71"/>
      <c r="CV613" s="71"/>
    </row>
    <row r="614" spans="1:100" ht="33.75" customHeight="1" outlineLevel="1" x14ac:dyDescent="0.15">
      <c r="A614" s="64">
        <v>609</v>
      </c>
      <c r="B614" s="64" t="s">
        <v>1622</v>
      </c>
      <c r="C614" s="64">
        <v>1066956812</v>
      </c>
      <c r="D614" s="67" t="str">
        <f t="shared" si="28"/>
        <v>https://portal.dnb.de/opac.htm?method=simpleSearch&amp;cqlMode=true&amp;query=idn%3D1066956812</v>
      </c>
      <c r="E614" s="64" t="s">
        <v>1623</v>
      </c>
      <c r="F614" s="64"/>
      <c r="G614" s="64" t="s">
        <v>191</v>
      </c>
      <c r="H614" s="98" t="s">
        <v>247</v>
      </c>
      <c r="I614" s="64" t="s">
        <v>192</v>
      </c>
      <c r="J614" s="98" t="s">
        <v>204</v>
      </c>
      <c r="K614" s="98" t="s">
        <v>60</v>
      </c>
      <c r="L614" s="64"/>
      <c r="M614" s="64" t="s">
        <v>205</v>
      </c>
      <c r="N614" s="64" t="s">
        <v>206</v>
      </c>
      <c r="O614" s="64">
        <v>1</v>
      </c>
      <c r="P614" s="64"/>
      <c r="Q614" s="64" t="s">
        <v>1326</v>
      </c>
      <c r="R614" s="64"/>
      <c r="S614" s="64"/>
      <c r="Y614" s="73" t="s">
        <v>42</v>
      </c>
      <c r="AA614" s="73" t="s">
        <v>195</v>
      </c>
      <c r="AC614" s="73" t="s">
        <v>61</v>
      </c>
      <c r="AE614" s="73" t="s">
        <v>195</v>
      </c>
      <c r="AI614" s="73" t="s">
        <v>30</v>
      </c>
      <c r="AJ614" s="73" t="s">
        <v>195</v>
      </c>
      <c r="AW614" s="73">
        <v>80</v>
      </c>
      <c r="BC614" s="74" t="s">
        <v>196</v>
      </c>
      <c r="BD614" s="71">
        <f t="shared" si="26"/>
        <v>0</v>
      </c>
      <c r="BH614" s="73" t="s">
        <v>195</v>
      </c>
      <c r="BL614" s="76" t="s">
        <v>1621</v>
      </c>
      <c r="BO614" s="76" t="s">
        <v>237</v>
      </c>
      <c r="CC614" s="71"/>
      <c r="CV614" s="71"/>
    </row>
    <row r="615" spans="1:100" outlineLevel="1" x14ac:dyDescent="0.15">
      <c r="A615" s="64">
        <v>610</v>
      </c>
      <c r="B615" s="64" t="s">
        <v>1624</v>
      </c>
      <c r="C615" s="64">
        <v>1066873380</v>
      </c>
      <c r="D615" s="67" t="str">
        <f t="shared" si="28"/>
        <v>https://portal.dnb.de/opac.htm?method=simpleSearch&amp;cqlMode=true&amp;query=idn%3D1066873380</v>
      </c>
      <c r="E615" s="64" t="s">
        <v>1625</v>
      </c>
      <c r="F615" s="64"/>
      <c r="G615" s="64" t="s">
        <v>191</v>
      </c>
      <c r="H615" s="98" t="s">
        <v>47</v>
      </c>
      <c r="I615" s="64" t="s">
        <v>192</v>
      </c>
      <c r="J615" s="98" t="s">
        <v>193</v>
      </c>
      <c r="K615" s="98" t="s">
        <v>232</v>
      </c>
      <c r="L615" s="64"/>
      <c r="M615" s="64"/>
      <c r="N615" s="64"/>
      <c r="O615" s="64">
        <v>0</v>
      </c>
      <c r="P615" s="64"/>
      <c r="Q615" s="64" t="s">
        <v>1326</v>
      </c>
      <c r="R615" s="64"/>
      <c r="S615" s="64"/>
      <c r="BD615" s="71">
        <f t="shared" si="26"/>
        <v>0</v>
      </c>
      <c r="CC615" s="71"/>
      <c r="CV615" s="71"/>
    </row>
    <row r="616" spans="1:100" outlineLevel="1" x14ac:dyDescent="0.15">
      <c r="A616" s="64">
        <v>611</v>
      </c>
      <c r="B616" s="64" t="s">
        <v>1626</v>
      </c>
      <c r="C616" s="64">
        <v>997744677</v>
      </c>
      <c r="D616" s="67" t="str">
        <f t="shared" si="28"/>
        <v>https://portal.dnb.de/opac.htm?method=simpleSearch&amp;cqlMode=true&amp;query=idn%3D997744677</v>
      </c>
      <c r="E616" s="64" t="s">
        <v>1627</v>
      </c>
      <c r="F616" s="64"/>
      <c r="G616" s="64" t="s">
        <v>191</v>
      </c>
      <c r="H616" s="98" t="s">
        <v>35</v>
      </c>
      <c r="I616" s="64" t="s">
        <v>203</v>
      </c>
      <c r="J616" s="98" t="s">
        <v>204</v>
      </c>
      <c r="K616" s="98" t="s">
        <v>232</v>
      </c>
      <c r="L616" s="64"/>
      <c r="M616" s="64"/>
      <c r="N616" s="64"/>
      <c r="O616" s="64">
        <v>1</v>
      </c>
      <c r="P616" s="64"/>
      <c r="Q616" s="64"/>
      <c r="R616" s="64"/>
      <c r="S616" s="64"/>
      <c r="BD616" s="71">
        <f t="shared" si="26"/>
        <v>0</v>
      </c>
      <c r="CC616" s="71"/>
      <c r="CV616" s="71"/>
    </row>
    <row r="617" spans="1:100" outlineLevel="1" x14ac:dyDescent="0.15">
      <c r="A617" s="64">
        <v>612</v>
      </c>
      <c r="B617" s="64" t="s">
        <v>1628</v>
      </c>
      <c r="C617" s="64">
        <v>1066963150</v>
      </c>
      <c r="D617" s="67" t="str">
        <f t="shared" si="28"/>
        <v>https://portal.dnb.de/opac.htm?method=simpleSearch&amp;cqlMode=true&amp;query=idn%3D1066963150</v>
      </c>
      <c r="E617" s="64" t="s">
        <v>1629</v>
      </c>
      <c r="F617" s="64"/>
      <c r="G617" s="64" t="s">
        <v>191</v>
      </c>
      <c r="H617" s="98" t="s">
        <v>41</v>
      </c>
      <c r="I617" s="64" t="s">
        <v>192</v>
      </c>
      <c r="J617" s="98" t="s">
        <v>193</v>
      </c>
      <c r="K617" s="98" t="s">
        <v>232</v>
      </c>
      <c r="L617" s="64"/>
      <c r="M617" s="64"/>
      <c r="N617" s="64"/>
      <c r="O617" s="64">
        <v>1</v>
      </c>
      <c r="P617" s="64"/>
      <c r="Q617" s="64" t="s">
        <v>1326</v>
      </c>
      <c r="R617" s="64"/>
      <c r="S617" s="64"/>
      <c r="X617" s="73" t="s">
        <v>195</v>
      </c>
      <c r="Y617" s="73" t="s">
        <v>40</v>
      </c>
      <c r="AB617" s="73" t="s">
        <v>195</v>
      </c>
      <c r="AI617" s="73" t="s">
        <v>30</v>
      </c>
      <c r="AJ617" s="73" t="s">
        <v>195</v>
      </c>
      <c r="AW617" s="73">
        <v>110</v>
      </c>
      <c r="BC617" s="74" t="s">
        <v>196</v>
      </c>
      <c r="BD617" s="71">
        <f t="shared" si="26"/>
        <v>0</v>
      </c>
      <c r="BL617" s="76" t="s">
        <v>293</v>
      </c>
      <c r="CC617" s="71"/>
      <c r="CV617" s="71"/>
    </row>
    <row r="618" spans="1:100" outlineLevel="1" x14ac:dyDescent="0.15">
      <c r="A618" s="64">
        <v>613</v>
      </c>
      <c r="B618" s="64" t="s">
        <v>1630</v>
      </c>
      <c r="C618" s="64">
        <v>1066957045</v>
      </c>
      <c r="D618" s="67" t="str">
        <f t="shared" si="28"/>
        <v>https://portal.dnb.de/opac.htm?method=simpleSearch&amp;cqlMode=true&amp;query=idn%3D1066957045</v>
      </c>
      <c r="E618" s="64" t="s">
        <v>1631</v>
      </c>
      <c r="F618" s="64"/>
      <c r="G618" s="64" t="s">
        <v>191</v>
      </c>
      <c r="H618" s="98" t="s">
        <v>43</v>
      </c>
      <c r="I618" s="64" t="s">
        <v>203</v>
      </c>
      <c r="J618" s="98" t="s">
        <v>193</v>
      </c>
      <c r="K618" s="98" t="s">
        <v>60</v>
      </c>
      <c r="L618" s="64"/>
      <c r="M618" s="64"/>
      <c r="N618" s="64"/>
      <c r="O618" s="64">
        <v>0</v>
      </c>
      <c r="P618" s="64"/>
      <c r="Q618" s="64"/>
      <c r="R618" s="64"/>
      <c r="S618" s="64"/>
      <c r="BD618" s="71">
        <f t="shared" si="26"/>
        <v>0</v>
      </c>
      <c r="CC618" s="71"/>
      <c r="CV618" s="71"/>
    </row>
    <row r="619" spans="1:100" outlineLevel="1" x14ac:dyDescent="0.15">
      <c r="A619" s="64">
        <v>614</v>
      </c>
      <c r="B619" s="64" t="s">
        <v>1632</v>
      </c>
      <c r="C619" s="64">
        <v>1066867704</v>
      </c>
      <c r="D619" s="67" t="str">
        <f t="shared" si="28"/>
        <v>https://portal.dnb.de/opac.htm?method=simpleSearch&amp;cqlMode=true&amp;query=idn%3D1066867704</v>
      </c>
      <c r="E619" s="64" t="s">
        <v>1633</v>
      </c>
      <c r="F619" s="64"/>
      <c r="G619" s="64" t="s">
        <v>191</v>
      </c>
      <c r="H619" s="98" t="s">
        <v>37</v>
      </c>
      <c r="I619" s="64" t="s">
        <v>203</v>
      </c>
      <c r="J619" s="98" t="s">
        <v>204</v>
      </c>
      <c r="K619" s="98" t="s">
        <v>60</v>
      </c>
      <c r="L619" s="64"/>
      <c r="M619" s="64"/>
      <c r="N619" s="64"/>
      <c r="O619" s="64">
        <v>0</v>
      </c>
      <c r="P619" s="64"/>
      <c r="Q619" s="64"/>
      <c r="R619" s="64"/>
      <c r="S619" s="64"/>
      <c r="BD619" s="71">
        <f t="shared" si="26"/>
        <v>0</v>
      </c>
      <c r="CC619" s="71"/>
      <c r="CV619" s="71"/>
    </row>
    <row r="620" spans="1:100" ht="22.5" customHeight="1" outlineLevel="1" x14ac:dyDescent="0.15">
      <c r="A620" s="64">
        <v>615</v>
      </c>
      <c r="B620" s="64" t="s">
        <v>1634</v>
      </c>
      <c r="C620" s="64">
        <v>1066674566</v>
      </c>
      <c r="D620" s="67" t="str">
        <f t="shared" si="28"/>
        <v>https://portal.dnb.de/opac.htm?method=simpleSearch&amp;cqlMode=true&amp;query=idn%3D1066674566</v>
      </c>
      <c r="E620" s="64" t="s">
        <v>1635</v>
      </c>
      <c r="F620" s="64"/>
      <c r="G620" s="64" t="s">
        <v>191</v>
      </c>
      <c r="H620" s="98" t="s">
        <v>202</v>
      </c>
      <c r="I620" s="64" t="s">
        <v>192</v>
      </c>
      <c r="J620" s="98" t="s">
        <v>193</v>
      </c>
      <c r="K620" s="98" t="s">
        <v>232</v>
      </c>
      <c r="L620" s="64"/>
      <c r="M620" s="64" t="s">
        <v>205</v>
      </c>
      <c r="N620" s="64" t="s">
        <v>206</v>
      </c>
      <c r="O620" s="64">
        <v>0</v>
      </c>
      <c r="P620" s="64"/>
      <c r="Q620" s="64"/>
      <c r="R620" s="64"/>
      <c r="S620" s="64"/>
      <c r="BD620" s="71">
        <f t="shared" si="26"/>
        <v>0</v>
      </c>
      <c r="CC620" s="71"/>
      <c r="CV620" s="71"/>
    </row>
    <row r="621" spans="1:100" outlineLevel="1" x14ac:dyDescent="0.15">
      <c r="A621" s="64">
        <v>616</v>
      </c>
      <c r="B621" s="64" t="s">
        <v>1636</v>
      </c>
      <c r="C621" s="64">
        <v>994061137</v>
      </c>
      <c r="D621" s="67" t="str">
        <f t="shared" si="28"/>
        <v>https://portal.dnb.de/opac.htm?method=simpleSearch&amp;cqlMode=true&amp;query=idn%3D994061137</v>
      </c>
      <c r="E621" s="64" t="s">
        <v>1637</v>
      </c>
      <c r="F621" s="64"/>
      <c r="G621" s="64" t="s">
        <v>191</v>
      </c>
      <c r="H621" s="98" t="s">
        <v>31</v>
      </c>
      <c r="I621" s="64" t="s">
        <v>192</v>
      </c>
      <c r="J621" s="98" t="s">
        <v>204</v>
      </c>
      <c r="K621" s="98"/>
      <c r="L621" s="64"/>
      <c r="M621" s="64"/>
      <c r="N621" s="64"/>
      <c r="O621" s="64">
        <v>1</v>
      </c>
      <c r="P621" s="64"/>
      <c r="Q621" s="64"/>
      <c r="R621" s="64"/>
      <c r="S621" s="64"/>
      <c r="X621" s="73" t="s">
        <v>195</v>
      </c>
      <c r="Y621" s="73" t="s">
        <v>30</v>
      </c>
      <c r="AC621" s="73" t="s">
        <v>61</v>
      </c>
      <c r="AI621" s="73" t="s">
        <v>30</v>
      </c>
      <c r="AW621" s="73">
        <v>110</v>
      </c>
      <c r="BC621" s="74" t="s">
        <v>224</v>
      </c>
      <c r="BD621" s="71">
        <f t="shared" si="26"/>
        <v>0.5</v>
      </c>
      <c r="BP621" s="72" t="s">
        <v>195</v>
      </c>
      <c r="BR621" s="73" t="s">
        <v>195</v>
      </c>
      <c r="CC621" s="71">
        <v>0.5</v>
      </c>
      <c r="CD621" s="76" t="s">
        <v>1490</v>
      </c>
      <c r="CV621" s="71"/>
    </row>
    <row r="622" spans="1:100" ht="22.5" customHeight="1" outlineLevel="1" x14ac:dyDescent="0.15">
      <c r="A622" s="64">
        <v>617</v>
      </c>
      <c r="B622" s="64" t="s">
        <v>1638</v>
      </c>
      <c r="C622" s="64">
        <v>1066963118</v>
      </c>
      <c r="D622" s="67" t="str">
        <f t="shared" si="28"/>
        <v>https://portal.dnb.de/opac.htm?method=simpleSearch&amp;cqlMode=true&amp;query=idn%3D1066963118</v>
      </c>
      <c r="E622" s="64" t="s">
        <v>1639</v>
      </c>
      <c r="F622" s="64"/>
      <c r="G622" s="64"/>
      <c r="H622" s="98" t="s">
        <v>202</v>
      </c>
      <c r="I622" s="64" t="s">
        <v>192</v>
      </c>
      <c r="J622" s="98" t="s">
        <v>204</v>
      </c>
      <c r="K622" s="98" t="s">
        <v>261</v>
      </c>
      <c r="L622" s="64"/>
      <c r="M622" s="64" t="s">
        <v>205</v>
      </c>
      <c r="N622" s="64" t="s">
        <v>206</v>
      </c>
      <c r="O622" s="64">
        <v>3</v>
      </c>
      <c r="P622" s="64"/>
      <c r="Q622" s="64" t="s">
        <v>1640</v>
      </c>
      <c r="R622" s="64"/>
      <c r="S622" s="64"/>
      <c r="BD622" s="71">
        <f t="shared" si="26"/>
        <v>0</v>
      </c>
      <c r="CC622" s="71"/>
      <c r="CV622" s="71"/>
    </row>
    <row r="623" spans="1:100" ht="45" customHeight="1" outlineLevel="1" x14ac:dyDescent="0.15">
      <c r="A623" s="64">
        <v>618</v>
      </c>
      <c r="B623" s="64" t="s">
        <v>1641</v>
      </c>
      <c r="C623" s="64">
        <v>1079607978</v>
      </c>
      <c r="D623" s="67" t="str">
        <f t="shared" si="28"/>
        <v>https://portal.dnb.de/opac.htm?method=simpleSearch&amp;cqlMode=true&amp;query=idn%3D1079607978</v>
      </c>
      <c r="E623" s="64" t="s">
        <v>1642</v>
      </c>
      <c r="F623" s="64"/>
      <c r="G623" s="64" t="s">
        <v>191</v>
      </c>
      <c r="H623" s="98" t="s">
        <v>41</v>
      </c>
      <c r="I623" s="64" t="s">
        <v>203</v>
      </c>
      <c r="J623" s="98" t="s">
        <v>204</v>
      </c>
      <c r="K623" s="98" t="s">
        <v>424</v>
      </c>
      <c r="L623" s="64"/>
      <c r="M623" s="64"/>
      <c r="N623" s="64"/>
      <c r="O623" s="64">
        <v>3</v>
      </c>
      <c r="P623" s="64"/>
      <c r="Q623" s="64"/>
      <c r="R623" s="64"/>
      <c r="S623" s="64"/>
      <c r="Y623" s="73" t="s">
        <v>40</v>
      </c>
      <c r="AC623" s="73" t="s">
        <v>57</v>
      </c>
      <c r="AE623" s="73" t="s">
        <v>195</v>
      </c>
      <c r="AI623" s="73" t="s">
        <v>30</v>
      </c>
      <c r="AW623" s="73">
        <v>45</v>
      </c>
      <c r="BC623" s="74" t="s">
        <v>224</v>
      </c>
      <c r="BD623" s="71">
        <f t="shared" si="26"/>
        <v>2.5</v>
      </c>
      <c r="BO623" s="76" t="s">
        <v>237</v>
      </c>
      <c r="BP623" s="72" t="s">
        <v>195</v>
      </c>
      <c r="BQ623" s="73" t="s">
        <v>195</v>
      </c>
      <c r="BR623" s="73" t="s">
        <v>195</v>
      </c>
      <c r="BS623" s="73" t="s">
        <v>195</v>
      </c>
      <c r="BT623" s="73" t="s">
        <v>78</v>
      </c>
      <c r="CC623" s="71">
        <v>2.5</v>
      </c>
      <c r="CD623" s="76" t="s">
        <v>1643</v>
      </c>
      <c r="CV623" s="71"/>
    </row>
    <row r="624" spans="1:100" outlineLevel="1" x14ac:dyDescent="0.15">
      <c r="A624" s="64">
        <v>619</v>
      </c>
      <c r="B624" s="64" t="s">
        <v>1644</v>
      </c>
      <c r="C624" s="64" t="s">
        <v>1645</v>
      </c>
      <c r="D624" s="67" t="str">
        <f t="shared" si="28"/>
        <v>https://portal.dnb.de/opac.htm?method=simpleSearch&amp;cqlMode=true&amp;query=idn%3D99774653X</v>
      </c>
      <c r="E624" s="64" t="s">
        <v>1646</v>
      </c>
      <c r="F624" s="64"/>
      <c r="G624" s="64"/>
      <c r="H624" s="98"/>
      <c r="I624" s="64"/>
      <c r="J624" s="98"/>
      <c r="K624" s="98"/>
      <c r="L624" s="64"/>
      <c r="M624" s="64"/>
      <c r="N624" s="64"/>
      <c r="O624" s="64"/>
      <c r="P624" s="64"/>
      <c r="Q624" s="64"/>
      <c r="R624" s="64"/>
      <c r="S624" s="64"/>
      <c r="BD624" s="71">
        <f t="shared" si="26"/>
        <v>0</v>
      </c>
      <c r="CC624" s="71"/>
      <c r="CV624" s="71"/>
    </row>
    <row r="625" spans="1:100" outlineLevel="1" x14ac:dyDescent="0.15">
      <c r="A625" s="64">
        <v>620</v>
      </c>
      <c r="B625" s="64" t="s">
        <v>1647</v>
      </c>
      <c r="C625" s="64">
        <v>997747110</v>
      </c>
      <c r="D625" s="67" t="str">
        <f t="shared" si="28"/>
        <v>https://portal.dnb.de/opac.htm?method=simpleSearch&amp;cqlMode=true&amp;query=idn%3D997747110</v>
      </c>
      <c r="E625" s="64" t="s">
        <v>1646</v>
      </c>
      <c r="F625" s="64"/>
      <c r="G625" s="64"/>
      <c r="H625" s="98"/>
      <c r="I625" s="64"/>
      <c r="J625" s="98"/>
      <c r="K625" s="98"/>
      <c r="L625" s="64"/>
      <c r="M625" s="64"/>
      <c r="N625" s="64"/>
      <c r="O625" s="64"/>
      <c r="P625" s="64"/>
      <c r="Q625" s="64"/>
      <c r="R625" s="64"/>
      <c r="S625" s="64"/>
      <c r="BD625" s="71">
        <f t="shared" si="26"/>
        <v>0</v>
      </c>
      <c r="CC625" s="71"/>
      <c r="CV625" s="71"/>
    </row>
    <row r="626" spans="1:100" ht="67.5" customHeight="1" outlineLevel="1" x14ac:dyDescent="0.15">
      <c r="A626" s="64">
        <v>621</v>
      </c>
      <c r="B626" s="64" t="s">
        <v>1648</v>
      </c>
      <c r="C626" s="64">
        <v>997743751</v>
      </c>
      <c r="D626" s="67" t="str">
        <f>G630</f>
        <v>X</v>
      </c>
      <c r="E626" s="64" t="s">
        <v>1649</v>
      </c>
      <c r="F626" s="98" t="s">
        <v>1650</v>
      </c>
      <c r="G626" s="64" t="s">
        <v>191</v>
      </c>
      <c r="H626" s="98" t="s">
        <v>41</v>
      </c>
      <c r="I626" s="64" t="s">
        <v>203</v>
      </c>
      <c r="J626" s="98" t="s">
        <v>204</v>
      </c>
      <c r="K626" s="98" t="s">
        <v>424</v>
      </c>
      <c r="L626" s="64"/>
      <c r="M626" s="64"/>
      <c r="N626" s="64"/>
      <c r="O626" s="64">
        <v>3</v>
      </c>
      <c r="P626" s="64"/>
      <c r="Q626" s="64"/>
      <c r="R626" s="64"/>
      <c r="S626" s="64"/>
      <c r="Y626" s="73" t="s">
        <v>40</v>
      </c>
      <c r="AC626" s="73" t="s">
        <v>57</v>
      </c>
      <c r="AE626" s="73" t="s">
        <v>195</v>
      </c>
      <c r="AI626" s="73" t="s">
        <v>30</v>
      </c>
      <c r="AW626" s="73">
        <v>45</v>
      </c>
      <c r="BC626" s="74" t="s">
        <v>224</v>
      </c>
      <c r="BD626" s="71">
        <f t="shared" si="26"/>
        <v>7</v>
      </c>
      <c r="BO626" s="76" t="s">
        <v>237</v>
      </c>
      <c r="BP626" s="72" t="s">
        <v>195</v>
      </c>
      <c r="BQ626" s="73" t="s">
        <v>195</v>
      </c>
      <c r="BR626" s="73" t="s">
        <v>195</v>
      </c>
      <c r="BS626" s="73" t="s">
        <v>195</v>
      </c>
      <c r="BT626" s="73" t="s">
        <v>78</v>
      </c>
      <c r="BU626" s="73">
        <v>2</v>
      </c>
      <c r="CA626" s="73" t="s">
        <v>81</v>
      </c>
      <c r="CB626" s="73" t="s">
        <v>195</v>
      </c>
      <c r="CC626" s="71">
        <v>7</v>
      </c>
      <c r="CD626" s="76" t="s">
        <v>1651</v>
      </c>
      <c r="CV626" s="71"/>
    </row>
    <row r="627" spans="1:100" outlineLevel="1" x14ac:dyDescent="0.15">
      <c r="A627" s="64">
        <v>622</v>
      </c>
      <c r="B627" s="64" t="s">
        <v>1652</v>
      </c>
      <c r="C627" s="64" t="s">
        <v>1653</v>
      </c>
      <c r="D627" s="67" t="str">
        <f t="shared" ref="D627:D658" si="29">HYPERLINK(CONCATENATE("https://portal.dnb.de/opac.htm?method=simpleSearch&amp;cqlMode=true&amp;query=idn%3D",C627))</f>
        <v>https://portal.dnb.de/opac.htm?method=simpleSearch&amp;cqlMode=true&amp;query=idn%3D99775110X</v>
      </c>
      <c r="E627" s="64" t="s">
        <v>1646</v>
      </c>
      <c r="F627" s="64"/>
      <c r="G627" s="64"/>
      <c r="H627" s="98"/>
      <c r="I627" s="64"/>
      <c r="J627" s="98"/>
      <c r="K627" s="98"/>
      <c r="L627" s="64"/>
      <c r="M627" s="64"/>
      <c r="N627" s="64"/>
      <c r="O627" s="64"/>
      <c r="P627" s="64"/>
      <c r="Q627" s="64"/>
      <c r="R627" s="64"/>
      <c r="S627" s="64"/>
      <c r="BD627" s="71">
        <f t="shared" si="26"/>
        <v>0</v>
      </c>
      <c r="CC627" s="71"/>
      <c r="CV627" s="71"/>
    </row>
    <row r="628" spans="1:100" outlineLevel="1" x14ac:dyDescent="0.15">
      <c r="A628" s="64">
        <v>623</v>
      </c>
      <c r="B628" s="64" t="s">
        <v>1654</v>
      </c>
      <c r="C628" s="64">
        <v>997755229</v>
      </c>
      <c r="D628" s="67" t="str">
        <f t="shared" si="29"/>
        <v>https://portal.dnb.de/opac.htm?method=simpleSearch&amp;cqlMode=true&amp;query=idn%3D997755229</v>
      </c>
      <c r="E628" s="64" t="s">
        <v>1646</v>
      </c>
      <c r="F628" s="64"/>
      <c r="G628" s="64"/>
      <c r="H628" s="98"/>
      <c r="I628" s="64"/>
      <c r="J628" s="98"/>
      <c r="K628" s="98"/>
      <c r="L628" s="64"/>
      <c r="M628" s="64"/>
      <c r="N628" s="64"/>
      <c r="O628" s="64"/>
      <c r="P628" s="64"/>
      <c r="Q628" s="64"/>
      <c r="R628" s="64"/>
      <c r="S628" s="64"/>
      <c r="BD628" s="71">
        <f t="shared" si="26"/>
        <v>0</v>
      </c>
      <c r="CC628" s="71"/>
      <c r="CV628" s="71"/>
    </row>
    <row r="629" spans="1:100" outlineLevel="1" x14ac:dyDescent="0.15">
      <c r="A629" s="64">
        <v>624</v>
      </c>
      <c r="B629" s="64" t="s">
        <v>1655</v>
      </c>
      <c r="C629" s="64">
        <v>997748354</v>
      </c>
      <c r="D629" s="67" t="str">
        <f t="shared" si="29"/>
        <v>https://portal.dnb.de/opac.htm?method=simpleSearch&amp;cqlMode=true&amp;query=idn%3D997748354</v>
      </c>
      <c r="E629" s="64" t="s">
        <v>1646</v>
      </c>
      <c r="F629" s="64"/>
      <c r="G629" s="64"/>
      <c r="H629" s="98"/>
      <c r="I629" s="64"/>
      <c r="J629" s="98"/>
      <c r="K629" s="98"/>
      <c r="L629" s="64"/>
      <c r="M629" s="64"/>
      <c r="N629" s="64"/>
      <c r="O629" s="64"/>
      <c r="P629" s="64"/>
      <c r="Q629" s="64"/>
      <c r="R629" s="64"/>
      <c r="S629" s="64"/>
      <c r="BD629" s="71">
        <f t="shared" si="26"/>
        <v>0</v>
      </c>
      <c r="CC629" s="71"/>
      <c r="CV629" s="71"/>
    </row>
    <row r="630" spans="1:100" outlineLevel="1" x14ac:dyDescent="0.15">
      <c r="A630" s="64">
        <v>625</v>
      </c>
      <c r="B630" s="64" t="s">
        <v>1656</v>
      </c>
      <c r="C630" s="64">
        <v>1066865094</v>
      </c>
      <c r="D630" s="67" t="str">
        <f t="shared" si="29"/>
        <v>https://portal.dnb.de/opac.htm?method=simpleSearch&amp;cqlMode=true&amp;query=idn%3D1066865094</v>
      </c>
      <c r="E630" s="64" t="s">
        <v>1657</v>
      </c>
      <c r="F630" s="64"/>
      <c r="G630" s="64" t="s">
        <v>191</v>
      </c>
      <c r="H630" s="98" t="s">
        <v>31</v>
      </c>
      <c r="I630" s="64" t="s">
        <v>203</v>
      </c>
      <c r="J630" s="98" t="s">
        <v>204</v>
      </c>
      <c r="K630" s="98"/>
      <c r="L630" s="64"/>
      <c r="M630" s="64"/>
      <c r="N630" s="64"/>
      <c r="O630" s="64">
        <v>0</v>
      </c>
      <c r="P630" s="64"/>
      <c r="Q630" s="64"/>
      <c r="R630" s="64"/>
      <c r="S630" s="64"/>
      <c r="BD630" s="71">
        <f t="shared" si="26"/>
        <v>0</v>
      </c>
      <c r="CC630" s="71"/>
      <c r="CV630" s="71"/>
    </row>
    <row r="631" spans="1:100" outlineLevel="1" x14ac:dyDescent="0.15">
      <c r="A631" s="64">
        <v>626</v>
      </c>
      <c r="B631" s="64" t="s">
        <v>1658</v>
      </c>
      <c r="C631" s="64">
        <v>1066868867</v>
      </c>
      <c r="D631" s="67" t="str">
        <f t="shared" si="29"/>
        <v>https://portal.dnb.de/opac.htm?method=simpleSearch&amp;cqlMode=true&amp;query=idn%3D1066868867</v>
      </c>
      <c r="E631" s="64" t="s">
        <v>1659</v>
      </c>
      <c r="F631" s="64"/>
      <c r="G631" s="64" t="s">
        <v>191</v>
      </c>
      <c r="H631" s="98" t="s">
        <v>31</v>
      </c>
      <c r="I631" s="64" t="s">
        <v>203</v>
      </c>
      <c r="J631" s="98" t="s">
        <v>204</v>
      </c>
      <c r="K631" s="98"/>
      <c r="L631" s="64"/>
      <c r="M631" s="64"/>
      <c r="N631" s="64"/>
      <c r="O631" s="64">
        <v>0</v>
      </c>
      <c r="P631" s="64"/>
      <c r="Q631" s="64"/>
      <c r="R631" s="64"/>
      <c r="S631" s="64"/>
      <c r="BD631" s="71">
        <f t="shared" si="26"/>
        <v>0</v>
      </c>
      <c r="CC631" s="71"/>
      <c r="CV631" s="71"/>
    </row>
    <row r="632" spans="1:100" outlineLevel="1" x14ac:dyDescent="0.15">
      <c r="A632" s="64">
        <v>627</v>
      </c>
      <c r="B632" s="64" t="s">
        <v>1660</v>
      </c>
      <c r="C632" s="64">
        <v>1066866147</v>
      </c>
      <c r="D632" s="67" t="str">
        <f t="shared" si="29"/>
        <v>https://portal.dnb.de/opac.htm?method=simpleSearch&amp;cqlMode=true&amp;query=idn%3D1066866147</v>
      </c>
      <c r="E632" s="64" t="s">
        <v>1661</v>
      </c>
      <c r="F632" s="64"/>
      <c r="G632" s="64" t="s">
        <v>191</v>
      </c>
      <c r="H632" s="98" t="s">
        <v>31</v>
      </c>
      <c r="I632" s="64" t="s">
        <v>203</v>
      </c>
      <c r="J632" s="98" t="s">
        <v>204</v>
      </c>
      <c r="K632" s="98"/>
      <c r="L632" s="64"/>
      <c r="M632" s="64"/>
      <c r="N632" s="64"/>
      <c r="O632" s="64">
        <v>0</v>
      </c>
      <c r="P632" s="64"/>
      <c r="Q632" s="64"/>
      <c r="R632" s="64"/>
      <c r="S632" s="64"/>
      <c r="BD632" s="71">
        <f t="shared" si="26"/>
        <v>0</v>
      </c>
      <c r="CC632" s="71"/>
      <c r="CV632" s="71"/>
    </row>
    <row r="633" spans="1:100" outlineLevel="1" x14ac:dyDescent="0.15">
      <c r="A633" s="64">
        <v>628</v>
      </c>
      <c r="B633" s="64" t="s">
        <v>1662</v>
      </c>
      <c r="C633" s="64">
        <v>1066959668</v>
      </c>
      <c r="D633" s="67" t="str">
        <f t="shared" si="29"/>
        <v>https://portal.dnb.de/opac.htm?method=simpleSearch&amp;cqlMode=true&amp;query=idn%3D1066959668</v>
      </c>
      <c r="E633" s="64" t="s">
        <v>1663</v>
      </c>
      <c r="F633" s="64"/>
      <c r="G633" s="64" t="s">
        <v>191</v>
      </c>
      <c r="H633" s="98" t="s">
        <v>31</v>
      </c>
      <c r="I633" s="64" t="s">
        <v>203</v>
      </c>
      <c r="J633" s="98" t="s">
        <v>204</v>
      </c>
      <c r="K633" s="98"/>
      <c r="L633" s="64"/>
      <c r="M633" s="64"/>
      <c r="N633" s="64"/>
      <c r="O633" s="64">
        <v>0</v>
      </c>
      <c r="P633" s="64"/>
      <c r="Q633" s="64" t="s">
        <v>1664</v>
      </c>
      <c r="R633" s="64"/>
      <c r="S633" s="64"/>
      <c r="BD633" s="71">
        <f t="shared" si="26"/>
        <v>0</v>
      </c>
      <c r="CC633" s="71"/>
      <c r="CV633" s="71"/>
    </row>
    <row r="634" spans="1:100" outlineLevel="1" x14ac:dyDescent="0.15">
      <c r="A634" s="64">
        <v>629</v>
      </c>
      <c r="B634" s="64" t="s">
        <v>1665</v>
      </c>
      <c r="C634" s="64">
        <v>1066867984</v>
      </c>
      <c r="D634" s="67" t="str">
        <f t="shared" si="29"/>
        <v>https://portal.dnb.de/opac.htm?method=simpleSearch&amp;cqlMode=true&amp;query=idn%3D1066867984</v>
      </c>
      <c r="E634" s="64" t="s">
        <v>1666</v>
      </c>
      <c r="F634" s="64"/>
      <c r="G634" s="64" t="s">
        <v>191</v>
      </c>
      <c r="H634" s="98" t="s">
        <v>31</v>
      </c>
      <c r="I634" s="64" t="s">
        <v>203</v>
      </c>
      <c r="J634" s="98" t="s">
        <v>204</v>
      </c>
      <c r="K634" s="98" t="s">
        <v>599</v>
      </c>
      <c r="L634" s="64"/>
      <c r="M634" s="64"/>
      <c r="N634" s="64"/>
      <c r="O634" s="64"/>
      <c r="P634" s="64"/>
      <c r="Q634" s="64"/>
      <c r="R634" s="64"/>
      <c r="S634" s="64"/>
      <c r="BD634" s="71">
        <f t="shared" si="26"/>
        <v>0</v>
      </c>
      <c r="CC634" s="71"/>
      <c r="CV634" s="71"/>
    </row>
    <row r="635" spans="1:100" outlineLevel="1" x14ac:dyDescent="0.15">
      <c r="A635" s="64">
        <v>630</v>
      </c>
      <c r="B635" s="64" t="s">
        <v>1667</v>
      </c>
      <c r="C635" s="64">
        <v>997745096</v>
      </c>
      <c r="D635" s="67" t="str">
        <f t="shared" si="29"/>
        <v>https://portal.dnb.de/opac.htm?method=simpleSearch&amp;cqlMode=true&amp;query=idn%3D997745096</v>
      </c>
      <c r="E635" s="64" t="s">
        <v>1668</v>
      </c>
      <c r="F635" s="64"/>
      <c r="G635" s="64" t="s">
        <v>191</v>
      </c>
      <c r="H635" s="98" t="s">
        <v>31</v>
      </c>
      <c r="I635" s="64" t="s">
        <v>203</v>
      </c>
      <c r="J635" s="98" t="s">
        <v>204</v>
      </c>
      <c r="K635" s="98"/>
      <c r="L635" s="64"/>
      <c r="M635" s="64"/>
      <c r="N635" s="64"/>
      <c r="O635" s="64">
        <v>0</v>
      </c>
      <c r="P635" s="64"/>
      <c r="Q635" s="64"/>
      <c r="R635" s="64"/>
      <c r="S635" s="64"/>
      <c r="BD635" s="71">
        <f t="shared" si="26"/>
        <v>0</v>
      </c>
      <c r="CC635" s="71"/>
      <c r="CV635" s="71"/>
    </row>
    <row r="636" spans="1:100" outlineLevel="1" x14ac:dyDescent="0.15">
      <c r="A636" s="64">
        <v>631</v>
      </c>
      <c r="B636" s="64" t="s">
        <v>1669</v>
      </c>
      <c r="C636" s="64">
        <v>1066963517</v>
      </c>
      <c r="D636" s="67" t="str">
        <f t="shared" si="29"/>
        <v>https://portal.dnb.de/opac.htm?method=simpleSearch&amp;cqlMode=true&amp;query=idn%3D1066963517</v>
      </c>
      <c r="E636" s="64" t="s">
        <v>1670</v>
      </c>
      <c r="F636" s="64"/>
      <c r="G636" s="64" t="s">
        <v>191</v>
      </c>
      <c r="H636" s="98" t="s">
        <v>35</v>
      </c>
      <c r="I636" s="64" t="s">
        <v>203</v>
      </c>
      <c r="J636" s="98" t="s">
        <v>204</v>
      </c>
      <c r="K636" s="98" t="s">
        <v>60</v>
      </c>
      <c r="L636" s="64"/>
      <c r="M636" s="64"/>
      <c r="N636" s="64"/>
      <c r="O636" s="64">
        <v>0</v>
      </c>
      <c r="P636" s="64"/>
      <c r="Q636" s="64" t="s">
        <v>1671</v>
      </c>
      <c r="R636" s="64"/>
      <c r="S636" s="64"/>
      <c r="BD636" s="71">
        <f t="shared" si="26"/>
        <v>0</v>
      </c>
      <c r="CC636" s="71"/>
      <c r="CV636" s="71"/>
    </row>
    <row r="637" spans="1:100" outlineLevel="1" x14ac:dyDescent="0.15">
      <c r="A637" s="64">
        <v>632</v>
      </c>
      <c r="B637" s="64" t="s">
        <v>1672</v>
      </c>
      <c r="C637" s="64">
        <v>1066867984</v>
      </c>
      <c r="D637" s="67" t="str">
        <f t="shared" si="29"/>
        <v>https://portal.dnb.de/opac.htm?method=simpleSearch&amp;cqlMode=true&amp;query=idn%3D1066867984</v>
      </c>
      <c r="E637" s="64" t="s">
        <v>1673</v>
      </c>
      <c r="F637" s="64"/>
      <c r="G637" s="64" t="s">
        <v>191</v>
      </c>
      <c r="H637" s="98" t="s">
        <v>35</v>
      </c>
      <c r="I637" s="64" t="s">
        <v>203</v>
      </c>
      <c r="J637" s="98" t="s">
        <v>204</v>
      </c>
      <c r="K637" s="98" t="s">
        <v>232</v>
      </c>
      <c r="L637" s="64"/>
      <c r="M637" s="64"/>
      <c r="N637" s="64"/>
      <c r="O637" s="64">
        <v>0</v>
      </c>
      <c r="P637" s="64"/>
      <c r="Q637" s="64" t="s">
        <v>1671</v>
      </c>
      <c r="R637" s="64"/>
      <c r="S637" s="64"/>
      <c r="BD637" s="71">
        <f t="shared" si="26"/>
        <v>0</v>
      </c>
      <c r="CC637" s="71"/>
      <c r="CV637" s="71"/>
    </row>
    <row r="638" spans="1:100" outlineLevel="1" x14ac:dyDescent="0.15">
      <c r="A638" s="64">
        <v>633</v>
      </c>
      <c r="B638" s="64" t="s">
        <v>1674</v>
      </c>
      <c r="C638" s="64">
        <v>1066769680</v>
      </c>
      <c r="D638" s="67" t="str">
        <f t="shared" si="29"/>
        <v>https://portal.dnb.de/opac.htm?method=simpleSearch&amp;cqlMode=true&amp;query=idn%3D1066769680</v>
      </c>
      <c r="E638" s="64" t="s">
        <v>1675</v>
      </c>
      <c r="F638" s="64"/>
      <c r="G638" s="64" t="s">
        <v>191</v>
      </c>
      <c r="H638" s="98" t="s">
        <v>31</v>
      </c>
      <c r="I638" s="64" t="s">
        <v>203</v>
      </c>
      <c r="J638" s="98" t="s">
        <v>204</v>
      </c>
      <c r="K638" s="98"/>
      <c r="L638" s="64"/>
      <c r="M638" s="64"/>
      <c r="N638" s="64"/>
      <c r="O638" s="64">
        <v>0</v>
      </c>
      <c r="P638" s="64"/>
      <c r="Q638" s="64"/>
      <c r="R638" s="64"/>
      <c r="S638" s="64"/>
      <c r="BD638" s="71">
        <f t="shared" si="26"/>
        <v>0</v>
      </c>
      <c r="CC638" s="71"/>
      <c r="CV638" s="71"/>
    </row>
    <row r="639" spans="1:100" outlineLevel="1" x14ac:dyDescent="0.15">
      <c r="A639" s="64">
        <v>634</v>
      </c>
      <c r="B639" s="64" t="s">
        <v>1676</v>
      </c>
      <c r="C639" s="64">
        <v>1066866635</v>
      </c>
      <c r="D639" s="67" t="str">
        <f t="shared" si="29"/>
        <v>https://portal.dnb.de/opac.htm?method=simpleSearch&amp;cqlMode=true&amp;query=idn%3D1066866635</v>
      </c>
      <c r="E639" s="64" t="s">
        <v>1677</v>
      </c>
      <c r="F639" s="64"/>
      <c r="G639" s="64" t="s">
        <v>191</v>
      </c>
      <c r="H639" s="98" t="s">
        <v>47</v>
      </c>
      <c r="I639" s="64" t="s">
        <v>203</v>
      </c>
      <c r="J639" s="98" t="s">
        <v>204</v>
      </c>
      <c r="K639" s="98" t="s">
        <v>60</v>
      </c>
      <c r="L639" s="64"/>
      <c r="M639" s="64"/>
      <c r="N639" s="64"/>
      <c r="O639" s="64">
        <v>0</v>
      </c>
      <c r="P639" s="64"/>
      <c r="Q639" s="64"/>
      <c r="R639" s="64"/>
      <c r="S639" s="64"/>
      <c r="BD639" s="71">
        <f t="shared" si="26"/>
        <v>0</v>
      </c>
      <c r="CC639" s="71"/>
      <c r="CV639" s="71"/>
    </row>
    <row r="640" spans="1:100" ht="22.5" customHeight="1" outlineLevel="1" x14ac:dyDescent="0.15">
      <c r="A640" s="64">
        <v>635</v>
      </c>
      <c r="B640" s="64" t="s">
        <v>1678</v>
      </c>
      <c r="C640" s="64" t="s">
        <v>1679</v>
      </c>
      <c r="D640" s="67" t="str">
        <f t="shared" si="29"/>
        <v>https://portal.dnb.de/opac.htm?method=simpleSearch&amp;cqlMode=true&amp;query=idn%3D106687123X</v>
      </c>
      <c r="E640" s="64" t="s">
        <v>1680</v>
      </c>
      <c r="F640" s="64"/>
      <c r="G640" s="64" t="s">
        <v>191</v>
      </c>
      <c r="H640" s="98" t="s">
        <v>247</v>
      </c>
      <c r="I640" s="64" t="s">
        <v>192</v>
      </c>
      <c r="J640" s="98" t="s">
        <v>505</v>
      </c>
      <c r="K640" s="98" t="s">
        <v>232</v>
      </c>
      <c r="L640" s="64"/>
      <c r="M640" s="64" t="s">
        <v>205</v>
      </c>
      <c r="N640" s="64" t="s">
        <v>206</v>
      </c>
      <c r="O640" s="64">
        <v>0</v>
      </c>
      <c r="P640" s="64"/>
      <c r="Q640" s="64"/>
      <c r="R640" s="64"/>
      <c r="S640" s="64"/>
      <c r="BD640" s="71">
        <f t="shared" si="26"/>
        <v>0</v>
      </c>
      <c r="CC640" s="71"/>
      <c r="CV640" s="71"/>
    </row>
    <row r="641" spans="1:100" outlineLevel="1" x14ac:dyDescent="0.15">
      <c r="A641" s="64">
        <v>636</v>
      </c>
      <c r="B641" s="64" t="s">
        <v>1681</v>
      </c>
      <c r="C641" s="64">
        <v>1066957029</v>
      </c>
      <c r="D641" s="67" t="str">
        <f t="shared" si="29"/>
        <v>https://portal.dnb.de/opac.htm?method=simpleSearch&amp;cqlMode=true&amp;query=idn%3D1066957029</v>
      </c>
      <c r="E641" s="64" t="s">
        <v>1682</v>
      </c>
      <c r="F641" s="64"/>
      <c r="G641" s="64" t="s">
        <v>191</v>
      </c>
      <c r="H641" s="98" t="s">
        <v>45</v>
      </c>
      <c r="I641" s="64" t="s">
        <v>203</v>
      </c>
      <c r="J641" s="98" t="s">
        <v>193</v>
      </c>
      <c r="K641" s="98"/>
      <c r="L641" s="64"/>
      <c r="M641" s="64"/>
      <c r="N641" s="64"/>
      <c r="O641" s="64">
        <v>0</v>
      </c>
      <c r="P641" s="64"/>
      <c r="Q641" s="64"/>
      <c r="R641" s="64"/>
      <c r="S641" s="64"/>
      <c r="BD641" s="71">
        <f t="shared" si="26"/>
        <v>0</v>
      </c>
      <c r="CC641" s="71"/>
      <c r="CV641" s="71"/>
    </row>
    <row r="642" spans="1:100" outlineLevel="1" x14ac:dyDescent="0.15">
      <c r="A642" s="64">
        <v>637</v>
      </c>
      <c r="B642" s="64" t="s">
        <v>1683</v>
      </c>
      <c r="C642" s="64">
        <v>997745622</v>
      </c>
      <c r="D642" s="67" t="str">
        <f t="shared" si="29"/>
        <v>https://portal.dnb.de/opac.htm?method=simpleSearch&amp;cqlMode=true&amp;query=idn%3D997745622</v>
      </c>
      <c r="E642" s="64" t="s">
        <v>1684</v>
      </c>
      <c r="F642" s="64"/>
      <c r="G642" s="64" t="s">
        <v>191</v>
      </c>
      <c r="H642" s="98" t="s">
        <v>35</v>
      </c>
      <c r="I642" s="64" t="s">
        <v>203</v>
      </c>
      <c r="J642" s="98" t="s">
        <v>204</v>
      </c>
      <c r="K642" s="98" t="s">
        <v>232</v>
      </c>
      <c r="L642" s="64"/>
      <c r="M642" s="64"/>
      <c r="N642" s="64"/>
      <c r="O642" s="64">
        <v>1</v>
      </c>
      <c r="P642" s="64"/>
      <c r="Q642" s="64" t="s">
        <v>1671</v>
      </c>
      <c r="R642" s="64"/>
      <c r="S642" s="64"/>
      <c r="Y642" s="73" t="s">
        <v>34</v>
      </c>
      <c r="AA642" s="73" t="s">
        <v>195</v>
      </c>
      <c r="AC642" s="73" t="s">
        <v>61</v>
      </c>
      <c r="AI642" s="73" t="s">
        <v>30</v>
      </c>
      <c r="AJ642" s="73" t="s">
        <v>195</v>
      </c>
      <c r="AW642" s="73">
        <v>110</v>
      </c>
      <c r="BC642" s="74" t="s">
        <v>196</v>
      </c>
      <c r="BD642" s="71">
        <f t="shared" ref="BD642:BD705" si="30">CC642+CV642</f>
        <v>0</v>
      </c>
      <c r="BL642" s="76" t="s">
        <v>293</v>
      </c>
      <c r="CC642" s="71"/>
      <c r="CV642" s="71"/>
    </row>
    <row r="643" spans="1:100" outlineLevel="1" x14ac:dyDescent="0.15">
      <c r="A643" s="64">
        <v>638</v>
      </c>
      <c r="B643" s="64" t="s">
        <v>1685</v>
      </c>
      <c r="C643" s="64">
        <v>1066960593</v>
      </c>
      <c r="D643" s="67" t="str">
        <f t="shared" si="29"/>
        <v>https://portal.dnb.de/opac.htm?method=simpleSearch&amp;cqlMode=true&amp;query=idn%3D1066960593</v>
      </c>
      <c r="E643" s="64" t="s">
        <v>1686</v>
      </c>
      <c r="F643" s="64"/>
      <c r="G643" s="64"/>
      <c r="H643" s="98"/>
      <c r="I643" s="64" t="s">
        <v>203</v>
      </c>
      <c r="J643" s="98"/>
      <c r="K643" s="98"/>
      <c r="L643" s="64"/>
      <c r="M643" s="64"/>
      <c r="N643" s="64"/>
      <c r="O643" s="64"/>
      <c r="P643" s="64"/>
      <c r="Q643" s="64"/>
      <c r="R643" s="64"/>
      <c r="S643" s="64"/>
      <c r="Y643" s="73" t="s">
        <v>30</v>
      </c>
      <c r="AA643" s="73" t="s">
        <v>195</v>
      </c>
      <c r="AC643" s="73" t="s">
        <v>61</v>
      </c>
      <c r="AI643" s="73" t="s">
        <v>30</v>
      </c>
      <c r="AW643" s="73">
        <v>110</v>
      </c>
      <c r="BC643" s="74" t="s">
        <v>196</v>
      </c>
      <c r="BD643" s="71">
        <f t="shared" si="30"/>
        <v>0</v>
      </c>
      <c r="BH643" s="73" t="s">
        <v>195</v>
      </c>
      <c r="BL643" s="76" t="s">
        <v>293</v>
      </c>
      <c r="CC643" s="71"/>
      <c r="CV643" s="71"/>
    </row>
    <row r="644" spans="1:100" outlineLevel="1" x14ac:dyDescent="0.15">
      <c r="A644" s="64">
        <v>639</v>
      </c>
      <c r="B644" s="64" t="s">
        <v>1687</v>
      </c>
      <c r="C644" s="64">
        <v>1066458820</v>
      </c>
      <c r="D644" s="67" t="str">
        <f t="shared" si="29"/>
        <v>https://portal.dnb.de/opac.htm?method=simpleSearch&amp;cqlMode=true&amp;query=idn%3D1066458820</v>
      </c>
      <c r="E644" s="64" t="s">
        <v>1688</v>
      </c>
      <c r="F644" s="64"/>
      <c r="G644" s="64"/>
      <c r="H644" s="98"/>
      <c r="I644" s="64"/>
      <c r="J644" s="98"/>
      <c r="K644" s="98"/>
      <c r="L644" s="64"/>
      <c r="M644" s="64"/>
      <c r="N644" s="64"/>
      <c r="O644" s="64"/>
      <c r="P644" s="64"/>
      <c r="Q644" s="64"/>
      <c r="R644" s="64"/>
      <c r="S644" s="64"/>
      <c r="BD644" s="71">
        <f t="shared" si="30"/>
        <v>0</v>
      </c>
      <c r="CC644" s="71"/>
      <c r="CV644" s="71"/>
    </row>
    <row r="645" spans="1:100" outlineLevel="1" x14ac:dyDescent="0.15">
      <c r="A645" s="64">
        <v>640</v>
      </c>
      <c r="B645" s="64" t="s">
        <v>1689</v>
      </c>
      <c r="C645" s="64">
        <v>1066868050</v>
      </c>
      <c r="D645" s="67" t="str">
        <f t="shared" si="29"/>
        <v>https://portal.dnb.de/opac.htm?method=simpleSearch&amp;cqlMode=true&amp;query=idn%3D1066868050</v>
      </c>
      <c r="E645" s="64" t="s">
        <v>1690</v>
      </c>
      <c r="F645" s="64"/>
      <c r="G645" s="64"/>
      <c r="H645" s="98"/>
      <c r="I645" s="64"/>
      <c r="J645" s="98"/>
      <c r="K645" s="98"/>
      <c r="L645" s="64"/>
      <c r="M645" s="64"/>
      <c r="N645" s="64"/>
      <c r="O645" s="64"/>
      <c r="P645" s="64"/>
      <c r="Q645" s="64"/>
      <c r="R645" s="64"/>
      <c r="S645" s="64"/>
      <c r="BD645" s="71">
        <f t="shared" si="30"/>
        <v>0</v>
      </c>
      <c r="CC645" s="71"/>
      <c r="CV645" s="71"/>
    </row>
    <row r="646" spans="1:100" outlineLevel="1" x14ac:dyDescent="0.15">
      <c r="A646" s="64">
        <v>641</v>
      </c>
      <c r="B646" s="64" t="s">
        <v>1691</v>
      </c>
      <c r="C646" s="64">
        <v>1066796122</v>
      </c>
      <c r="D646" s="67" t="str">
        <f t="shared" si="29"/>
        <v>https://portal.dnb.de/opac.htm?method=simpleSearch&amp;cqlMode=true&amp;query=idn%3D1066796122</v>
      </c>
      <c r="E646" s="64" t="s">
        <v>1692</v>
      </c>
      <c r="F646" s="64"/>
      <c r="G646" s="64"/>
      <c r="H646" s="98"/>
      <c r="I646" s="64" t="s">
        <v>203</v>
      </c>
      <c r="J646" s="98"/>
      <c r="K646" s="98"/>
      <c r="L646" s="64"/>
      <c r="M646" s="64"/>
      <c r="N646" s="64"/>
      <c r="O646" s="64"/>
      <c r="P646" s="64"/>
      <c r="Q646" s="64"/>
      <c r="R646" s="64"/>
      <c r="S646" s="64"/>
      <c r="Y646" s="73" t="s">
        <v>38</v>
      </c>
      <c r="AA646" s="73" t="s">
        <v>195</v>
      </c>
      <c r="AC646" s="73" t="s">
        <v>57</v>
      </c>
      <c r="AI646" s="73" t="s">
        <v>30</v>
      </c>
      <c r="AM646" s="73" t="s">
        <v>195</v>
      </c>
      <c r="AU646" s="73">
        <v>0</v>
      </c>
      <c r="AV646" s="73" t="s">
        <v>195</v>
      </c>
      <c r="AW646" s="73">
        <v>45</v>
      </c>
      <c r="BC646" s="74" t="s">
        <v>224</v>
      </c>
      <c r="BD646" s="71">
        <f t="shared" si="30"/>
        <v>0.5</v>
      </c>
      <c r="BH646" s="73" t="s">
        <v>195</v>
      </c>
      <c r="BP646" s="72" t="s">
        <v>195</v>
      </c>
      <c r="BQ646" s="73" t="s">
        <v>195</v>
      </c>
      <c r="BR646" s="73" t="s">
        <v>195</v>
      </c>
      <c r="CC646" s="71">
        <v>0.5</v>
      </c>
      <c r="CV646" s="71"/>
    </row>
    <row r="647" spans="1:100" outlineLevel="1" x14ac:dyDescent="0.15">
      <c r="A647" s="64">
        <v>642</v>
      </c>
      <c r="B647" s="64" t="s">
        <v>1693</v>
      </c>
      <c r="C647" s="64">
        <v>1066964289</v>
      </c>
      <c r="D647" s="67" t="str">
        <f t="shared" si="29"/>
        <v>https://portal.dnb.de/opac.htm?method=simpleSearch&amp;cqlMode=true&amp;query=idn%3D1066964289</v>
      </c>
      <c r="E647" s="64" t="s">
        <v>1694</v>
      </c>
      <c r="F647" s="64"/>
      <c r="G647" s="64"/>
      <c r="H647" s="98"/>
      <c r="I647" s="64"/>
      <c r="J647" s="98"/>
      <c r="K647" s="98"/>
      <c r="L647" s="64"/>
      <c r="M647" s="64"/>
      <c r="N647" s="64"/>
      <c r="O647" s="64"/>
      <c r="P647" s="64"/>
      <c r="Q647" s="64"/>
      <c r="R647" s="64"/>
      <c r="S647" s="64"/>
      <c r="BD647" s="71">
        <f t="shared" si="30"/>
        <v>0</v>
      </c>
      <c r="CC647" s="71"/>
      <c r="CV647" s="71"/>
    </row>
    <row r="648" spans="1:100" ht="33.75" customHeight="1" outlineLevel="1" x14ac:dyDescent="0.15">
      <c r="A648" s="64">
        <v>643</v>
      </c>
      <c r="B648" s="64" t="s">
        <v>1695</v>
      </c>
      <c r="C648" s="64" t="s">
        <v>1696</v>
      </c>
      <c r="D648" s="67" t="str">
        <f t="shared" si="29"/>
        <v>https://portal.dnb.de/opac.htm?method=simpleSearch&amp;cqlMode=true&amp;query=idn%3D106696307X</v>
      </c>
      <c r="E648" s="64" t="s">
        <v>1697</v>
      </c>
      <c r="F648" s="64"/>
      <c r="G648" s="64"/>
      <c r="H648" s="98"/>
      <c r="I648" s="64" t="s">
        <v>203</v>
      </c>
      <c r="J648" s="98"/>
      <c r="K648" s="98"/>
      <c r="L648" s="64"/>
      <c r="M648" s="64"/>
      <c r="N648" s="64"/>
      <c r="O648" s="64"/>
      <c r="P648" s="64"/>
      <c r="Q648" s="64"/>
      <c r="R648" s="64"/>
      <c r="S648" s="64"/>
      <c r="Y648" s="73" t="s">
        <v>38</v>
      </c>
      <c r="AA648" s="73" t="s">
        <v>195</v>
      </c>
      <c r="AC648" s="73" t="s">
        <v>57</v>
      </c>
      <c r="AE648" s="73" t="s">
        <v>195</v>
      </c>
      <c r="AI648" s="73" t="s">
        <v>30</v>
      </c>
      <c r="AW648" s="73">
        <v>80</v>
      </c>
      <c r="BC648" s="74" t="s">
        <v>224</v>
      </c>
      <c r="BD648" s="71">
        <f t="shared" si="30"/>
        <v>1</v>
      </c>
      <c r="BH648" s="73" t="s">
        <v>195</v>
      </c>
      <c r="BO648" s="76" t="s">
        <v>237</v>
      </c>
      <c r="BP648" s="72" t="s">
        <v>195</v>
      </c>
      <c r="BQ648" s="73" t="s">
        <v>195</v>
      </c>
      <c r="BR648" s="73" t="s">
        <v>195</v>
      </c>
      <c r="CC648" s="71">
        <v>1</v>
      </c>
      <c r="CD648" s="76" t="s">
        <v>1698</v>
      </c>
      <c r="CV648" s="71"/>
    </row>
    <row r="649" spans="1:100" ht="33.75" customHeight="1" outlineLevel="1" x14ac:dyDescent="0.15">
      <c r="A649" s="64">
        <v>644</v>
      </c>
      <c r="B649" s="64" t="s">
        <v>1699</v>
      </c>
      <c r="C649" s="64">
        <v>996967060</v>
      </c>
      <c r="D649" s="67" t="str">
        <f t="shared" si="29"/>
        <v>https://portal.dnb.de/opac.htm?method=simpleSearch&amp;cqlMode=true&amp;query=idn%3D996967060</v>
      </c>
      <c r="E649" s="64" t="s">
        <v>1700</v>
      </c>
      <c r="F649" s="64"/>
      <c r="G649" s="64"/>
      <c r="H649" s="98"/>
      <c r="I649" s="64" t="s">
        <v>192</v>
      </c>
      <c r="J649" s="98"/>
      <c r="K649" s="98"/>
      <c r="L649" s="64"/>
      <c r="M649" s="64"/>
      <c r="N649" s="64"/>
      <c r="O649" s="64"/>
      <c r="P649" s="64"/>
      <c r="Q649" s="64"/>
      <c r="R649" s="64"/>
      <c r="S649" s="64"/>
      <c r="Y649" s="73" t="s">
        <v>42</v>
      </c>
      <c r="AA649" s="73" t="s">
        <v>195</v>
      </c>
      <c r="AB649" s="73" t="s">
        <v>195</v>
      </c>
      <c r="AC649" s="73" t="s">
        <v>61</v>
      </c>
      <c r="AE649" s="73" t="s">
        <v>195</v>
      </c>
      <c r="AI649" s="73" t="s">
        <v>30</v>
      </c>
      <c r="AW649" s="73">
        <v>110</v>
      </c>
      <c r="BC649" s="74" t="s">
        <v>224</v>
      </c>
      <c r="BD649" s="71">
        <f t="shared" si="30"/>
        <v>0.5</v>
      </c>
      <c r="BH649" s="73" t="s">
        <v>195</v>
      </c>
      <c r="BL649" s="76" t="s">
        <v>1701</v>
      </c>
      <c r="BO649" s="76" t="s">
        <v>237</v>
      </c>
      <c r="BP649" s="72" t="s">
        <v>195</v>
      </c>
      <c r="BQ649" s="73" t="s">
        <v>195</v>
      </c>
      <c r="BR649" s="73" t="s">
        <v>195</v>
      </c>
      <c r="BT649" s="73" t="s">
        <v>228</v>
      </c>
      <c r="CC649" s="71">
        <v>0.5</v>
      </c>
      <c r="CD649" s="76" t="s">
        <v>1702</v>
      </c>
      <c r="CV649" s="71"/>
    </row>
    <row r="650" spans="1:100" outlineLevel="1" x14ac:dyDescent="0.15">
      <c r="A650" s="64">
        <v>645</v>
      </c>
      <c r="B650" s="64" t="s">
        <v>1703</v>
      </c>
      <c r="C650" s="64">
        <v>1000737918</v>
      </c>
      <c r="D650" s="67" t="str">
        <f t="shared" si="29"/>
        <v>https://portal.dnb.de/opac.htm?method=simpleSearch&amp;cqlMode=true&amp;query=idn%3D1000737918</v>
      </c>
      <c r="E650" s="64" t="s">
        <v>1704</v>
      </c>
      <c r="F650" s="64"/>
      <c r="G650" s="64"/>
      <c r="H650" s="98"/>
      <c r="I650" s="64"/>
      <c r="J650" s="98"/>
      <c r="K650" s="98"/>
      <c r="L650" s="64"/>
      <c r="M650" s="64"/>
      <c r="N650" s="64"/>
      <c r="O650" s="64"/>
      <c r="P650" s="64"/>
      <c r="Q650" s="64"/>
      <c r="R650" s="64"/>
      <c r="S650" s="64"/>
      <c r="BD650" s="71">
        <f t="shared" si="30"/>
        <v>0</v>
      </c>
      <c r="CC650" s="71"/>
      <c r="CV650" s="71"/>
    </row>
    <row r="651" spans="1:100" outlineLevel="1" x14ac:dyDescent="0.15">
      <c r="A651" s="64">
        <v>646</v>
      </c>
      <c r="B651" s="64" t="s">
        <v>1705</v>
      </c>
      <c r="C651" s="64">
        <v>1066686521</v>
      </c>
      <c r="D651" s="67" t="str">
        <f t="shared" si="29"/>
        <v>https://portal.dnb.de/opac.htm?method=simpleSearch&amp;cqlMode=true&amp;query=idn%3D1066686521</v>
      </c>
      <c r="E651" s="64" t="s">
        <v>1706</v>
      </c>
      <c r="F651" s="64"/>
      <c r="G651" s="64"/>
      <c r="H651" s="98"/>
      <c r="I651" s="64" t="s">
        <v>192</v>
      </c>
      <c r="J651" s="98"/>
      <c r="K651" s="98"/>
      <c r="L651" s="64"/>
      <c r="M651" s="64"/>
      <c r="N651" s="64"/>
      <c r="O651" s="64"/>
      <c r="P651" s="64"/>
      <c r="Q651" s="64"/>
      <c r="R651" s="64"/>
      <c r="S651" s="64"/>
      <c r="Y651" s="73" t="s">
        <v>42</v>
      </c>
      <c r="AA651" s="73" t="s">
        <v>195</v>
      </c>
      <c r="AC651" s="73" t="s">
        <v>61</v>
      </c>
      <c r="AI651" s="73" t="s">
        <v>30</v>
      </c>
      <c r="AW651" s="73">
        <v>110</v>
      </c>
      <c r="BC651" s="74" t="s">
        <v>196</v>
      </c>
      <c r="BD651" s="71">
        <f t="shared" si="30"/>
        <v>0</v>
      </c>
      <c r="BH651" s="73" t="s">
        <v>195</v>
      </c>
      <c r="BL651" s="76" t="s">
        <v>293</v>
      </c>
      <c r="CC651" s="71"/>
      <c r="CV651" s="71"/>
    </row>
    <row r="652" spans="1:100" outlineLevel="1" x14ac:dyDescent="0.15">
      <c r="A652" s="64">
        <v>647</v>
      </c>
      <c r="B652" s="64" t="s">
        <v>1707</v>
      </c>
      <c r="C652" s="64">
        <v>1066870136</v>
      </c>
      <c r="D652" s="67" t="str">
        <f t="shared" si="29"/>
        <v>https://portal.dnb.de/opac.htm?method=simpleSearch&amp;cqlMode=true&amp;query=idn%3D1066870136</v>
      </c>
      <c r="E652" s="64" t="s">
        <v>1708</v>
      </c>
      <c r="F652" s="64"/>
      <c r="G652" s="64"/>
      <c r="H652" s="98"/>
      <c r="I652" s="64"/>
      <c r="J652" s="98"/>
      <c r="K652" s="98"/>
      <c r="L652" s="64"/>
      <c r="M652" s="64"/>
      <c r="N652" s="64"/>
      <c r="O652" s="64"/>
      <c r="P652" s="64"/>
      <c r="Q652" s="64"/>
      <c r="R652" s="64"/>
      <c r="S652" s="64"/>
      <c r="BD652" s="71">
        <f t="shared" si="30"/>
        <v>0</v>
      </c>
      <c r="CC652" s="71"/>
      <c r="CV652" s="71"/>
    </row>
    <row r="653" spans="1:100" outlineLevel="1" x14ac:dyDescent="0.15">
      <c r="A653" s="64">
        <v>648</v>
      </c>
      <c r="B653" s="64" t="s">
        <v>1709</v>
      </c>
      <c r="C653" s="64">
        <v>1066870330</v>
      </c>
      <c r="D653" s="67" t="str">
        <f t="shared" si="29"/>
        <v>https://portal.dnb.de/opac.htm?method=simpleSearch&amp;cqlMode=true&amp;query=idn%3D1066870330</v>
      </c>
      <c r="E653" s="64" t="s">
        <v>1710</v>
      </c>
      <c r="F653" s="64"/>
      <c r="G653" s="64"/>
      <c r="H653" s="98"/>
      <c r="I653" s="64" t="s">
        <v>203</v>
      </c>
      <c r="J653" s="98"/>
      <c r="K653" s="98"/>
      <c r="L653" s="64"/>
      <c r="M653" s="64"/>
      <c r="N653" s="64"/>
      <c r="O653" s="64"/>
      <c r="P653" s="64"/>
      <c r="Q653" s="64"/>
      <c r="R653" s="64"/>
      <c r="S653" s="64"/>
      <c r="Y653" s="73" t="s">
        <v>36</v>
      </c>
      <c r="AC653" s="73" t="s">
        <v>61</v>
      </c>
      <c r="AI653" s="73" t="s">
        <v>30</v>
      </c>
      <c r="AJ653" s="73" t="s">
        <v>195</v>
      </c>
      <c r="AW653" s="73">
        <v>110</v>
      </c>
      <c r="BC653" s="74" t="s">
        <v>196</v>
      </c>
      <c r="BD653" s="71">
        <f t="shared" si="30"/>
        <v>0</v>
      </c>
      <c r="BL653" s="76" t="s">
        <v>293</v>
      </c>
      <c r="BM653" s="72" t="s">
        <v>209</v>
      </c>
      <c r="BN653" t="s">
        <v>1711</v>
      </c>
      <c r="CC653" s="71"/>
      <c r="CV653" s="71"/>
    </row>
    <row r="654" spans="1:100" outlineLevel="1" x14ac:dyDescent="0.15">
      <c r="A654" s="64">
        <v>649</v>
      </c>
      <c r="B654" s="64" t="s">
        <v>1712</v>
      </c>
      <c r="C654" s="64">
        <v>1066963363</v>
      </c>
      <c r="D654" s="67" t="str">
        <f t="shared" si="29"/>
        <v>https://portal.dnb.de/opac.htm?method=simpleSearch&amp;cqlMode=true&amp;query=idn%3D1066963363</v>
      </c>
      <c r="E654" s="64" t="s">
        <v>1713</v>
      </c>
      <c r="F654" s="64"/>
      <c r="G654" s="64"/>
      <c r="H654" s="98"/>
      <c r="I654" s="64"/>
      <c r="J654" s="98"/>
      <c r="K654" s="98"/>
      <c r="L654" s="64"/>
      <c r="M654" s="64"/>
      <c r="N654" s="64"/>
      <c r="O654" s="64"/>
      <c r="P654" s="64"/>
      <c r="Q654" s="64"/>
      <c r="R654" s="64"/>
      <c r="S654" s="64"/>
      <c r="BD654" s="71">
        <f t="shared" si="30"/>
        <v>0</v>
      </c>
      <c r="CC654" s="71"/>
      <c r="CV654" s="71"/>
    </row>
    <row r="655" spans="1:100" ht="33.75" customHeight="1" outlineLevel="1" x14ac:dyDescent="0.15">
      <c r="A655" s="64">
        <v>650</v>
      </c>
      <c r="B655" s="64" t="s">
        <v>1714</v>
      </c>
      <c r="C655" s="64">
        <v>1066839743</v>
      </c>
      <c r="D655" s="67" t="str">
        <f t="shared" si="29"/>
        <v>https://portal.dnb.de/opac.htm?method=simpleSearch&amp;cqlMode=true&amp;query=idn%3D1066839743</v>
      </c>
      <c r="E655" s="64" t="s">
        <v>1715</v>
      </c>
      <c r="F655" s="64"/>
      <c r="G655" s="64"/>
      <c r="H655" s="98"/>
      <c r="I655" s="64" t="s">
        <v>192</v>
      </c>
      <c r="J655" s="98"/>
      <c r="K655" s="98"/>
      <c r="L655" s="64"/>
      <c r="M655" s="64"/>
      <c r="N655" s="64"/>
      <c r="O655" s="64"/>
      <c r="P655" s="64"/>
      <c r="Q655" s="64"/>
      <c r="R655" s="64"/>
      <c r="S655" s="64"/>
      <c r="Y655" s="73" t="s">
        <v>42</v>
      </c>
      <c r="AC655" s="73" t="s">
        <v>57</v>
      </c>
      <c r="AI655" s="73" t="s">
        <v>30</v>
      </c>
      <c r="AW655" s="73">
        <v>110</v>
      </c>
      <c r="BC655" s="74" t="s">
        <v>224</v>
      </c>
      <c r="BD655" s="71">
        <f t="shared" si="30"/>
        <v>1.5</v>
      </c>
      <c r="BF655" s="73" t="s">
        <v>806</v>
      </c>
      <c r="BP655" s="72" t="s">
        <v>195</v>
      </c>
      <c r="BQ655" s="73" t="s">
        <v>195</v>
      </c>
      <c r="BR655" s="73" t="s">
        <v>195</v>
      </c>
      <c r="BT655" s="73" t="s">
        <v>78</v>
      </c>
      <c r="CA655" s="73" t="s">
        <v>81</v>
      </c>
      <c r="CC655" s="71">
        <v>1.5</v>
      </c>
      <c r="CD655" s="76" t="s">
        <v>1716</v>
      </c>
      <c r="CV655" s="71"/>
    </row>
    <row r="656" spans="1:100" outlineLevel="1" x14ac:dyDescent="0.15">
      <c r="A656" s="64">
        <v>651</v>
      </c>
      <c r="B656" s="64" t="s">
        <v>1717</v>
      </c>
      <c r="C656" s="64">
        <v>1066963347</v>
      </c>
      <c r="D656" s="67" t="str">
        <f t="shared" si="29"/>
        <v>https://portal.dnb.de/opac.htm?method=simpleSearch&amp;cqlMode=true&amp;query=idn%3D1066963347</v>
      </c>
      <c r="E656" s="64" t="s">
        <v>1718</v>
      </c>
      <c r="F656" s="64"/>
      <c r="G656" s="64"/>
      <c r="H656" s="98"/>
      <c r="I656" s="64"/>
      <c r="J656" s="98"/>
      <c r="K656" s="98"/>
      <c r="L656" s="64"/>
      <c r="M656" s="64"/>
      <c r="N656" s="64"/>
      <c r="O656" s="64"/>
      <c r="P656" s="64"/>
      <c r="Q656" s="64"/>
      <c r="R656" s="64"/>
      <c r="S656" s="64"/>
      <c r="BD656" s="71">
        <f t="shared" si="30"/>
        <v>0</v>
      </c>
      <c r="CC656" s="71"/>
      <c r="CV656" s="71"/>
    </row>
    <row r="657" spans="1:100" ht="45" customHeight="1" outlineLevel="1" x14ac:dyDescent="0.15">
      <c r="A657" s="64">
        <v>652</v>
      </c>
      <c r="B657" s="64" t="s">
        <v>1719</v>
      </c>
      <c r="C657" s="64">
        <v>1066769036</v>
      </c>
      <c r="D657" s="67" t="str">
        <f t="shared" si="29"/>
        <v>https://portal.dnb.de/opac.htm?method=simpleSearch&amp;cqlMode=true&amp;query=idn%3D1066769036</v>
      </c>
      <c r="E657" s="64" t="s">
        <v>1720</v>
      </c>
      <c r="F657" s="64"/>
      <c r="G657" s="64"/>
      <c r="H657" s="98"/>
      <c r="I657" s="64" t="s">
        <v>203</v>
      </c>
      <c r="J657" s="98"/>
      <c r="K657" s="98"/>
      <c r="L657" s="64"/>
      <c r="M657" s="64"/>
      <c r="N657" s="64"/>
      <c r="O657" s="64"/>
      <c r="P657" s="64"/>
      <c r="Q657" s="64"/>
      <c r="R657" s="64"/>
      <c r="S657" s="64"/>
      <c r="Y657" s="73" t="s">
        <v>38</v>
      </c>
      <c r="AA657" s="73" t="s">
        <v>195</v>
      </c>
      <c r="AC657" s="73" t="s">
        <v>57</v>
      </c>
      <c r="AI657" s="73" t="s">
        <v>30</v>
      </c>
      <c r="AW657" s="73">
        <v>60</v>
      </c>
      <c r="BC657" s="74" t="s">
        <v>224</v>
      </c>
      <c r="BD657" s="71">
        <f t="shared" si="30"/>
        <v>1.5</v>
      </c>
      <c r="BK657" s="73" t="s">
        <v>195</v>
      </c>
      <c r="BL657" s="76" t="s">
        <v>1721</v>
      </c>
      <c r="BM657" s="72" t="s">
        <v>198</v>
      </c>
      <c r="BN657" t="s">
        <v>1722</v>
      </c>
      <c r="BO657" s="76" t="s">
        <v>1723</v>
      </c>
      <c r="BP657" s="72" t="s">
        <v>195</v>
      </c>
      <c r="BQ657" s="73" t="s">
        <v>195</v>
      </c>
      <c r="BR657" s="73" t="s">
        <v>195</v>
      </c>
      <c r="CC657" s="71">
        <v>1</v>
      </c>
      <c r="CL657" s="73" t="s">
        <v>195</v>
      </c>
      <c r="CV657" s="71">
        <v>0.5</v>
      </c>
    </row>
    <row r="658" spans="1:100" outlineLevel="1" x14ac:dyDescent="0.15">
      <c r="A658" s="64">
        <v>653</v>
      </c>
      <c r="B658" s="64" t="s">
        <v>1724</v>
      </c>
      <c r="C658" s="64">
        <v>1066962456</v>
      </c>
      <c r="D658" s="67" t="str">
        <f t="shared" si="29"/>
        <v>https://portal.dnb.de/opac.htm?method=simpleSearch&amp;cqlMode=true&amp;query=idn%3D1066962456</v>
      </c>
      <c r="E658" s="64" t="s">
        <v>1725</v>
      </c>
      <c r="F658" s="64"/>
      <c r="G658" s="64"/>
      <c r="H658" s="98"/>
      <c r="I658" s="64"/>
      <c r="J658" s="98"/>
      <c r="K658" s="98"/>
      <c r="L658" s="64"/>
      <c r="M658" s="64"/>
      <c r="N658" s="64"/>
      <c r="O658" s="64"/>
      <c r="P658" s="64"/>
      <c r="Q658" s="64"/>
      <c r="R658" s="64"/>
      <c r="S658" s="64"/>
      <c r="BD658" s="71">
        <f t="shared" si="30"/>
        <v>0</v>
      </c>
      <c r="CC658" s="71"/>
      <c r="CV658" s="71"/>
    </row>
    <row r="659" spans="1:100" outlineLevel="1" x14ac:dyDescent="0.15">
      <c r="A659" s="64">
        <v>654</v>
      </c>
      <c r="B659" s="64" t="s">
        <v>1726</v>
      </c>
      <c r="C659" s="64">
        <v>993968074</v>
      </c>
      <c r="D659" s="67" t="str">
        <f t="shared" ref="D659:D690" si="31">HYPERLINK(CONCATENATE("https://portal.dnb.de/opac.htm?method=simpleSearch&amp;cqlMode=true&amp;query=idn%3D",C659))</f>
        <v>https://portal.dnb.de/opac.htm?method=simpleSearch&amp;cqlMode=true&amp;query=idn%3D993968074</v>
      </c>
      <c r="E659" s="64" t="s">
        <v>1727</v>
      </c>
      <c r="F659" s="64"/>
      <c r="G659" s="64"/>
      <c r="H659" s="98"/>
      <c r="I659" s="64" t="s">
        <v>192</v>
      </c>
      <c r="J659" s="98"/>
      <c r="K659" s="98"/>
      <c r="L659" s="64"/>
      <c r="M659" s="64"/>
      <c r="N659" s="64"/>
      <c r="O659" s="64"/>
      <c r="P659" s="64"/>
      <c r="Q659" s="64"/>
      <c r="R659" s="64"/>
      <c r="S659" s="64"/>
      <c r="Y659" s="73" t="s">
        <v>40</v>
      </c>
      <c r="AA659" s="73" t="s">
        <v>195</v>
      </c>
      <c r="AC659" s="73" t="s">
        <v>61</v>
      </c>
      <c r="AI659" s="73" t="s">
        <v>30</v>
      </c>
      <c r="AJ659" s="73" t="s">
        <v>195</v>
      </c>
      <c r="AW659" s="73">
        <v>110</v>
      </c>
      <c r="BC659" s="74" t="s">
        <v>196</v>
      </c>
      <c r="BD659" s="71">
        <f t="shared" si="30"/>
        <v>0</v>
      </c>
      <c r="BH659" s="73" t="s">
        <v>195</v>
      </c>
      <c r="BL659" s="76" t="s">
        <v>293</v>
      </c>
      <c r="BM659" s="72" t="s">
        <v>209</v>
      </c>
      <c r="BN659" t="s">
        <v>1728</v>
      </c>
      <c r="CC659" s="71"/>
      <c r="CV659" s="71"/>
    </row>
    <row r="660" spans="1:100" outlineLevel="1" x14ac:dyDescent="0.15">
      <c r="A660" s="64">
        <v>655</v>
      </c>
      <c r="B660" s="64" t="s">
        <v>1726</v>
      </c>
      <c r="C660" s="64">
        <v>993968074</v>
      </c>
      <c r="D660" s="67" t="str">
        <f t="shared" si="31"/>
        <v>https://portal.dnb.de/opac.htm?method=simpleSearch&amp;cqlMode=true&amp;query=idn%3D993968074</v>
      </c>
      <c r="E660" s="64" t="s">
        <v>1727</v>
      </c>
      <c r="F660" s="64" t="s">
        <v>1729</v>
      </c>
      <c r="G660" s="64"/>
      <c r="H660" s="98"/>
      <c r="I660" s="64"/>
      <c r="J660" s="98"/>
      <c r="K660" s="98"/>
      <c r="L660" s="64"/>
      <c r="M660" s="64"/>
      <c r="N660" s="64"/>
      <c r="O660" s="64"/>
      <c r="P660" s="64"/>
      <c r="Q660" s="64"/>
      <c r="R660" s="64"/>
      <c r="S660" s="64"/>
      <c r="BD660" s="71">
        <f t="shared" si="30"/>
        <v>0</v>
      </c>
      <c r="CC660" s="71"/>
      <c r="CV660" s="71"/>
    </row>
    <row r="661" spans="1:100" outlineLevel="1" x14ac:dyDescent="0.15">
      <c r="A661" s="64">
        <v>656</v>
      </c>
      <c r="B661" s="64" t="s">
        <v>1730</v>
      </c>
      <c r="C661" s="64" t="s">
        <v>1731</v>
      </c>
      <c r="D661" s="67" t="str">
        <f t="shared" si="31"/>
        <v>https://portal.dnb.de/opac.htm?method=simpleSearch&amp;cqlMode=true&amp;query=idn%3D106695867X</v>
      </c>
      <c r="E661" s="64" t="s">
        <v>1732</v>
      </c>
      <c r="F661" s="64"/>
      <c r="G661" s="64"/>
      <c r="H661" s="98"/>
      <c r="I661" s="64" t="s">
        <v>192</v>
      </c>
      <c r="J661" s="98"/>
      <c r="K661" s="98"/>
      <c r="L661" s="64"/>
      <c r="M661" s="64"/>
      <c r="N661" s="64"/>
      <c r="O661" s="64"/>
      <c r="P661" s="64"/>
      <c r="Q661" s="64"/>
      <c r="R661" s="64"/>
      <c r="S661" s="64"/>
      <c r="Y661" s="73" t="s">
        <v>42</v>
      </c>
      <c r="AA661" s="73" t="s">
        <v>195</v>
      </c>
      <c r="AC661" s="73" t="s">
        <v>61</v>
      </c>
      <c r="AI661" s="73" t="s">
        <v>30</v>
      </c>
      <c r="AW661" s="73">
        <v>110</v>
      </c>
      <c r="BC661" s="74" t="s">
        <v>196</v>
      </c>
      <c r="BD661" s="71">
        <f t="shared" si="30"/>
        <v>0</v>
      </c>
      <c r="BH661" s="73" t="s">
        <v>195</v>
      </c>
      <c r="BL661" s="76" t="s">
        <v>293</v>
      </c>
      <c r="CC661" s="71"/>
      <c r="CV661" s="71"/>
    </row>
    <row r="662" spans="1:100" outlineLevel="1" x14ac:dyDescent="0.15">
      <c r="A662" s="64">
        <v>657</v>
      </c>
      <c r="B662" s="64" t="s">
        <v>1733</v>
      </c>
      <c r="C662" s="64">
        <v>1066942919</v>
      </c>
      <c r="D662" s="67" t="str">
        <f t="shared" si="31"/>
        <v>https://portal.dnb.de/opac.htm?method=simpleSearch&amp;cqlMode=true&amp;query=idn%3D1066942919</v>
      </c>
      <c r="E662" s="64" t="s">
        <v>1734</v>
      </c>
      <c r="F662" s="64"/>
      <c r="G662" s="64"/>
      <c r="H662" s="98"/>
      <c r="I662" s="64"/>
      <c r="J662" s="98"/>
      <c r="K662" s="98"/>
      <c r="L662" s="64"/>
      <c r="M662" s="64"/>
      <c r="N662" s="64"/>
      <c r="O662" s="64"/>
      <c r="P662" s="64"/>
      <c r="Q662" s="64"/>
      <c r="R662" s="64"/>
      <c r="S662" s="64"/>
      <c r="BD662" s="71">
        <f t="shared" si="30"/>
        <v>0</v>
      </c>
      <c r="CC662" s="71"/>
      <c r="CV662" s="71"/>
    </row>
    <row r="663" spans="1:100" outlineLevel="1" x14ac:dyDescent="0.15">
      <c r="A663" s="64">
        <v>658</v>
      </c>
      <c r="B663" s="64" t="s">
        <v>1735</v>
      </c>
      <c r="C663" s="64">
        <v>1066457662</v>
      </c>
      <c r="D663" s="67" t="str">
        <f t="shared" si="31"/>
        <v>https://portal.dnb.de/opac.htm?method=simpleSearch&amp;cqlMode=true&amp;query=idn%3D1066457662</v>
      </c>
      <c r="E663" s="64" t="s">
        <v>1736</v>
      </c>
      <c r="F663" s="64"/>
      <c r="G663" s="64"/>
      <c r="H663" s="98"/>
      <c r="I663" s="64"/>
      <c r="J663" s="98"/>
      <c r="K663" s="98"/>
      <c r="L663" s="64"/>
      <c r="M663" s="64"/>
      <c r="N663" s="64"/>
      <c r="O663" s="64"/>
      <c r="P663" s="64"/>
      <c r="Q663" s="64"/>
      <c r="R663" s="64"/>
      <c r="S663" s="64"/>
      <c r="BD663" s="71">
        <f t="shared" si="30"/>
        <v>0</v>
      </c>
      <c r="CC663" s="71"/>
      <c r="CV663" s="71"/>
    </row>
    <row r="664" spans="1:100" outlineLevel="1" x14ac:dyDescent="0.15">
      <c r="A664" s="64">
        <v>659</v>
      </c>
      <c r="B664" s="64" t="s">
        <v>1737</v>
      </c>
      <c r="C664" s="64">
        <v>1066963096</v>
      </c>
      <c r="D664" s="67" t="str">
        <f t="shared" si="31"/>
        <v>https://portal.dnb.de/opac.htm?method=simpleSearch&amp;cqlMode=true&amp;query=idn%3D1066963096</v>
      </c>
      <c r="E664" s="64" t="s">
        <v>1738</v>
      </c>
      <c r="F664" s="64"/>
      <c r="G664" s="64"/>
      <c r="H664" s="98"/>
      <c r="I664" s="64"/>
      <c r="J664" s="98"/>
      <c r="K664" s="98"/>
      <c r="L664" s="64"/>
      <c r="M664" s="64"/>
      <c r="N664" s="64"/>
      <c r="O664" s="64"/>
      <c r="P664" s="64"/>
      <c r="Q664" s="64"/>
      <c r="R664" s="64"/>
      <c r="S664" s="64"/>
      <c r="BD664" s="71">
        <f t="shared" si="30"/>
        <v>0</v>
      </c>
      <c r="CC664" s="71"/>
      <c r="CV664" s="71"/>
    </row>
    <row r="665" spans="1:100" outlineLevel="1" x14ac:dyDescent="0.15">
      <c r="A665" s="64">
        <v>660</v>
      </c>
      <c r="B665" s="64" t="s">
        <v>1739</v>
      </c>
      <c r="C665" s="64">
        <v>993908357</v>
      </c>
      <c r="D665" s="67" t="str">
        <f t="shared" si="31"/>
        <v>https://portal.dnb.de/opac.htm?method=simpleSearch&amp;cqlMode=true&amp;query=idn%3D993908357</v>
      </c>
      <c r="E665" s="64" t="s">
        <v>1740</v>
      </c>
      <c r="F665" s="64"/>
      <c r="G665" s="64"/>
      <c r="H665" s="98"/>
      <c r="I665" s="64"/>
      <c r="J665" s="98"/>
      <c r="K665" s="98"/>
      <c r="L665" s="64"/>
      <c r="M665" s="64"/>
      <c r="N665" s="64"/>
      <c r="O665" s="64"/>
      <c r="P665" s="64"/>
      <c r="Q665" s="64"/>
      <c r="R665" s="64"/>
      <c r="S665" s="64"/>
      <c r="BD665" s="71">
        <f t="shared" si="30"/>
        <v>0</v>
      </c>
      <c r="CC665" s="71"/>
      <c r="CV665" s="71"/>
    </row>
    <row r="666" spans="1:100" outlineLevel="1" x14ac:dyDescent="0.15">
      <c r="A666" s="64">
        <v>661</v>
      </c>
      <c r="B666" s="64" t="s">
        <v>1741</v>
      </c>
      <c r="C666" s="64">
        <v>1066964076</v>
      </c>
      <c r="D666" s="67" t="str">
        <f t="shared" si="31"/>
        <v>https://portal.dnb.de/opac.htm?method=simpleSearch&amp;cqlMode=true&amp;query=idn%3D1066964076</v>
      </c>
      <c r="E666" s="64" t="s">
        <v>1742</v>
      </c>
      <c r="F666" s="64"/>
      <c r="G666" s="64"/>
      <c r="H666" s="98"/>
      <c r="I666" s="64"/>
      <c r="J666" s="98"/>
      <c r="K666" s="98"/>
      <c r="L666" s="64"/>
      <c r="M666" s="64"/>
      <c r="N666" s="64"/>
      <c r="O666" s="64"/>
      <c r="P666" s="64"/>
      <c r="Q666" s="64"/>
      <c r="R666" s="64"/>
      <c r="S666" s="64"/>
      <c r="BD666" s="71">
        <f t="shared" si="30"/>
        <v>0</v>
      </c>
      <c r="CC666" s="71"/>
      <c r="CV666" s="71"/>
    </row>
    <row r="667" spans="1:100" outlineLevel="1" x14ac:dyDescent="0.15">
      <c r="A667" s="64">
        <v>662</v>
      </c>
      <c r="B667" s="64" t="s">
        <v>1743</v>
      </c>
      <c r="C667" s="64">
        <v>1079607048</v>
      </c>
      <c r="D667" s="67" t="str">
        <f t="shared" si="31"/>
        <v>https://portal.dnb.de/opac.htm?method=simpleSearch&amp;cqlMode=true&amp;query=idn%3D1079607048</v>
      </c>
      <c r="E667" s="64" t="s">
        <v>1744</v>
      </c>
      <c r="F667" s="64"/>
      <c r="G667" s="64"/>
      <c r="H667" s="98"/>
      <c r="I667" s="64"/>
      <c r="J667" s="98"/>
      <c r="K667" s="98"/>
      <c r="L667" s="64"/>
      <c r="M667" s="64"/>
      <c r="N667" s="64"/>
      <c r="O667" s="64"/>
      <c r="P667" s="64"/>
      <c r="Q667" s="64"/>
      <c r="R667" s="64"/>
      <c r="S667" s="64"/>
      <c r="BD667" s="71">
        <f t="shared" si="30"/>
        <v>0</v>
      </c>
      <c r="CC667" s="71"/>
      <c r="CV667" s="71"/>
    </row>
    <row r="668" spans="1:100" ht="22.5" customHeight="1" outlineLevel="1" x14ac:dyDescent="0.15">
      <c r="A668" s="64">
        <v>663</v>
      </c>
      <c r="B668" s="64" t="s">
        <v>1745</v>
      </c>
      <c r="C668" s="64">
        <v>1002646758</v>
      </c>
      <c r="D668" s="67" t="str">
        <f t="shared" si="31"/>
        <v>https://portal.dnb.de/opac.htm?method=simpleSearch&amp;cqlMode=true&amp;query=idn%3D1002646758</v>
      </c>
      <c r="E668" s="64" t="s">
        <v>1746</v>
      </c>
      <c r="F668" s="64"/>
      <c r="G668" s="64" t="s">
        <v>191</v>
      </c>
      <c r="H668" s="98" t="s">
        <v>202</v>
      </c>
      <c r="I668" s="64" t="s">
        <v>192</v>
      </c>
      <c r="J668" s="98" t="s">
        <v>193</v>
      </c>
      <c r="K668" s="98" t="s">
        <v>60</v>
      </c>
      <c r="L668" s="64"/>
      <c r="M668" s="64" t="s">
        <v>205</v>
      </c>
      <c r="N668" s="64" t="s">
        <v>519</v>
      </c>
      <c r="O668" s="64">
        <v>1</v>
      </c>
      <c r="P668" s="64"/>
      <c r="Q668" s="64"/>
      <c r="R668" s="64"/>
      <c r="S668" s="64"/>
      <c r="BD668" s="71">
        <f t="shared" si="30"/>
        <v>0</v>
      </c>
      <c r="CC668" s="71"/>
      <c r="CV668" s="71"/>
    </row>
    <row r="669" spans="1:100" outlineLevel="1" x14ac:dyDescent="0.15">
      <c r="A669" s="64">
        <v>664</v>
      </c>
      <c r="B669" s="64" t="s">
        <v>1747</v>
      </c>
      <c r="C669" s="64">
        <v>1210937646</v>
      </c>
      <c r="D669" s="67" t="str">
        <f t="shared" si="31"/>
        <v>https://portal.dnb.de/opac.htm?method=simpleSearch&amp;cqlMode=true&amp;query=idn%3D1210937646</v>
      </c>
      <c r="E669" s="64" t="s">
        <v>1748</v>
      </c>
      <c r="F669" s="64"/>
      <c r="G669" s="64"/>
      <c r="H669" s="98"/>
      <c r="I669" s="64"/>
      <c r="J669" s="98"/>
      <c r="K669" s="98"/>
      <c r="L669" s="64"/>
      <c r="M669" s="64"/>
      <c r="N669" s="64"/>
      <c r="O669" s="64"/>
      <c r="P669" s="64"/>
      <c r="Q669" s="64"/>
      <c r="R669" s="64"/>
      <c r="S669" s="64"/>
      <c r="BD669" s="71">
        <f t="shared" si="30"/>
        <v>0</v>
      </c>
      <c r="CC669" s="71"/>
      <c r="CV669" s="71"/>
    </row>
    <row r="670" spans="1:100" outlineLevel="1" x14ac:dyDescent="0.15">
      <c r="A670" s="64">
        <v>665</v>
      </c>
      <c r="B670" s="64" t="s">
        <v>1749</v>
      </c>
      <c r="C670" s="64">
        <v>999770985</v>
      </c>
      <c r="D670" s="67" t="str">
        <f t="shared" si="31"/>
        <v>https://portal.dnb.de/opac.htm?method=simpleSearch&amp;cqlMode=true&amp;query=idn%3D999770985</v>
      </c>
      <c r="E670" s="64" t="s">
        <v>1750</v>
      </c>
      <c r="F670" s="64"/>
      <c r="G670" s="64"/>
      <c r="H670" s="98"/>
      <c r="I670" s="64"/>
      <c r="J670" s="98"/>
      <c r="K670" s="98"/>
      <c r="L670" s="64"/>
      <c r="M670" s="64"/>
      <c r="N670" s="64"/>
      <c r="O670" s="64"/>
      <c r="P670" s="64"/>
      <c r="Q670" s="64"/>
      <c r="R670" s="64"/>
      <c r="S670" s="64"/>
      <c r="BD670" s="71">
        <f t="shared" si="30"/>
        <v>0</v>
      </c>
      <c r="CC670" s="71"/>
      <c r="CV670" s="71"/>
    </row>
    <row r="671" spans="1:100" outlineLevel="1" x14ac:dyDescent="0.15">
      <c r="A671" s="64">
        <v>666</v>
      </c>
      <c r="B671" s="64" t="s">
        <v>1751</v>
      </c>
      <c r="C671" s="64">
        <v>1207351121</v>
      </c>
      <c r="D671" s="67" t="str">
        <f t="shared" si="31"/>
        <v>https://portal.dnb.de/opac.htm?method=simpleSearch&amp;cqlMode=true&amp;query=idn%3D1207351121</v>
      </c>
      <c r="E671" s="64" t="s">
        <v>1752</v>
      </c>
      <c r="F671" s="64"/>
      <c r="G671" s="64"/>
      <c r="H671" s="98"/>
      <c r="I671" s="64"/>
      <c r="J671" s="98"/>
      <c r="K671" s="98"/>
      <c r="L671" s="64"/>
      <c r="M671" s="64"/>
      <c r="N671" s="64"/>
      <c r="O671" s="64"/>
      <c r="P671" s="64"/>
      <c r="Q671" s="64"/>
      <c r="R671" s="64"/>
      <c r="S671" s="64"/>
      <c r="BD671" s="71">
        <f t="shared" si="30"/>
        <v>0</v>
      </c>
      <c r="CC671" s="71"/>
      <c r="CV671" s="71"/>
    </row>
    <row r="672" spans="1:100" outlineLevel="1" x14ac:dyDescent="0.15">
      <c r="A672" s="64">
        <v>667</v>
      </c>
      <c r="B672" s="64" t="s">
        <v>1753</v>
      </c>
      <c r="C672" s="64">
        <v>1211496015</v>
      </c>
      <c r="D672" s="67" t="str">
        <f t="shared" si="31"/>
        <v>https://portal.dnb.de/opac.htm?method=simpleSearch&amp;cqlMode=true&amp;query=idn%3D1211496015</v>
      </c>
      <c r="E672" s="64" t="s">
        <v>1754</v>
      </c>
      <c r="F672" s="64"/>
      <c r="G672" s="64"/>
      <c r="H672" s="98"/>
      <c r="I672" s="64"/>
      <c r="J672" s="98"/>
      <c r="K672" s="98"/>
      <c r="L672" s="64"/>
      <c r="M672" s="64"/>
      <c r="N672" s="64"/>
      <c r="O672" s="64"/>
      <c r="P672" s="64"/>
      <c r="Q672" s="64"/>
      <c r="R672" s="64"/>
      <c r="S672" s="64"/>
      <c r="BD672" s="71">
        <f t="shared" si="30"/>
        <v>0</v>
      </c>
      <c r="CC672" s="71"/>
      <c r="CV672" s="71"/>
    </row>
    <row r="673" spans="1:100" outlineLevel="1" x14ac:dyDescent="0.15">
      <c r="A673" s="64">
        <v>668</v>
      </c>
      <c r="B673" s="64" t="s">
        <v>1755</v>
      </c>
      <c r="C673" s="64">
        <v>1066958645</v>
      </c>
      <c r="D673" s="67" t="str">
        <f t="shared" si="31"/>
        <v>https://portal.dnb.de/opac.htm?method=simpleSearch&amp;cqlMode=true&amp;query=idn%3D1066958645</v>
      </c>
      <c r="E673" s="64" t="s">
        <v>1756</v>
      </c>
      <c r="F673" s="64"/>
      <c r="G673" s="64" t="s">
        <v>191</v>
      </c>
      <c r="H673" s="98" t="s">
        <v>31</v>
      </c>
      <c r="I673" s="64" t="s">
        <v>192</v>
      </c>
      <c r="J673" s="98" t="s">
        <v>204</v>
      </c>
      <c r="K673" s="98"/>
      <c r="L673" s="64"/>
      <c r="M673" s="64"/>
      <c r="N673" s="64"/>
      <c r="O673" s="64">
        <v>0</v>
      </c>
      <c r="P673" s="64"/>
      <c r="Q673" s="64"/>
      <c r="R673" s="64"/>
      <c r="S673" s="64"/>
      <c r="BD673" s="71">
        <f t="shared" si="30"/>
        <v>0</v>
      </c>
      <c r="CC673" s="71"/>
      <c r="CV673" s="71"/>
    </row>
    <row r="674" spans="1:100" outlineLevel="1" x14ac:dyDescent="0.15">
      <c r="A674" s="64">
        <v>669</v>
      </c>
      <c r="B674" s="64" t="s">
        <v>1757</v>
      </c>
      <c r="C674" s="64">
        <v>994152264</v>
      </c>
      <c r="D674" s="67" t="str">
        <f t="shared" si="31"/>
        <v>https://portal.dnb.de/opac.htm?method=simpleSearch&amp;cqlMode=true&amp;query=idn%3D994152264</v>
      </c>
      <c r="E674" s="64" t="s">
        <v>1758</v>
      </c>
      <c r="F674" s="64"/>
      <c r="G674" s="64"/>
      <c r="H674" s="98"/>
      <c r="I674" s="64"/>
      <c r="J674" s="98"/>
      <c r="K674" s="98"/>
      <c r="L674" s="64"/>
      <c r="M674" s="64"/>
      <c r="N674" s="64"/>
      <c r="O674" s="64"/>
      <c r="P674" s="64"/>
      <c r="Q674" s="64"/>
      <c r="R674" s="64"/>
      <c r="S674" s="64"/>
      <c r="BD674" s="71">
        <f t="shared" si="30"/>
        <v>0</v>
      </c>
      <c r="CC674" s="71"/>
      <c r="CV674" s="71"/>
    </row>
    <row r="675" spans="1:100" outlineLevel="1" x14ac:dyDescent="0.15">
      <c r="A675" s="64">
        <v>670</v>
      </c>
      <c r="B675" s="64" t="s">
        <v>1759</v>
      </c>
      <c r="C675" s="64">
        <v>1066834997</v>
      </c>
      <c r="D675" s="67" t="str">
        <f t="shared" si="31"/>
        <v>https://portal.dnb.de/opac.htm?method=simpleSearch&amp;cqlMode=true&amp;query=idn%3D1066834997</v>
      </c>
      <c r="E675" s="64" t="s">
        <v>1760</v>
      </c>
      <c r="F675" s="64"/>
      <c r="G675" s="64"/>
      <c r="H675" s="98"/>
      <c r="I675" s="64" t="s">
        <v>203</v>
      </c>
      <c r="J675" s="98"/>
      <c r="K675" s="98"/>
      <c r="L675" s="64"/>
      <c r="M675" s="64"/>
      <c r="N675" s="64"/>
      <c r="O675" s="64"/>
      <c r="P675" s="64"/>
      <c r="Q675" s="64"/>
      <c r="R675" s="64"/>
      <c r="S675" s="64"/>
      <c r="Y675" s="73" t="s">
        <v>42</v>
      </c>
      <c r="AA675" s="73" t="s">
        <v>195</v>
      </c>
      <c r="AC675" s="73" t="s">
        <v>57</v>
      </c>
      <c r="AI675" s="73" t="s">
        <v>30</v>
      </c>
      <c r="AW675" s="73">
        <v>110</v>
      </c>
      <c r="BC675" s="74" t="s">
        <v>224</v>
      </c>
      <c r="BD675" s="71">
        <f t="shared" si="30"/>
        <v>0.5</v>
      </c>
      <c r="BH675" s="73" t="s">
        <v>195</v>
      </c>
      <c r="BP675" s="72" t="s">
        <v>195</v>
      </c>
      <c r="BQ675" s="73" t="s">
        <v>195</v>
      </c>
      <c r="BR675" s="73" t="s">
        <v>195</v>
      </c>
      <c r="CC675" s="71">
        <v>0.5</v>
      </c>
      <c r="CV675" s="71"/>
    </row>
    <row r="676" spans="1:100" ht="22.5" customHeight="1" outlineLevel="1" x14ac:dyDescent="0.15">
      <c r="A676" s="64">
        <v>671</v>
      </c>
      <c r="B676" s="64" t="s">
        <v>1761</v>
      </c>
      <c r="C676" s="64">
        <v>1066961344</v>
      </c>
      <c r="D676" s="67" t="str">
        <f t="shared" si="31"/>
        <v>https://portal.dnb.de/opac.htm?method=simpleSearch&amp;cqlMode=true&amp;query=idn%3D1066961344</v>
      </c>
      <c r="E676" s="64" t="s">
        <v>1762</v>
      </c>
      <c r="F676" s="64"/>
      <c r="G676" s="64"/>
      <c r="H676" s="98" t="s">
        <v>45</v>
      </c>
      <c r="I676" s="64" t="s">
        <v>203</v>
      </c>
      <c r="J676" s="98" t="s">
        <v>204</v>
      </c>
      <c r="K676" s="98" t="s">
        <v>1763</v>
      </c>
      <c r="L676" s="64"/>
      <c r="M676" s="64" t="s">
        <v>145</v>
      </c>
      <c r="N676" s="64" t="s">
        <v>206</v>
      </c>
      <c r="O676" s="64">
        <v>0</v>
      </c>
      <c r="P676" s="64"/>
      <c r="Q676" s="64"/>
      <c r="R676" s="64"/>
      <c r="S676" s="64"/>
      <c r="BD676" s="71">
        <f t="shared" si="30"/>
        <v>0</v>
      </c>
      <c r="CC676" s="71"/>
      <c r="CV676" s="71"/>
    </row>
    <row r="677" spans="1:100" outlineLevel="1" x14ac:dyDescent="0.15">
      <c r="A677" s="64">
        <v>672</v>
      </c>
      <c r="B677" s="64" t="s">
        <v>1764</v>
      </c>
      <c r="C677" s="64">
        <v>1066961794</v>
      </c>
      <c r="D677" s="67" t="str">
        <f t="shared" si="31"/>
        <v>https://portal.dnb.de/opac.htm?method=simpleSearch&amp;cqlMode=true&amp;query=idn%3D1066961794</v>
      </c>
      <c r="E677" s="64" t="s">
        <v>1765</v>
      </c>
      <c r="F677" s="64"/>
      <c r="G677" s="64"/>
      <c r="H677" s="98"/>
      <c r="I677" s="64"/>
      <c r="J677" s="98"/>
      <c r="K677" s="98"/>
      <c r="L677" s="64"/>
      <c r="M677" s="64"/>
      <c r="N677" s="64"/>
      <c r="O677" s="64"/>
      <c r="P677" s="64"/>
      <c r="Q677" s="64"/>
      <c r="R677" s="64"/>
      <c r="S677" s="64"/>
      <c r="BD677" s="71">
        <f t="shared" si="30"/>
        <v>0</v>
      </c>
      <c r="CC677" s="71"/>
      <c r="CV677" s="71"/>
    </row>
    <row r="678" spans="1:100" outlineLevel="1" x14ac:dyDescent="0.15">
      <c r="A678" s="64">
        <v>673</v>
      </c>
      <c r="B678" s="64" t="s">
        <v>1766</v>
      </c>
      <c r="C678" s="64">
        <v>1208775006</v>
      </c>
      <c r="D678" s="67" t="str">
        <f t="shared" si="31"/>
        <v>https://portal.dnb.de/opac.htm?method=simpleSearch&amp;cqlMode=true&amp;query=idn%3D1208775006</v>
      </c>
      <c r="E678" s="64" t="s">
        <v>1767</v>
      </c>
      <c r="F678" s="64"/>
      <c r="G678" s="64"/>
      <c r="H678" s="98"/>
      <c r="I678" s="64"/>
      <c r="J678" s="98"/>
      <c r="K678" s="98"/>
      <c r="L678" s="64"/>
      <c r="M678" s="64"/>
      <c r="N678" s="64"/>
      <c r="O678" s="64"/>
      <c r="P678" s="64"/>
      <c r="Q678" s="64"/>
      <c r="R678" s="64"/>
      <c r="S678" s="64"/>
      <c r="BD678" s="71">
        <f t="shared" si="30"/>
        <v>0</v>
      </c>
      <c r="CC678" s="71"/>
      <c r="CV678" s="71"/>
    </row>
    <row r="679" spans="1:100" outlineLevel="1" x14ac:dyDescent="0.15">
      <c r="A679" s="64">
        <v>674</v>
      </c>
      <c r="B679" s="64" t="s">
        <v>1768</v>
      </c>
      <c r="C679" s="64">
        <v>1210519062</v>
      </c>
      <c r="D679" s="67" t="str">
        <f t="shared" si="31"/>
        <v>https://portal.dnb.de/opac.htm?method=simpleSearch&amp;cqlMode=true&amp;query=idn%3D1210519062</v>
      </c>
      <c r="E679" s="64" t="s">
        <v>1769</v>
      </c>
      <c r="F679" s="64"/>
      <c r="G679" s="64"/>
      <c r="H679" s="98"/>
      <c r="I679" s="64"/>
      <c r="J679" s="98"/>
      <c r="K679" s="98"/>
      <c r="L679" s="64"/>
      <c r="M679" s="64"/>
      <c r="N679" s="64"/>
      <c r="O679" s="64"/>
      <c r="P679" s="64"/>
      <c r="Q679" s="64"/>
      <c r="R679" s="64"/>
      <c r="S679" s="64"/>
      <c r="BD679" s="71">
        <f t="shared" si="30"/>
        <v>0</v>
      </c>
      <c r="CC679" s="71"/>
      <c r="CV679" s="71"/>
    </row>
    <row r="680" spans="1:100" outlineLevel="1" x14ac:dyDescent="0.15">
      <c r="A680" s="64">
        <v>675</v>
      </c>
      <c r="B680" s="64" t="s">
        <v>1770</v>
      </c>
      <c r="C680" s="64">
        <v>1066936676</v>
      </c>
      <c r="D680" s="67" t="str">
        <f t="shared" si="31"/>
        <v>https://portal.dnb.de/opac.htm?method=simpleSearch&amp;cqlMode=true&amp;query=idn%3D1066936676</v>
      </c>
      <c r="E680" s="64" t="s">
        <v>1771</v>
      </c>
      <c r="F680" s="64"/>
      <c r="G680" s="64"/>
      <c r="H680" s="98"/>
      <c r="I680" s="64"/>
      <c r="J680" s="98"/>
      <c r="K680" s="98"/>
      <c r="L680" s="64"/>
      <c r="M680" s="64"/>
      <c r="N680" s="64"/>
      <c r="O680" s="64"/>
      <c r="P680" s="64"/>
      <c r="Q680" s="64"/>
      <c r="R680" s="64"/>
      <c r="S680" s="64"/>
      <c r="BD680" s="71">
        <f t="shared" si="30"/>
        <v>0</v>
      </c>
      <c r="CC680" s="71"/>
      <c r="CV680" s="71"/>
    </row>
    <row r="681" spans="1:100" outlineLevel="1" x14ac:dyDescent="0.15">
      <c r="A681" s="64">
        <v>676</v>
      </c>
      <c r="B681" s="64" t="s">
        <v>1772</v>
      </c>
      <c r="C681" s="64">
        <v>1066957347</v>
      </c>
      <c r="D681" s="67" t="str">
        <f t="shared" si="31"/>
        <v>https://portal.dnb.de/opac.htm?method=simpleSearch&amp;cqlMode=true&amp;query=idn%3D1066957347</v>
      </c>
      <c r="E681" s="64" t="s">
        <v>1773</v>
      </c>
      <c r="F681" s="64"/>
      <c r="G681" s="64"/>
      <c r="H681" s="98"/>
      <c r="I681" s="64"/>
      <c r="J681" s="98"/>
      <c r="K681" s="98"/>
      <c r="L681" s="64"/>
      <c r="M681" s="64"/>
      <c r="N681" s="64"/>
      <c r="O681" s="64"/>
      <c r="P681" s="64"/>
      <c r="Q681" s="64"/>
      <c r="R681" s="64"/>
      <c r="S681" s="64"/>
      <c r="BD681" s="71">
        <f t="shared" si="30"/>
        <v>0</v>
      </c>
      <c r="CC681" s="71"/>
      <c r="CV681" s="71"/>
    </row>
    <row r="682" spans="1:100" outlineLevel="1" x14ac:dyDescent="0.15">
      <c r="A682" s="64">
        <v>677</v>
      </c>
      <c r="B682" s="64" t="s">
        <v>1774</v>
      </c>
      <c r="C682" s="64">
        <v>1066963916</v>
      </c>
      <c r="D682" s="67" t="str">
        <f t="shared" si="31"/>
        <v>https://portal.dnb.de/opac.htm?method=simpleSearch&amp;cqlMode=true&amp;query=idn%3D1066963916</v>
      </c>
      <c r="E682" s="64" t="s">
        <v>1775</v>
      </c>
      <c r="F682" s="64"/>
      <c r="G682" s="64"/>
      <c r="H682" s="98"/>
      <c r="I682" s="64" t="s">
        <v>192</v>
      </c>
      <c r="J682" s="98"/>
      <c r="K682" s="98"/>
      <c r="L682" s="64"/>
      <c r="M682" s="64"/>
      <c r="N682" s="64"/>
      <c r="O682" s="64"/>
      <c r="P682" s="64"/>
      <c r="Q682" s="64"/>
      <c r="R682" s="64"/>
      <c r="S682" s="64"/>
      <c r="Y682" s="73" t="s">
        <v>34</v>
      </c>
      <c r="AC682" s="73" t="s">
        <v>61</v>
      </c>
      <c r="AI682" s="73" t="s">
        <v>30</v>
      </c>
      <c r="AW682" s="73">
        <v>110</v>
      </c>
      <c r="BC682" s="74" t="s">
        <v>196</v>
      </c>
      <c r="BD682" s="71">
        <f t="shared" si="30"/>
        <v>0</v>
      </c>
      <c r="BH682" s="73" t="s">
        <v>195</v>
      </c>
      <c r="BL682" s="76" t="s">
        <v>293</v>
      </c>
      <c r="BM682" s="72" t="s">
        <v>209</v>
      </c>
      <c r="BN682" t="s">
        <v>785</v>
      </c>
      <c r="CC682" s="71"/>
      <c r="CV682" s="71"/>
    </row>
    <row r="683" spans="1:100" outlineLevel="1" x14ac:dyDescent="0.15">
      <c r="A683" s="64">
        <v>678</v>
      </c>
      <c r="B683" s="64" t="s">
        <v>1776</v>
      </c>
      <c r="C683" s="64">
        <v>1066940363</v>
      </c>
      <c r="D683" s="67" t="str">
        <f t="shared" si="31"/>
        <v>https://portal.dnb.de/opac.htm?method=simpleSearch&amp;cqlMode=true&amp;query=idn%3D1066940363</v>
      </c>
      <c r="E683" s="64" t="s">
        <v>1777</v>
      </c>
      <c r="F683" s="64"/>
      <c r="G683" s="64" t="s">
        <v>191</v>
      </c>
      <c r="H683" s="98" t="s">
        <v>45</v>
      </c>
      <c r="I683" s="64" t="s">
        <v>203</v>
      </c>
      <c r="J683" s="98" t="s">
        <v>204</v>
      </c>
      <c r="K683" s="98" t="s">
        <v>60</v>
      </c>
      <c r="L683" s="64"/>
      <c r="M683" s="64" t="s">
        <v>145</v>
      </c>
      <c r="N683" s="64" t="s">
        <v>206</v>
      </c>
      <c r="O683" s="64">
        <v>0</v>
      </c>
      <c r="P683" s="64"/>
      <c r="Q683" s="64"/>
      <c r="R683" s="64"/>
      <c r="S683" s="64"/>
      <c r="BD683" s="71">
        <f t="shared" si="30"/>
        <v>0</v>
      </c>
      <c r="CC683" s="71"/>
      <c r="CV683" s="71"/>
    </row>
    <row r="684" spans="1:100" outlineLevel="1" x14ac:dyDescent="0.15">
      <c r="A684" s="64">
        <v>679</v>
      </c>
      <c r="B684" s="64" t="s">
        <v>1778</v>
      </c>
      <c r="C684" s="64">
        <v>1066790078</v>
      </c>
      <c r="D684" s="67" t="str">
        <f t="shared" si="31"/>
        <v>https://portal.dnb.de/opac.htm?method=simpleSearch&amp;cqlMode=true&amp;query=idn%3D1066790078</v>
      </c>
      <c r="E684" s="64" t="s">
        <v>1779</v>
      </c>
      <c r="F684" s="64"/>
      <c r="G684" s="64"/>
      <c r="H684" s="98"/>
      <c r="I684" s="64" t="s">
        <v>405</v>
      </c>
      <c r="J684" s="98"/>
      <c r="K684" s="98"/>
      <c r="L684" s="64"/>
      <c r="M684" s="64"/>
      <c r="N684" s="64"/>
      <c r="O684" s="64"/>
      <c r="P684" s="64"/>
      <c r="Q684" s="64"/>
      <c r="R684" s="64"/>
      <c r="S684" s="64"/>
      <c r="Y684" s="73" t="s">
        <v>38</v>
      </c>
      <c r="AB684" s="73" t="s">
        <v>195</v>
      </c>
      <c r="AC684" s="73" t="s">
        <v>55</v>
      </c>
      <c r="AI684" s="73" t="s">
        <v>30</v>
      </c>
      <c r="AW684" s="73">
        <v>110</v>
      </c>
      <c r="BC684" s="74" t="s">
        <v>196</v>
      </c>
      <c r="BD684" s="71">
        <f t="shared" si="30"/>
        <v>0</v>
      </c>
      <c r="BF684" s="73" t="s">
        <v>225</v>
      </c>
      <c r="CC684" s="71"/>
      <c r="CV684" s="71"/>
    </row>
    <row r="685" spans="1:100" outlineLevel="1" x14ac:dyDescent="0.15">
      <c r="A685" s="64">
        <v>680</v>
      </c>
      <c r="B685" s="64" t="s">
        <v>1780</v>
      </c>
      <c r="C685" s="64">
        <v>1066962553</v>
      </c>
      <c r="D685" s="67" t="str">
        <f t="shared" si="31"/>
        <v>https://portal.dnb.de/opac.htm?method=simpleSearch&amp;cqlMode=true&amp;query=idn%3D1066962553</v>
      </c>
      <c r="E685" s="64" t="s">
        <v>1781</v>
      </c>
      <c r="F685" s="64"/>
      <c r="G685" s="64"/>
      <c r="H685" s="98"/>
      <c r="I685" s="64"/>
      <c r="J685" s="98"/>
      <c r="K685" s="98"/>
      <c r="L685" s="64"/>
      <c r="M685" s="64"/>
      <c r="N685" s="64"/>
      <c r="O685" s="64"/>
      <c r="P685" s="64"/>
      <c r="Q685" s="64"/>
      <c r="R685" s="64"/>
      <c r="S685" s="64"/>
      <c r="BD685" s="71">
        <f t="shared" si="30"/>
        <v>0</v>
      </c>
      <c r="CC685" s="71"/>
      <c r="CV685" s="71"/>
    </row>
    <row r="686" spans="1:100" outlineLevel="1" x14ac:dyDescent="0.15">
      <c r="A686" s="64">
        <v>681</v>
      </c>
      <c r="B686" s="64" t="s">
        <v>1782</v>
      </c>
      <c r="C686" s="64">
        <v>1066880700</v>
      </c>
      <c r="D686" s="67" t="str">
        <f t="shared" si="31"/>
        <v>https://portal.dnb.de/opac.htm?method=simpleSearch&amp;cqlMode=true&amp;query=idn%3D1066880700</v>
      </c>
      <c r="E686" s="64" t="s">
        <v>1783</v>
      </c>
      <c r="F686" s="64"/>
      <c r="G686" s="64"/>
      <c r="H686" s="98"/>
      <c r="I686" s="64"/>
      <c r="J686" s="98"/>
      <c r="K686" s="98"/>
      <c r="L686" s="64"/>
      <c r="M686" s="64"/>
      <c r="N686" s="64"/>
      <c r="O686" s="64"/>
      <c r="P686" s="64"/>
      <c r="Q686" s="64"/>
      <c r="R686" s="64"/>
      <c r="S686" s="64"/>
      <c r="BD686" s="71">
        <f t="shared" si="30"/>
        <v>0</v>
      </c>
      <c r="CC686" s="71"/>
      <c r="CV686" s="71"/>
    </row>
    <row r="687" spans="1:100" outlineLevel="1" x14ac:dyDescent="0.15">
      <c r="A687" s="64">
        <v>682</v>
      </c>
      <c r="B687" s="64" t="s">
        <v>1784</v>
      </c>
      <c r="C687" s="64">
        <v>1066963169</v>
      </c>
      <c r="D687" s="67" t="str">
        <f t="shared" si="31"/>
        <v>https://portal.dnb.de/opac.htm?method=simpleSearch&amp;cqlMode=true&amp;query=idn%3D1066963169</v>
      </c>
      <c r="E687" s="64" t="s">
        <v>1785</v>
      </c>
      <c r="F687" s="64"/>
      <c r="G687" s="64" t="s">
        <v>191</v>
      </c>
      <c r="H687" s="98" t="s">
        <v>43</v>
      </c>
      <c r="I687" s="64" t="s">
        <v>192</v>
      </c>
      <c r="J687" s="98" t="s">
        <v>193</v>
      </c>
      <c r="K687" s="98" t="s">
        <v>60</v>
      </c>
      <c r="L687" s="64"/>
      <c r="M687" s="64"/>
      <c r="N687" s="64" t="s">
        <v>217</v>
      </c>
      <c r="O687" s="64">
        <v>1</v>
      </c>
      <c r="P687" s="64"/>
      <c r="Q687" s="64"/>
      <c r="R687" s="64"/>
      <c r="S687" s="64"/>
      <c r="Y687" s="73" t="s">
        <v>42</v>
      </c>
      <c r="AC687" s="73" t="s">
        <v>57</v>
      </c>
      <c r="AI687" s="73" t="s">
        <v>30</v>
      </c>
      <c r="AW687" s="73">
        <v>80</v>
      </c>
      <c r="BC687" s="74" t="s">
        <v>224</v>
      </c>
      <c r="BD687" s="71">
        <f t="shared" si="30"/>
        <v>1</v>
      </c>
      <c r="BP687" s="72" t="s">
        <v>195</v>
      </c>
      <c r="BR687" s="73" t="s">
        <v>195</v>
      </c>
      <c r="BT687" s="73" t="s">
        <v>78</v>
      </c>
      <c r="CC687" s="71">
        <v>1</v>
      </c>
      <c r="CD687" s="76" t="s">
        <v>1786</v>
      </c>
      <c r="CV687" s="71"/>
    </row>
    <row r="688" spans="1:100" outlineLevel="1" x14ac:dyDescent="0.15">
      <c r="A688" s="64">
        <v>683</v>
      </c>
      <c r="B688" s="64" t="s">
        <v>1787</v>
      </c>
      <c r="C688" s="64">
        <v>1066956189</v>
      </c>
      <c r="D688" s="67" t="str">
        <f t="shared" si="31"/>
        <v>https://portal.dnb.de/opac.htm?method=simpleSearch&amp;cqlMode=true&amp;query=idn%3D1066956189</v>
      </c>
      <c r="E688" s="64" t="s">
        <v>1788</v>
      </c>
      <c r="F688" s="64"/>
      <c r="G688" s="64"/>
      <c r="H688" s="98"/>
      <c r="I688" s="64" t="s">
        <v>192</v>
      </c>
      <c r="J688" s="98"/>
      <c r="K688" s="98"/>
      <c r="L688" s="64"/>
      <c r="M688" s="64"/>
      <c r="N688" s="64"/>
      <c r="O688" s="64"/>
      <c r="P688" s="64"/>
      <c r="Q688" s="64"/>
      <c r="R688" s="64"/>
      <c r="S688" s="64"/>
      <c r="Y688" s="73" t="s">
        <v>34</v>
      </c>
      <c r="AC688" s="73" t="s">
        <v>61</v>
      </c>
      <c r="AI688" s="73" t="s">
        <v>30</v>
      </c>
      <c r="AJ688" s="73" t="s">
        <v>195</v>
      </c>
      <c r="AW688" s="73">
        <v>110</v>
      </c>
      <c r="BC688" s="74" t="s">
        <v>224</v>
      </c>
      <c r="BD688" s="71">
        <f t="shared" si="30"/>
        <v>0.5</v>
      </c>
      <c r="BH688" s="73" t="s">
        <v>195</v>
      </c>
      <c r="BP688" s="72" t="s">
        <v>195</v>
      </c>
      <c r="BR688" s="73" t="s">
        <v>195</v>
      </c>
      <c r="CC688" s="71">
        <v>0.5</v>
      </c>
      <c r="CV688" s="71"/>
    </row>
    <row r="689" spans="1:100" ht="33.75" customHeight="1" outlineLevel="1" x14ac:dyDescent="0.15">
      <c r="A689" s="64">
        <v>684</v>
      </c>
      <c r="B689" s="64" t="s">
        <v>1789</v>
      </c>
      <c r="C689" s="64">
        <v>1066956227</v>
      </c>
      <c r="D689" s="67" t="str">
        <f t="shared" si="31"/>
        <v>https://portal.dnb.de/opac.htm?method=simpleSearch&amp;cqlMode=true&amp;query=idn%3D1066956227</v>
      </c>
      <c r="E689" s="64" t="s">
        <v>1790</v>
      </c>
      <c r="F689" s="64"/>
      <c r="G689" s="64"/>
      <c r="H689" s="98"/>
      <c r="I689" s="64" t="s">
        <v>192</v>
      </c>
      <c r="J689" s="98"/>
      <c r="K689" s="98"/>
      <c r="L689" s="64"/>
      <c r="M689" s="64"/>
      <c r="N689" s="64"/>
      <c r="O689" s="64"/>
      <c r="P689" s="64"/>
      <c r="Q689" s="64"/>
      <c r="R689" s="64"/>
      <c r="S689" s="64"/>
      <c r="Y689" s="73" t="s">
        <v>42</v>
      </c>
      <c r="AA689" s="73" t="s">
        <v>195</v>
      </c>
      <c r="AC689" s="73" t="s">
        <v>61</v>
      </c>
      <c r="AE689" s="73" t="s">
        <v>195</v>
      </c>
      <c r="AI689" s="73" t="s">
        <v>30</v>
      </c>
      <c r="AJ689" s="73" t="s">
        <v>195</v>
      </c>
      <c r="AW689" s="73">
        <v>80</v>
      </c>
      <c r="BC689" s="74" t="s">
        <v>196</v>
      </c>
      <c r="BD689" s="71">
        <f t="shared" si="30"/>
        <v>0</v>
      </c>
      <c r="BL689" s="76" t="s">
        <v>293</v>
      </c>
      <c r="BO689" s="76" t="s">
        <v>237</v>
      </c>
      <c r="CC689" s="71"/>
      <c r="CV689" s="71"/>
    </row>
    <row r="690" spans="1:100" outlineLevel="1" x14ac:dyDescent="0.15">
      <c r="A690" s="64">
        <v>685</v>
      </c>
      <c r="B690" s="64" t="s">
        <v>1791</v>
      </c>
      <c r="C690" s="64">
        <v>1066963266</v>
      </c>
      <c r="D690" s="67" t="str">
        <f t="shared" si="31"/>
        <v>https://portal.dnb.de/opac.htm?method=simpleSearch&amp;cqlMode=true&amp;query=idn%3D1066963266</v>
      </c>
      <c r="E690" s="64" t="s">
        <v>1792</v>
      </c>
      <c r="F690" s="64"/>
      <c r="G690" s="64" t="s">
        <v>191</v>
      </c>
      <c r="H690" s="98" t="s">
        <v>45</v>
      </c>
      <c r="I690" s="64" t="s">
        <v>192</v>
      </c>
      <c r="J690" s="98" t="s">
        <v>204</v>
      </c>
      <c r="K690" s="98" t="s">
        <v>60</v>
      </c>
      <c r="L690" s="64"/>
      <c r="M690" s="64" t="s">
        <v>145</v>
      </c>
      <c r="N690" s="64" t="s">
        <v>206</v>
      </c>
      <c r="O690" s="64">
        <v>0</v>
      </c>
      <c r="P690" s="64"/>
      <c r="Q690" s="64"/>
      <c r="R690" s="64"/>
      <c r="S690" s="64"/>
      <c r="Y690" s="73" t="s">
        <v>44</v>
      </c>
      <c r="AB690" s="73" t="s">
        <v>195</v>
      </c>
      <c r="AC690" s="73" t="s">
        <v>61</v>
      </c>
      <c r="AI690" s="73" t="s">
        <v>30</v>
      </c>
      <c r="AS690" s="73" t="s">
        <v>70</v>
      </c>
      <c r="AT690" s="73" t="s">
        <v>195</v>
      </c>
      <c r="AW690" s="73">
        <v>110</v>
      </c>
      <c r="BC690" s="74" t="s">
        <v>196</v>
      </c>
      <c r="BD690" s="71">
        <f t="shared" si="30"/>
        <v>0</v>
      </c>
      <c r="BF690" s="73" t="s">
        <v>225</v>
      </c>
      <c r="CC690" s="71"/>
      <c r="CV690" s="71"/>
    </row>
    <row r="691" spans="1:100" outlineLevel="1" x14ac:dyDescent="0.15">
      <c r="A691" s="64">
        <v>686</v>
      </c>
      <c r="B691" s="64" t="s">
        <v>1793</v>
      </c>
      <c r="C691" s="64">
        <v>993936261</v>
      </c>
      <c r="D691" s="67" t="str">
        <f t="shared" ref="D691:D715" si="32">HYPERLINK(CONCATENATE("https://portal.dnb.de/opac.htm?method=simpleSearch&amp;cqlMode=true&amp;query=idn%3D",C691))</f>
        <v>https://portal.dnb.de/opac.htm?method=simpleSearch&amp;cqlMode=true&amp;query=idn%3D993936261</v>
      </c>
      <c r="E691" s="64" t="s">
        <v>1794</v>
      </c>
      <c r="F691" s="64"/>
      <c r="G691" s="64"/>
      <c r="H691" s="98"/>
      <c r="I691" s="64"/>
      <c r="J691" s="98"/>
      <c r="K691" s="98"/>
      <c r="L691" s="64"/>
      <c r="M691" s="64"/>
      <c r="N691" s="64"/>
      <c r="O691" s="64"/>
      <c r="P691" s="64"/>
      <c r="Q691" s="64"/>
      <c r="R691" s="64"/>
      <c r="S691" s="64"/>
      <c r="BD691" s="71">
        <f t="shared" si="30"/>
        <v>0</v>
      </c>
      <c r="CC691" s="71"/>
      <c r="CV691" s="71"/>
    </row>
    <row r="692" spans="1:100" outlineLevel="1" x14ac:dyDescent="0.15">
      <c r="A692" s="64">
        <v>687</v>
      </c>
      <c r="B692" s="64" t="s">
        <v>1795</v>
      </c>
      <c r="C692" s="64">
        <v>1066960143</v>
      </c>
      <c r="D692" s="67" t="str">
        <f t="shared" si="32"/>
        <v>https://portal.dnb.de/opac.htm?method=simpleSearch&amp;cqlMode=true&amp;query=idn%3D1066960143</v>
      </c>
      <c r="E692" s="64" t="s">
        <v>1796</v>
      </c>
      <c r="F692" s="64"/>
      <c r="G692" s="64"/>
      <c r="H692" s="98"/>
      <c r="I692" s="64" t="s">
        <v>405</v>
      </c>
      <c r="J692" s="98"/>
      <c r="K692" s="98"/>
      <c r="L692" s="64"/>
      <c r="M692" s="64"/>
      <c r="N692" s="64"/>
      <c r="O692" s="64"/>
      <c r="P692" s="64"/>
      <c r="Q692" s="64"/>
      <c r="R692" s="64"/>
      <c r="S692" s="64"/>
      <c r="Y692" s="73" t="s">
        <v>38</v>
      </c>
      <c r="AA692" s="73" t="s">
        <v>195</v>
      </c>
      <c r="AB692" s="73" t="s">
        <v>195</v>
      </c>
      <c r="AC692" s="73" t="s">
        <v>61</v>
      </c>
      <c r="AI692" s="73" t="s">
        <v>879</v>
      </c>
      <c r="AW692" s="73">
        <v>110</v>
      </c>
      <c r="BC692" s="74" t="s">
        <v>196</v>
      </c>
      <c r="BD692" s="71">
        <f t="shared" si="30"/>
        <v>0</v>
      </c>
      <c r="BM692" s="72" t="s">
        <v>209</v>
      </c>
      <c r="BN692" t="s">
        <v>1797</v>
      </c>
      <c r="CC692" s="71"/>
      <c r="CV692" s="71"/>
    </row>
    <row r="693" spans="1:100" ht="33.75" customHeight="1" outlineLevel="1" x14ac:dyDescent="0.15">
      <c r="A693" s="64">
        <v>688</v>
      </c>
      <c r="B693" s="64" t="s">
        <v>1798</v>
      </c>
      <c r="C693" s="64">
        <v>1066963908</v>
      </c>
      <c r="D693" s="67" t="str">
        <f t="shared" si="32"/>
        <v>https://portal.dnb.de/opac.htm?method=simpleSearch&amp;cqlMode=true&amp;query=idn%3D1066963908</v>
      </c>
      <c r="E693" s="64" t="s">
        <v>1799</v>
      </c>
      <c r="F693" s="64"/>
      <c r="G693" s="64"/>
      <c r="H693" s="98"/>
      <c r="I693" s="64" t="s">
        <v>203</v>
      </c>
      <c r="J693" s="98"/>
      <c r="K693" s="98"/>
      <c r="L693" s="64"/>
      <c r="M693" s="64"/>
      <c r="N693" s="64"/>
      <c r="O693" s="64"/>
      <c r="P693" s="64"/>
      <c r="Q693" s="64"/>
      <c r="R693" s="64"/>
      <c r="S693" s="64"/>
      <c r="Y693" s="73" t="s">
        <v>38</v>
      </c>
      <c r="AA693" s="73" t="s">
        <v>195</v>
      </c>
      <c r="AB693" s="73" t="s">
        <v>195</v>
      </c>
      <c r="AC693" s="73" t="s">
        <v>61</v>
      </c>
      <c r="AI693" s="73" t="s">
        <v>879</v>
      </c>
      <c r="AS693" s="73" t="s">
        <v>406</v>
      </c>
      <c r="AT693" s="73" t="s">
        <v>195</v>
      </c>
      <c r="AW693" s="73">
        <v>110</v>
      </c>
      <c r="AY693" s="73" t="s">
        <v>195</v>
      </c>
      <c r="AZ693" t="s">
        <v>1800</v>
      </c>
      <c r="BC693" s="74" t="s">
        <v>224</v>
      </c>
      <c r="BD693" s="71">
        <f t="shared" si="30"/>
        <v>1</v>
      </c>
      <c r="BL693" s="76" t="s">
        <v>1801</v>
      </c>
      <c r="BO693" s="76" t="s">
        <v>1802</v>
      </c>
      <c r="BQ693" s="73" t="s">
        <v>195</v>
      </c>
      <c r="BR693" s="73" t="s">
        <v>195</v>
      </c>
      <c r="BS693" s="73" t="s">
        <v>195</v>
      </c>
      <c r="BT693" s="73" t="s">
        <v>228</v>
      </c>
      <c r="CC693" s="71">
        <v>1</v>
      </c>
      <c r="CD693" s="76" t="s">
        <v>1803</v>
      </c>
      <c r="CV693" s="71"/>
    </row>
    <row r="694" spans="1:100" outlineLevel="1" x14ac:dyDescent="0.15">
      <c r="A694" s="64">
        <v>689</v>
      </c>
      <c r="B694" s="64" t="s">
        <v>1804</v>
      </c>
      <c r="C694" s="64" t="s">
        <v>1805</v>
      </c>
      <c r="D694" s="67" t="str">
        <f t="shared" si="32"/>
        <v>https://portal.dnb.de/opac.htm?method=simpleSearch&amp;cqlMode=true&amp;query=idn%3D106694203X</v>
      </c>
      <c r="E694" s="64" t="s">
        <v>1806</v>
      </c>
      <c r="F694" s="64"/>
      <c r="G694" s="64" t="s">
        <v>191</v>
      </c>
      <c r="H694" s="98" t="s">
        <v>45</v>
      </c>
      <c r="I694" s="64" t="s">
        <v>203</v>
      </c>
      <c r="J694" s="98" t="s">
        <v>193</v>
      </c>
      <c r="K694" s="98"/>
      <c r="L694" s="64"/>
      <c r="M694" s="64" t="s">
        <v>145</v>
      </c>
      <c r="N694" s="64" t="s">
        <v>206</v>
      </c>
      <c r="O694" s="64">
        <v>0</v>
      </c>
      <c r="P694" s="64"/>
      <c r="Q694" s="64" t="s">
        <v>1807</v>
      </c>
      <c r="R694" s="64"/>
      <c r="S694" s="64"/>
      <c r="BD694" s="71">
        <f t="shared" si="30"/>
        <v>0</v>
      </c>
      <c r="CC694" s="71"/>
      <c r="CV694" s="71"/>
    </row>
    <row r="695" spans="1:100" outlineLevel="1" x14ac:dyDescent="0.15">
      <c r="A695" s="64">
        <v>690</v>
      </c>
      <c r="B695" s="64" t="s">
        <v>1808</v>
      </c>
      <c r="C695" s="64">
        <v>1066961735</v>
      </c>
      <c r="D695" s="67" t="str">
        <f t="shared" si="32"/>
        <v>https://portal.dnb.de/opac.htm?method=simpleSearch&amp;cqlMode=true&amp;query=idn%3D1066961735</v>
      </c>
      <c r="E695" s="64" t="s">
        <v>1809</v>
      </c>
      <c r="F695" s="64"/>
      <c r="G695" s="64"/>
      <c r="H695" s="98"/>
      <c r="I695" s="64"/>
      <c r="J695" s="98"/>
      <c r="K695" s="98"/>
      <c r="L695" s="64"/>
      <c r="M695" s="64"/>
      <c r="N695" s="64"/>
      <c r="O695" s="64"/>
      <c r="P695" s="64"/>
      <c r="Q695" s="64"/>
      <c r="R695" s="64"/>
      <c r="S695" s="64"/>
      <c r="BD695" s="71">
        <f t="shared" si="30"/>
        <v>0</v>
      </c>
      <c r="CC695" s="71"/>
      <c r="CV695" s="71"/>
    </row>
    <row r="696" spans="1:100" ht="22.5" customHeight="1" outlineLevel="1" x14ac:dyDescent="0.15">
      <c r="A696" s="64">
        <v>691</v>
      </c>
      <c r="B696" s="64" t="s">
        <v>1810</v>
      </c>
      <c r="C696" s="64">
        <v>1066960151</v>
      </c>
      <c r="D696" s="67" t="str">
        <f t="shared" si="32"/>
        <v>https://portal.dnb.de/opac.htm?method=simpleSearch&amp;cqlMode=true&amp;query=idn%3D1066960151</v>
      </c>
      <c r="E696" s="64" t="s">
        <v>1811</v>
      </c>
      <c r="F696" s="64"/>
      <c r="G696" s="64" t="s">
        <v>191</v>
      </c>
      <c r="H696" s="98" t="s">
        <v>41</v>
      </c>
      <c r="I696" s="64" t="s">
        <v>192</v>
      </c>
      <c r="J696" s="98" t="s">
        <v>204</v>
      </c>
      <c r="K696" s="98" t="s">
        <v>261</v>
      </c>
      <c r="L696" s="64"/>
      <c r="M696" s="64"/>
      <c r="N696" s="64"/>
      <c r="O696" s="64">
        <v>3</v>
      </c>
      <c r="P696" s="64"/>
      <c r="Q696" s="64"/>
      <c r="R696" s="64"/>
      <c r="S696" s="64"/>
      <c r="Y696" s="73" t="s">
        <v>42</v>
      </c>
      <c r="AB696" s="73" t="s">
        <v>195</v>
      </c>
      <c r="AC696" s="73" t="s">
        <v>59</v>
      </c>
      <c r="AI696" s="73" t="s">
        <v>30</v>
      </c>
      <c r="AW696" s="73">
        <v>45</v>
      </c>
      <c r="BC696" s="74" t="s">
        <v>196</v>
      </c>
      <c r="BD696" s="71">
        <f t="shared" si="30"/>
        <v>0</v>
      </c>
      <c r="BM696" s="72" t="s">
        <v>198</v>
      </c>
      <c r="CC696" s="71"/>
      <c r="CV696" s="71"/>
    </row>
    <row r="697" spans="1:100" outlineLevel="1" x14ac:dyDescent="0.15">
      <c r="A697" s="64">
        <v>692</v>
      </c>
      <c r="B697" s="64" t="s">
        <v>1812</v>
      </c>
      <c r="C697" s="64">
        <v>1066960518</v>
      </c>
      <c r="D697" s="67" t="str">
        <f t="shared" si="32"/>
        <v>https://portal.dnb.de/opac.htm?method=simpleSearch&amp;cqlMode=true&amp;query=idn%3D1066960518</v>
      </c>
      <c r="E697" s="64" t="s">
        <v>1813</v>
      </c>
      <c r="F697" s="64"/>
      <c r="G697" s="64"/>
      <c r="H697" s="98"/>
      <c r="I697" s="64" t="s">
        <v>203</v>
      </c>
      <c r="J697" s="98"/>
      <c r="K697" s="98"/>
      <c r="L697" s="64"/>
      <c r="M697" s="64"/>
      <c r="N697" s="64"/>
      <c r="O697" s="64"/>
      <c r="P697" s="64"/>
      <c r="Q697" s="64"/>
      <c r="R697" s="64"/>
      <c r="S697" s="64"/>
      <c r="Y697" s="73" t="s">
        <v>30</v>
      </c>
      <c r="AC697" s="73" t="s">
        <v>61</v>
      </c>
      <c r="AI697" s="73" t="s">
        <v>30</v>
      </c>
      <c r="AW697" s="73" t="s">
        <v>73</v>
      </c>
      <c r="BC697" s="74" t="s">
        <v>196</v>
      </c>
      <c r="BD697" s="71">
        <f t="shared" si="30"/>
        <v>0</v>
      </c>
      <c r="BF697" s="73" t="s">
        <v>225</v>
      </c>
      <c r="BL697" s="76" t="s">
        <v>293</v>
      </c>
      <c r="BM697" s="72" t="s">
        <v>209</v>
      </c>
      <c r="BN697" t="s">
        <v>1814</v>
      </c>
      <c r="CC697" s="71"/>
      <c r="CV697" s="71"/>
    </row>
    <row r="698" spans="1:100" ht="22.5" customHeight="1" outlineLevel="1" x14ac:dyDescent="0.15">
      <c r="A698" s="64">
        <v>693</v>
      </c>
      <c r="B698" s="64" t="s">
        <v>1815</v>
      </c>
      <c r="C698" s="64">
        <v>1066937443</v>
      </c>
      <c r="D698" s="67" t="str">
        <f t="shared" si="32"/>
        <v>https://portal.dnb.de/opac.htm?method=simpleSearch&amp;cqlMode=true&amp;query=idn%3D1066937443</v>
      </c>
      <c r="E698" s="64" t="s">
        <v>1816</v>
      </c>
      <c r="F698" s="64"/>
      <c r="G698" s="64" t="s">
        <v>191</v>
      </c>
      <c r="H698" s="98" t="s">
        <v>202</v>
      </c>
      <c r="I698" s="64" t="s">
        <v>203</v>
      </c>
      <c r="J698" s="98" t="s">
        <v>204</v>
      </c>
      <c r="K698" s="98" t="s">
        <v>232</v>
      </c>
      <c r="L698" s="64"/>
      <c r="M698" s="64" t="s">
        <v>205</v>
      </c>
      <c r="N698" s="64" t="s">
        <v>206</v>
      </c>
      <c r="O698" s="64">
        <v>0</v>
      </c>
      <c r="P698" s="64"/>
      <c r="Q698" s="64"/>
      <c r="R698" s="64"/>
      <c r="S698" s="64"/>
      <c r="Y698" s="73" t="s">
        <v>38</v>
      </c>
      <c r="AA698" s="73" t="s">
        <v>195</v>
      </c>
      <c r="AC698" s="73" t="s">
        <v>57</v>
      </c>
      <c r="AI698" s="73" t="s">
        <v>30</v>
      </c>
      <c r="AW698" s="73">
        <v>60</v>
      </c>
      <c r="BC698" s="74" t="s">
        <v>196</v>
      </c>
      <c r="BD698" s="71">
        <f t="shared" si="30"/>
        <v>0</v>
      </c>
      <c r="BH698" s="73" t="s">
        <v>195</v>
      </c>
      <c r="CC698" s="71"/>
      <c r="CV698" s="71"/>
    </row>
    <row r="699" spans="1:100" outlineLevel="1" x14ac:dyDescent="0.15">
      <c r="A699" s="64">
        <v>694</v>
      </c>
      <c r="B699" s="64" t="s">
        <v>1817</v>
      </c>
      <c r="C699" s="64" t="s">
        <v>1818</v>
      </c>
      <c r="D699" s="67" t="str">
        <f t="shared" si="32"/>
        <v>https://portal.dnb.de/opac.htm?method=simpleSearch&amp;cqlMode=true&amp;query=idn%3D106687090X</v>
      </c>
      <c r="E699" s="64" t="s">
        <v>1819</v>
      </c>
      <c r="F699" s="64"/>
      <c r="G699" s="64"/>
      <c r="H699" s="98"/>
      <c r="I699" s="64"/>
      <c r="J699" s="98"/>
      <c r="K699" s="98"/>
      <c r="L699" s="64"/>
      <c r="M699" s="64"/>
      <c r="N699" s="64"/>
      <c r="O699" s="64"/>
      <c r="P699" s="64"/>
      <c r="Q699" s="64"/>
      <c r="R699" s="64"/>
      <c r="S699" s="64"/>
      <c r="BD699" s="71">
        <f t="shared" si="30"/>
        <v>0</v>
      </c>
      <c r="CC699" s="71"/>
      <c r="CV699" s="71"/>
    </row>
    <row r="700" spans="1:100" outlineLevel="1" x14ac:dyDescent="0.15">
      <c r="A700" s="64">
        <v>695</v>
      </c>
      <c r="B700" s="64" t="s">
        <v>1820</v>
      </c>
      <c r="C700" s="64">
        <v>1066942358</v>
      </c>
      <c r="D700" s="67" t="str">
        <f t="shared" si="32"/>
        <v>https://portal.dnb.de/opac.htm?method=simpleSearch&amp;cqlMode=true&amp;query=idn%3D1066942358</v>
      </c>
      <c r="E700" s="64" t="s">
        <v>1821</v>
      </c>
      <c r="F700" s="64"/>
      <c r="G700" s="64"/>
      <c r="H700" s="98"/>
      <c r="I700" s="64"/>
      <c r="J700" s="98"/>
      <c r="K700" s="98"/>
      <c r="L700" s="64"/>
      <c r="M700" s="64"/>
      <c r="N700" s="64"/>
      <c r="O700" s="64"/>
      <c r="P700" s="64"/>
      <c r="Q700" s="64"/>
      <c r="R700" s="64"/>
      <c r="S700" s="64"/>
      <c r="T700" s="73" t="s">
        <v>417</v>
      </c>
      <c r="BD700" s="71">
        <f t="shared" si="30"/>
        <v>0</v>
      </c>
      <c r="CC700" s="71"/>
      <c r="CV700" s="71"/>
    </row>
    <row r="701" spans="1:100" outlineLevel="1" x14ac:dyDescent="0.15">
      <c r="A701" s="64">
        <v>696</v>
      </c>
      <c r="B701" s="64" t="s">
        <v>1822</v>
      </c>
      <c r="C701" s="64">
        <v>993888127</v>
      </c>
      <c r="D701" s="67" t="str">
        <f t="shared" si="32"/>
        <v>https://portal.dnb.de/opac.htm?method=simpleSearch&amp;cqlMode=true&amp;query=idn%3D993888127</v>
      </c>
      <c r="E701" s="64" t="s">
        <v>1823</v>
      </c>
      <c r="F701" s="64"/>
      <c r="G701" s="64"/>
      <c r="H701" s="98"/>
      <c r="I701" s="64" t="s">
        <v>192</v>
      </c>
      <c r="J701" s="98"/>
      <c r="K701" s="98"/>
      <c r="L701" s="64"/>
      <c r="M701" s="64"/>
      <c r="N701" s="64"/>
      <c r="O701" s="64"/>
      <c r="P701" s="64"/>
      <c r="Q701" s="64"/>
      <c r="R701" s="64"/>
      <c r="S701" s="64"/>
      <c r="X701" s="73" t="s">
        <v>195</v>
      </c>
      <c r="Y701" s="73" t="s">
        <v>34</v>
      </c>
      <c r="AA701" s="73" t="s">
        <v>195</v>
      </c>
      <c r="AC701" s="73" t="s">
        <v>61</v>
      </c>
      <c r="AI701" s="73" t="s">
        <v>30</v>
      </c>
      <c r="AW701" s="73">
        <v>110</v>
      </c>
      <c r="BC701" s="74" t="s">
        <v>224</v>
      </c>
      <c r="BD701" s="71">
        <f t="shared" si="30"/>
        <v>0.5</v>
      </c>
      <c r="BH701" s="73" t="s">
        <v>195</v>
      </c>
      <c r="BM701" s="72" t="s">
        <v>209</v>
      </c>
      <c r="BN701" t="s">
        <v>1824</v>
      </c>
      <c r="BP701" s="72" t="s">
        <v>195</v>
      </c>
      <c r="BR701" s="73" t="s">
        <v>195</v>
      </c>
      <c r="CC701" s="71">
        <v>0.5</v>
      </c>
      <c r="CV701" s="71"/>
    </row>
    <row r="702" spans="1:100" outlineLevel="1" x14ac:dyDescent="0.15">
      <c r="A702" s="64">
        <v>697</v>
      </c>
      <c r="B702" s="64" t="s">
        <v>1825</v>
      </c>
      <c r="C702" s="64">
        <v>1066962278</v>
      </c>
      <c r="D702" s="67" t="str">
        <f t="shared" si="32"/>
        <v>https://portal.dnb.de/opac.htm?method=simpleSearch&amp;cqlMode=true&amp;query=idn%3D1066962278</v>
      </c>
      <c r="E702" s="64" t="s">
        <v>1826</v>
      </c>
      <c r="F702" s="64"/>
      <c r="G702" s="64"/>
      <c r="H702" s="98"/>
      <c r="I702" s="64" t="s">
        <v>192</v>
      </c>
      <c r="J702" s="98"/>
      <c r="K702" s="98"/>
      <c r="L702" s="64"/>
      <c r="M702" s="64"/>
      <c r="N702" s="64"/>
      <c r="O702" s="64"/>
      <c r="P702" s="64"/>
      <c r="Q702" s="64"/>
      <c r="R702" s="64"/>
      <c r="S702" s="64"/>
      <c r="Y702" s="73" t="s">
        <v>30</v>
      </c>
      <c r="AA702" s="73" t="s">
        <v>195</v>
      </c>
      <c r="AC702" s="73" t="s">
        <v>61</v>
      </c>
      <c r="AI702" s="73" t="s">
        <v>30</v>
      </c>
      <c r="AW702" s="73">
        <v>110</v>
      </c>
      <c r="BC702" s="74" t="s">
        <v>196</v>
      </c>
      <c r="BD702" s="71">
        <f t="shared" si="30"/>
        <v>0</v>
      </c>
      <c r="BH702" s="73" t="s">
        <v>195</v>
      </c>
      <c r="BL702" s="76" t="s">
        <v>293</v>
      </c>
      <c r="BM702" s="72" t="s">
        <v>209</v>
      </c>
      <c r="BN702" t="s">
        <v>1827</v>
      </c>
      <c r="CC702" s="71"/>
      <c r="CV702" s="71"/>
    </row>
    <row r="703" spans="1:100" ht="22.5" customHeight="1" outlineLevel="1" x14ac:dyDescent="0.15">
      <c r="A703" s="64">
        <v>698</v>
      </c>
      <c r="B703" s="64" t="s">
        <v>1828</v>
      </c>
      <c r="C703" s="64">
        <v>1066962308</v>
      </c>
      <c r="D703" s="67" t="str">
        <f t="shared" si="32"/>
        <v>https://portal.dnb.de/opac.htm?method=simpleSearch&amp;cqlMode=true&amp;query=idn%3D1066962308</v>
      </c>
      <c r="E703" s="64" t="s">
        <v>1829</v>
      </c>
      <c r="F703" s="64"/>
      <c r="G703" s="64" t="s">
        <v>191</v>
      </c>
      <c r="H703" s="98" t="s">
        <v>202</v>
      </c>
      <c r="I703" s="64" t="s">
        <v>192</v>
      </c>
      <c r="J703" s="98" t="s">
        <v>193</v>
      </c>
      <c r="K703" s="98" t="s">
        <v>1830</v>
      </c>
      <c r="L703" s="64"/>
      <c r="M703" s="64" t="s">
        <v>205</v>
      </c>
      <c r="N703" s="64" t="s">
        <v>206</v>
      </c>
      <c r="O703" s="64">
        <v>0</v>
      </c>
      <c r="P703" s="64"/>
      <c r="Q703" s="64"/>
      <c r="R703" s="64"/>
      <c r="S703" s="64"/>
      <c r="Y703" s="73" t="s">
        <v>38</v>
      </c>
      <c r="AA703" s="73" t="s">
        <v>195</v>
      </c>
      <c r="AC703" s="73" t="s">
        <v>57</v>
      </c>
      <c r="AI703" s="73" t="s">
        <v>30</v>
      </c>
      <c r="AW703" s="73">
        <v>45</v>
      </c>
      <c r="BC703" s="74" t="s">
        <v>196</v>
      </c>
      <c r="BD703" s="71">
        <f t="shared" si="30"/>
        <v>0</v>
      </c>
      <c r="BH703" s="73" t="s">
        <v>195</v>
      </c>
      <c r="BM703" s="72" t="s">
        <v>198</v>
      </c>
      <c r="CC703" s="71"/>
      <c r="CV703" s="71"/>
    </row>
    <row r="704" spans="1:100" ht="56.25" customHeight="1" outlineLevel="1" x14ac:dyDescent="0.15">
      <c r="A704" s="64">
        <v>699</v>
      </c>
      <c r="B704" s="64" t="s">
        <v>1831</v>
      </c>
      <c r="C704" s="64">
        <v>1066957533</v>
      </c>
      <c r="D704" s="67" t="str">
        <f t="shared" si="32"/>
        <v>https://portal.dnb.de/opac.htm?method=simpleSearch&amp;cqlMode=true&amp;query=idn%3D1066957533</v>
      </c>
      <c r="E704" s="64" t="s">
        <v>1832</v>
      </c>
      <c r="F704" s="64"/>
      <c r="G704" s="64" t="s">
        <v>191</v>
      </c>
      <c r="H704" s="98" t="s">
        <v>43</v>
      </c>
      <c r="I704" s="64" t="s">
        <v>192</v>
      </c>
      <c r="J704" s="98" t="s">
        <v>193</v>
      </c>
      <c r="K704" s="98" t="s">
        <v>424</v>
      </c>
      <c r="L704" s="64"/>
      <c r="M704" s="64"/>
      <c r="N704" s="64"/>
      <c r="O704" s="64">
        <v>3</v>
      </c>
      <c r="P704" s="64"/>
      <c r="Q704" s="64" t="s">
        <v>1833</v>
      </c>
      <c r="R704" s="64"/>
      <c r="S704" s="64"/>
      <c r="Y704" s="73" t="s">
        <v>42</v>
      </c>
      <c r="AA704" s="73" t="s">
        <v>195</v>
      </c>
      <c r="AC704" s="73" t="s">
        <v>61</v>
      </c>
      <c r="AE704" s="73" t="s">
        <v>195</v>
      </c>
      <c r="AI704" s="73" t="s">
        <v>30</v>
      </c>
      <c r="AJ704" s="73" t="s">
        <v>195</v>
      </c>
      <c r="AW704" s="73">
        <v>80</v>
      </c>
      <c r="BC704" s="74" t="s">
        <v>224</v>
      </c>
      <c r="BD704" s="71">
        <f t="shared" si="30"/>
        <v>0.5</v>
      </c>
      <c r="BL704" s="76" t="s">
        <v>1701</v>
      </c>
      <c r="BO704" s="76" t="s">
        <v>1834</v>
      </c>
      <c r="BP704" s="72" t="s">
        <v>195</v>
      </c>
      <c r="BQ704" s="73" t="s">
        <v>195</v>
      </c>
      <c r="BR704" s="73" t="s">
        <v>195</v>
      </c>
      <c r="BT704" s="73" t="s">
        <v>228</v>
      </c>
      <c r="CC704" s="71">
        <v>0.5</v>
      </c>
      <c r="CD704" s="76" t="s">
        <v>1835</v>
      </c>
      <c r="CV704" s="71"/>
    </row>
    <row r="705" spans="1:100" outlineLevel="1" x14ac:dyDescent="0.15">
      <c r="A705" s="64">
        <v>700</v>
      </c>
      <c r="B705" s="64" t="s">
        <v>1836</v>
      </c>
      <c r="C705" s="64">
        <v>1066963452</v>
      </c>
      <c r="D705" s="67" t="str">
        <f t="shared" si="32"/>
        <v>https://portal.dnb.de/opac.htm?method=simpleSearch&amp;cqlMode=true&amp;query=idn%3D1066963452</v>
      </c>
      <c r="E705" s="64" t="s">
        <v>1837</v>
      </c>
      <c r="F705" s="64"/>
      <c r="G705" s="64" t="s">
        <v>191</v>
      </c>
      <c r="H705" s="98" t="s">
        <v>43</v>
      </c>
      <c r="I705" s="64" t="s">
        <v>192</v>
      </c>
      <c r="J705" s="98" t="s">
        <v>204</v>
      </c>
      <c r="K705" s="98" t="s">
        <v>60</v>
      </c>
      <c r="L705" s="64"/>
      <c r="M705" s="64"/>
      <c r="N705" s="64"/>
      <c r="O705" s="64">
        <v>1</v>
      </c>
      <c r="P705" s="64"/>
      <c r="Q705" s="64"/>
      <c r="R705" s="64"/>
      <c r="S705" s="64"/>
      <c r="Y705" s="73" t="s">
        <v>42</v>
      </c>
      <c r="AC705" s="73" t="s">
        <v>61</v>
      </c>
      <c r="AI705" s="73" t="s">
        <v>30</v>
      </c>
      <c r="AW705" s="73">
        <v>80</v>
      </c>
      <c r="BC705" s="74" t="s">
        <v>196</v>
      </c>
      <c r="BD705" s="71">
        <f t="shared" si="30"/>
        <v>0</v>
      </c>
      <c r="BL705" s="76" t="s">
        <v>293</v>
      </c>
      <c r="CC705" s="71"/>
      <c r="CV705" s="71"/>
    </row>
    <row r="706" spans="1:100" ht="22.5" customHeight="1" outlineLevel="1" x14ac:dyDescent="0.15">
      <c r="A706" s="64">
        <v>701</v>
      </c>
      <c r="B706" s="64" t="s">
        <v>1838</v>
      </c>
      <c r="C706" s="64">
        <v>1066957479</v>
      </c>
      <c r="D706" s="67" t="str">
        <f t="shared" si="32"/>
        <v>https://portal.dnb.de/opac.htm?method=simpleSearch&amp;cqlMode=true&amp;query=idn%3D1066957479</v>
      </c>
      <c r="E706" s="64" t="s">
        <v>1839</v>
      </c>
      <c r="F706" s="64"/>
      <c r="G706" s="64"/>
      <c r="H706" s="98" t="s">
        <v>272</v>
      </c>
      <c r="I706" s="64" t="s">
        <v>192</v>
      </c>
      <c r="J706" s="98" t="s">
        <v>193</v>
      </c>
      <c r="K706" s="98"/>
      <c r="L706" s="64"/>
      <c r="M706" s="64" t="s">
        <v>145</v>
      </c>
      <c r="N706" s="64" t="s">
        <v>206</v>
      </c>
      <c r="O706" s="64"/>
      <c r="P706" s="64"/>
      <c r="Q706" s="64" t="s">
        <v>1807</v>
      </c>
      <c r="R706" s="64"/>
      <c r="S706" s="64"/>
      <c r="BD706" s="71">
        <f t="shared" ref="BD706:BD769" si="33">CC706+CV706</f>
        <v>0</v>
      </c>
      <c r="CC706" s="71"/>
      <c r="CV706" s="71"/>
    </row>
    <row r="707" spans="1:100" outlineLevel="1" x14ac:dyDescent="0.15">
      <c r="A707" s="64">
        <v>702</v>
      </c>
      <c r="B707" s="64" t="s">
        <v>1840</v>
      </c>
      <c r="C707" s="64">
        <v>1066873062</v>
      </c>
      <c r="D707" s="67" t="str">
        <f t="shared" si="32"/>
        <v>https://portal.dnb.de/opac.htm?method=simpleSearch&amp;cqlMode=true&amp;query=idn%3D1066873062</v>
      </c>
      <c r="E707" s="64" t="s">
        <v>1841</v>
      </c>
      <c r="F707" s="64"/>
      <c r="G707" s="64" t="s">
        <v>191</v>
      </c>
      <c r="H707" s="98" t="s">
        <v>31</v>
      </c>
      <c r="I707" s="64" t="s">
        <v>192</v>
      </c>
      <c r="J707" s="98" t="s">
        <v>204</v>
      </c>
      <c r="K707" s="98"/>
      <c r="L707" s="64"/>
      <c r="M707" s="64"/>
      <c r="N707" s="64"/>
      <c r="O707" s="64">
        <v>1</v>
      </c>
      <c r="P707" s="64"/>
      <c r="Q707" s="64"/>
      <c r="R707" s="64"/>
      <c r="S707" s="64"/>
      <c r="BD707" s="71">
        <f t="shared" si="33"/>
        <v>0</v>
      </c>
      <c r="CC707" s="71"/>
      <c r="CV707" s="71"/>
    </row>
    <row r="708" spans="1:100" outlineLevel="1" x14ac:dyDescent="0.15">
      <c r="A708" s="64">
        <v>703</v>
      </c>
      <c r="B708" s="64" t="s">
        <v>1842</v>
      </c>
      <c r="C708" s="64">
        <v>1066962995</v>
      </c>
      <c r="D708" s="67" t="str">
        <f t="shared" si="32"/>
        <v>https://portal.dnb.de/opac.htm?method=simpleSearch&amp;cqlMode=true&amp;query=idn%3D1066962995</v>
      </c>
      <c r="E708" s="64" t="s">
        <v>1843</v>
      </c>
      <c r="F708" s="64"/>
      <c r="G708" s="64" t="s">
        <v>191</v>
      </c>
      <c r="H708" s="98" t="s">
        <v>43</v>
      </c>
      <c r="I708" s="64" t="s">
        <v>203</v>
      </c>
      <c r="J708" s="98" t="s">
        <v>193</v>
      </c>
      <c r="K708" s="98" t="s">
        <v>60</v>
      </c>
      <c r="L708" s="64"/>
      <c r="M708" s="64"/>
      <c r="N708" s="64" t="s">
        <v>217</v>
      </c>
      <c r="O708" s="64">
        <v>0</v>
      </c>
      <c r="P708" s="64"/>
      <c r="Q708" s="64"/>
      <c r="R708" s="64"/>
      <c r="S708" s="64"/>
      <c r="BD708" s="71">
        <f t="shared" si="33"/>
        <v>0</v>
      </c>
      <c r="CC708" s="71"/>
      <c r="CV708" s="71"/>
    </row>
    <row r="709" spans="1:100" ht="45" customHeight="1" outlineLevel="1" x14ac:dyDescent="0.15">
      <c r="A709" s="64">
        <v>704</v>
      </c>
      <c r="B709" s="64" t="s">
        <v>1844</v>
      </c>
      <c r="C709" s="64" t="s">
        <v>1845</v>
      </c>
      <c r="D709" s="67" t="str">
        <f t="shared" si="32"/>
        <v>https://portal.dnb.de/opac.htm?method=simpleSearch&amp;cqlMode=true&amp;query=idn%3D106695741X</v>
      </c>
      <c r="E709" s="64" t="s">
        <v>1846</v>
      </c>
      <c r="F709" s="64"/>
      <c r="G709" s="64" t="s">
        <v>191</v>
      </c>
      <c r="H709" s="98" t="s">
        <v>202</v>
      </c>
      <c r="I709" s="64" t="s">
        <v>203</v>
      </c>
      <c r="J709" s="98" t="s">
        <v>193</v>
      </c>
      <c r="K709" s="98" t="s">
        <v>1847</v>
      </c>
      <c r="L709" s="64"/>
      <c r="M709" s="64"/>
      <c r="N709" s="64"/>
      <c r="O709" s="64">
        <v>3</v>
      </c>
      <c r="P709" s="64"/>
      <c r="Q709" s="64"/>
      <c r="R709" s="64"/>
      <c r="S709" s="64"/>
      <c r="BD709" s="71">
        <f t="shared" si="33"/>
        <v>0</v>
      </c>
      <c r="CC709" s="71"/>
      <c r="CV709" s="71"/>
    </row>
    <row r="710" spans="1:100" ht="22.5" customHeight="1" outlineLevel="1" x14ac:dyDescent="0.15">
      <c r="A710" s="64">
        <v>705</v>
      </c>
      <c r="B710" s="64" t="s">
        <v>1848</v>
      </c>
      <c r="C710" s="64" t="s">
        <v>1849</v>
      </c>
      <c r="D710" s="67" t="str">
        <f t="shared" si="32"/>
        <v>https://portal.dnb.de/opac.htm?method=simpleSearch&amp;cqlMode=true&amp;query=idn%3D106696341X</v>
      </c>
      <c r="E710" s="64" t="s">
        <v>1850</v>
      </c>
      <c r="F710" s="64"/>
      <c r="G710" s="64" t="s">
        <v>191</v>
      </c>
      <c r="H710" s="98" t="s">
        <v>258</v>
      </c>
      <c r="I710" s="64" t="s">
        <v>203</v>
      </c>
      <c r="J710" s="98" t="s">
        <v>193</v>
      </c>
      <c r="K710" s="98" t="s">
        <v>60</v>
      </c>
      <c r="L710" s="64"/>
      <c r="M710" s="64" t="s">
        <v>205</v>
      </c>
      <c r="N710" s="64" t="s">
        <v>206</v>
      </c>
      <c r="O710" s="64">
        <v>0</v>
      </c>
      <c r="P710" s="64"/>
      <c r="Q710" s="64"/>
      <c r="R710" s="64"/>
      <c r="S710" s="64"/>
      <c r="Y710" s="73" t="s">
        <v>34</v>
      </c>
      <c r="AA710" s="73" t="s">
        <v>195</v>
      </c>
      <c r="AB710" s="73" t="s">
        <v>195</v>
      </c>
      <c r="AC710" s="73" t="s">
        <v>61</v>
      </c>
      <c r="AI710" s="73" t="s">
        <v>30</v>
      </c>
      <c r="AW710" s="73">
        <v>110</v>
      </c>
      <c r="BC710" s="74" t="s">
        <v>196</v>
      </c>
      <c r="BD710" s="71">
        <f t="shared" si="33"/>
        <v>0</v>
      </c>
      <c r="BH710" s="73" t="s">
        <v>195</v>
      </c>
      <c r="BL710" s="76" t="s">
        <v>293</v>
      </c>
      <c r="CC710" s="71"/>
      <c r="CV710" s="71"/>
    </row>
    <row r="711" spans="1:100" outlineLevel="1" x14ac:dyDescent="0.15">
      <c r="A711" s="64">
        <v>706</v>
      </c>
      <c r="B711" s="64" t="s">
        <v>1851</v>
      </c>
      <c r="C711" s="64">
        <v>1066961476</v>
      </c>
      <c r="D711" s="67" t="str">
        <f t="shared" si="32"/>
        <v>https://portal.dnb.de/opac.htm?method=simpleSearch&amp;cqlMode=true&amp;query=idn%3D1066961476</v>
      </c>
      <c r="E711" s="64" t="s">
        <v>1852</v>
      </c>
      <c r="F711" s="64"/>
      <c r="G711" s="64" t="s">
        <v>191</v>
      </c>
      <c r="H711" s="98" t="s">
        <v>31</v>
      </c>
      <c r="I711" s="64" t="s">
        <v>192</v>
      </c>
      <c r="J711" s="98" t="s">
        <v>193</v>
      </c>
      <c r="K711" s="98" t="s">
        <v>60</v>
      </c>
      <c r="L711" s="64"/>
      <c r="M711" s="64"/>
      <c r="N711" s="64" t="s">
        <v>217</v>
      </c>
      <c r="O711" s="64">
        <v>0</v>
      </c>
      <c r="P711" s="64"/>
      <c r="Q711" s="64"/>
      <c r="R711" s="64"/>
      <c r="S711" s="64"/>
      <c r="BD711" s="71">
        <f t="shared" si="33"/>
        <v>0</v>
      </c>
      <c r="CC711" s="71"/>
      <c r="CV711" s="71"/>
    </row>
    <row r="712" spans="1:100" outlineLevel="1" x14ac:dyDescent="0.15">
      <c r="A712" s="64">
        <v>707</v>
      </c>
      <c r="B712" s="64" t="s">
        <v>1853</v>
      </c>
      <c r="C712" s="64">
        <v>1066758840</v>
      </c>
      <c r="D712" s="67" t="str">
        <f t="shared" si="32"/>
        <v>https://portal.dnb.de/opac.htm?method=simpleSearch&amp;cqlMode=true&amp;query=idn%3D1066758840</v>
      </c>
      <c r="E712" s="64" t="s">
        <v>1854</v>
      </c>
      <c r="F712" s="64"/>
      <c r="G712" s="64"/>
      <c r="H712" s="98" t="s">
        <v>41</v>
      </c>
      <c r="I712" s="64" t="s">
        <v>203</v>
      </c>
      <c r="J712" s="98" t="s">
        <v>204</v>
      </c>
      <c r="K712" s="98"/>
      <c r="L712" s="64"/>
      <c r="M712" s="64" t="s">
        <v>265</v>
      </c>
      <c r="N712" s="64" t="s">
        <v>206</v>
      </c>
      <c r="O712" s="64">
        <v>2</v>
      </c>
      <c r="P712" s="64"/>
      <c r="Q712" s="64" t="s">
        <v>1152</v>
      </c>
      <c r="R712" s="64"/>
      <c r="S712" s="64"/>
      <c r="BD712" s="71">
        <f t="shared" si="33"/>
        <v>0</v>
      </c>
      <c r="CC712" s="71"/>
      <c r="CV712" s="71"/>
    </row>
    <row r="713" spans="1:100" outlineLevel="1" x14ac:dyDescent="0.15">
      <c r="A713" s="64">
        <v>708</v>
      </c>
      <c r="B713" s="64" t="s">
        <v>1855</v>
      </c>
      <c r="C713" s="64">
        <v>1066777829</v>
      </c>
      <c r="D713" s="67" t="str">
        <f t="shared" si="32"/>
        <v>https://portal.dnb.de/opac.htm?method=simpleSearch&amp;cqlMode=true&amp;query=idn%3D1066777829</v>
      </c>
      <c r="E713" s="64" t="s">
        <v>1856</v>
      </c>
      <c r="F713" s="64"/>
      <c r="G713" s="64" t="s">
        <v>191</v>
      </c>
      <c r="H713" s="98" t="s">
        <v>45</v>
      </c>
      <c r="I713" s="64" t="s">
        <v>192</v>
      </c>
      <c r="J713" s="98" t="s">
        <v>204</v>
      </c>
      <c r="K713" s="98" t="s">
        <v>60</v>
      </c>
      <c r="L713" s="64"/>
      <c r="M713" s="64"/>
      <c r="N713" s="64" t="s">
        <v>217</v>
      </c>
      <c r="O713" s="64">
        <v>0</v>
      </c>
      <c r="P713" s="64"/>
      <c r="Q713" s="64"/>
      <c r="R713" s="64"/>
      <c r="S713" s="64"/>
      <c r="BD713" s="71">
        <f t="shared" si="33"/>
        <v>0</v>
      </c>
      <c r="CC713" s="71"/>
      <c r="CV713" s="71"/>
    </row>
    <row r="714" spans="1:100" outlineLevel="1" x14ac:dyDescent="0.15">
      <c r="A714" s="64">
        <v>709</v>
      </c>
      <c r="B714" s="64" t="s">
        <v>1857</v>
      </c>
      <c r="C714" s="64" t="s">
        <v>1858</v>
      </c>
      <c r="D714" s="67" t="str">
        <f t="shared" si="32"/>
        <v>https://portal.dnb.de/opac.htm?method=simpleSearch&amp;cqlMode=true&amp;query=idn%3D106695772X</v>
      </c>
      <c r="E714" s="64" t="s">
        <v>1859</v>
      </c>
      <c r="F714" s="64"/>
      <c r="G714" s="64" t="s">
        <v>191</v>
      </c>
      <c r="H714" s="98" t="s">
        <v>43</v>
      </c>
      <c r="I714" s="64" t="s">
        <v>192</v>
      </c>
      <c r="J714" s="98" t="s">
        <v>204</v>
      </c>
      <c r="K714" s="98"/>
      <c r="L714" s="64"/>
      <c r="M714" s="64"/>
      <c r="N714" s="64" t="s">
        <v>217</v>
      </c>
      <c r="O714" s="64">
        <v>0</v>
      </c>
      <c r="P714" s="64"/>
      <c r="Q714" s="64"/>
      <c r="R714" s="64"/>
      <c r="S714" s="64"/>
      <c r="BD714" s="71">
        <f t="shared" si="33"/>
        <v>0</v>
      </c>
      <c r="CC714" s="71"/>
      <c r="CV714" s="71"/>
    </row>
    <row r="715" spans="1:100" outlineLevel="1" x14ac:dyDescent="0.15">
      <c r="A715" s="64">
        <v>710</v>
      </c>
      <c r="B715" s="64" t="s">
        <v>1860</v>
      </c>
      <c r="C715" s="64">
        <v>1066958424</v>
      </c>
      <c r="D715" s="67" t="str">
        <f t="shared" si="32"/>
        <v>https://portal.dnb.de/opac.htm?method=simpleSearch&amp;cqlMode=true&amp;query=idn%3D1066958424</v>
      </c>
      <c r="E715" s="64" t="s">
        <v>1861</v>
      </c>
      <c r="F715" s="64"/>
      <c r="G715" s="64" t="s">
        <v>191</v>
      </c>
      <c r="H715" s="98" t="s">
        <v>43</v>
      </c>
      <c r="I715" s="64" t="s">
        <v>192</v>
      </c>
      <c r="J715" s="98" t="s">
        <v>204</v>
      </c>
      <c r="K715" s="98" t="s">
        <v>232</v>
      </c>
      <c r="L715" s="64"/>
      <c r="M715" s="64"/>
      <c r="N715" s="64"/>
      <c r="O715" s="64">
        <v>0</v>
      </c>
      <c r="P715" s="64"/>
      <c r="Q715" s="64" t="s">
        <v>1833</v>
      </c>
      <c r="R715" s="64"/>
      <c r="S715" s="64"/>
      <c r="BD715" s="71">
        <f t="shared" si="33"/>
        <v>0</v>
      </c>
      <c r="CC715" s="71"/>
      <c r="CV715" s="71"/>
    </row>
    <row r="716" spans="1:100" outlineLevel="1" x14ac:dyDescent="0.15">
      <c r="A716" s="64"/>
      <c r="B716" s="64"/>
      <c r="C716" s="64"/>
      <c r="D716" s="67"/>
      <c r="E716" s="64" t="s">
        <v>1862</v>
      </c>
      <c r="F716" s="64"/>
      <c r="G716" s="64" t="s">
        <v>191</v>
      </c>
      <c r="H716" s="98" t="s">
        <v>35</v>
      </c>
      <c r="I716" s="64" t="s">
        <v>192</v>
      </c>
      <c r="J716" s="98" t="s">
        <v>193</v>
      </c>
      <c r="K716" s="98" t="s">
        <v>60</v>
      </c>
      <c r="L716" s="64"/>
      <c r="M716" s="64"/>
      <c r="N716" s="64" t="s">
        <v>217</v>
      </c>
      <c r="O716" s="64">
        <v>0</v>
      </c>
      <c r="P716" s="64"/>
      <c r="Q716" s="64" t="s">
        <v>1833</v>
      </c>
      <c r="R716" s="64"/>
      <c r="S716" s="64"/>
      <c r="Y716" s="73" t="s">
        <v>34</v>
      </c>
      <c r="AA716" s="73" t="s">
        <v>195</v>
      </c>
      <c r="AC716" s="73" t="s">
        <v>61</v>
      </c>
      <c r="AI716" s="73" t="s">
        <v>30</v>
      </c>
      <c r="AJ716" s="73" t="s">
        <v>195</v>
      </c>
      <c r="AW716" s="73">
        <v>110</v>
      </c>
      <c r="BC716" s="74" t="s">
        <v>196</v>
      </c>
      <c r="BD716" s="71">
        <f t="shared" si="33"/>
        <v>0</v>
      </c>
      <c r="BL716" s="76" t="s">
        <v>293</v>
      </c>
      <c r="CC716" s="71"/>
      <c r="CV716" s="71"/>
    </row>
    <row r="717" spans="1:100" outlineLevel="1" x14ac:dyDescent="0.15">
      <c r="A717" s="64"/>
      <c r="B717" s="64"/>
      <c r="C717" s="64"/>
      <c r="D717" s="67"/>
      <c r="E717" s="64" t="s">
        <v>1863</v>
      </c>
      <c r="F717" s="64"/>
      <c r="G717" s="64"/>
      <c r="H717" s="98"/>
      <c r="I717" s="64"/>
      <c r="J717" s="98"/>
      <c r="K717" s="98"/>
      <c r="L717" s="64"/>
      <c r="M717" s="64" t="s">
        <v>265</v>
      </c>
      <c r="N717" s="64" t="s">
        <v>206</v>
      </c>
      <c r="O717" s="64">
        <v>0</v>
      </c>
      <c r="P717" s="64"/>
      <c r="Q717" s="64" t="s">
        <v>1152</v>
      </c>
      <c r="R717" s="64"/>
      <c r="S717" s="64"/>
      <c r="T717" s="73" t="s">
        <v>417</v>
      </c>
      <c r="BD717" s="71">
        <f t="shared" si="33"/>
        <v>0</v>
      </c>
      <c r="CC717" s="71"/>
      <c r="CV717" s="71"/>
    </row>
    <row r="718" spans="1:100" outlineLevel="1" x14ac:dyDescent="0.15">
      <c r="A718" s="64">
        <v>711</v>
      </c>
      <c r="B718" s="64" t="s">
        <v>1864</v>
      </c>
      <c r="C718" s="64">
        <v>997077026</v>
      </c>
      <c r="D718" s="67" t="str">
        <f t="shared" ref="D718:D734" si="34">HYPERLINK(CONCATENATE("https://portal.dnb.de/opac.htm?method=simpleSearch&amp;cqlMode=true&amp;query=idn%3D",C718))</f>
        <v>https://portal.dnb.de/opac.htm?method=simpleSearch&amp;cqlMode=true&amp;query=idn%3D997077026</v>
      </c>
      <c r="E718" s="64" t="s">
        <v>1865</v>
      </c>
      <c r="F718" s="64"/>
      <c r="G718" s="64" t="s">
        <v>191</v>
      </c>
      <c r="H718" s="98" t="s">
        <v>47</v>
      </c>
      <c r="I718" s="64" t="s">
        <v>192</v>
      </c>
      <c r="J718" s="98" t="s">
        <v>204</v>
      </c>
      <c r="K718" s="98" t="s">
        <v>60</v>
      </c>
      <c r="L718" s="64"/>
      <c r="M718" s="64"/>
      <c r="N718" s="64"/>
      <c r="O718" s="64">
        <v>0</v>
      </c>
      <c r="P718" s="64"/>
      <c r="Q718" s="64"/>
      <c r="R718" s="64"/>
      <c r="S718" s="64"/>
      <c r="BD718" s="71">
        <f t="shared" si="33"/>
        <v>0</v>
      </c>
      <c r="CC718" s="71"/>
      <c r="CV718" s="71"/>
    </row>
    <row r="719" spans="1:100" outlineLevel="1" x14ac:dyDescent="0.15">
      <c r="A719" s="64">
        <v>712</v>
      </c>
      <c r="B719" s="64" t="s">
        <v>1866</v>
      </c>
      <c r="C719" s="64">
        <v>998301590</v>
      </c>
      <c r="D719" s="67" t="str">
        <f t="shared" si="34"/>
        <v>https://portal.dnb.de/opac.htm?method=simpleSearch&amp;cqlMode=true&amp;query=idn%3D998301590</v>
      </c>
      <c r="E719" s="64" t="s">
        <v>1867</v>
      </c>
      <c r="F719" s="64"/>
      <c r="G719" s="64"/>
      <c r="H719" s="98"/>
      <c r="I719" s="64"/>
      <c r="J719" s="98"/>
      <c r="K719" s="98"/>
      <c r="L719" s="64"/>
      <c r="M719" s="64"/>
      <c r="N719" s="64"/>
      <c r="O719" s="64"/>
      <c r="P719" s="64"/>
      <c r="Q719" s="64"/>
      <c r="R719" s="64"/>
      <c r="S719" s="64"/>
      <c r="BD719" s="71">
        <f t="shared" si="33"/>
        <v>0</v>
      </c>
      <c r="CC719" s="71"/>
      <c r="CV719" s="71"/>
    </row>
    <row r="720" spans="1:100" outlineLevel="1" x14ac:dyDescent="0.15">
      <c r="A720" s="64">
        <v>713</v>
      </c>
      <c r="B720" s="64" t="s">
        <v>1868</v>
      </c>
      <c r="C720" s="64">
        <v>999124102</v>
      </c>
      <c r="D720" s="67" t="str">
        <f t="shared" si="34"/>
        <v>https://portal.dnb.de/opac.htm?method=simpleSearch&amp;cqlMode=true&amp;query=idn%3D999124102</v>
      </c>
      <c r="E720" s="64" t="s">
        <v>1869</v>
      </c>
      <c r="F720" s="64"/>
      <c r="G720" s="64"/>
      <c r="H720" s="98"/>
      <c r="I720" s="64" t="s">
        <v>405</v>
      </c>
      <c r="J720" s="98"/>
      <c r="K720" s="98"/>
      <c r="L720" s="64"/>
      <c r="M720" s="64"/>
      <c r="N720" s="64"/>
      <c r="O720" s="64"/>
      <c r="P720" s="64"/>
      <c r="Q720" s="64"/>
      <c r="R720" s="64"/>
      <c r="S720" s="64"/>
      <c r="Y720" s="73" t="s">
        <v>44</v>
      </c>
      <c r="AB720" s="73" t="s">
        <v>195</v>
      </c>
      <c r="AC720" s="73" t="s">
        <v>59</v>
      </c>
      <c r="AI720" s="73" t="s">
        <v>30</v>
      </c>
      <c r="AW720" s="73">
        <v>110</v>
      </c>
      <c r="BC720" s="74" t="s">
        <v>196</v>
      </c>
      <c r="BD720" s="71">
        <f t="shared" si="33"/>
        <v>0</v>
      </c>
      <c r="BF720" s="73" t="s">
        <v>225</v>
      </c>
      <c r="CC720" s="71"/>
      <c r="CV720" s="71"/>
    </row>
    <row r="721" spans="1:101" outlineLevel="1" x14ac:dyDescent="0.15">
      <c r="A721" s="64">
        <v>714</v>
      </c>
      <c r="B721" s="64" t="s">
        <v>1870</v>
      </c>
      <c r="C721" s="64">
        <v>1066870993</v>
      </c>
      <c r="D721" s="67" t="str">
        <f t="shared" si="34"/>
        <v>https://portal.dnb.de/opac.htm?method=simpleSearch&amp;cqlMode=true&amp;query=idn%3D1066870993</v>
      </c>
      <c r="E721" s="64" t="s">
        <v>1871</v>
      </c>
      <c r="F721" s="64"/>
      <c r="G721" s="64" t="s">
        <v>191</v>
      </c>
      <c r="H721" s="98" t="s">
        <v>31</v>
      </c>
      <c r="I721" s="64" t="s">
        <v>192</v>
      </c>
      <c r="J721" s="98" t="s">
        <v>204</v>
      </c>
      <c r="K721" s="98"/>
      <c r="L721" s="64"/>
      <c r="M721" s="64"/>
      <c r="N721" s="64"/>
      <c r="O721" s="64">
        <v>0</v>
      </c>
      <c r="P721" s="64"/>
      <c r="Q721" s="64"/>
      <c r="R721" s="64"/>
      <c r="S721" s="64"/>
      <c r="BD721" s="71">
        <f t="shared" si="33"/>
        <v>0</v>
      </c>
      <c r="CC721" s="71"/>
      <c r="CV721" s="71"/>
    </row>
    <row r="722" spans="1:101" outlineLevel="1" x14ac:dyDescent="0.15">
      <c r="A722" s="64">
        <v>715</v>
      </c>
      <c r="B722" s="64" t="s">
        <v>1872</v>
      </c>
      <c r="C722" s="64">
        <v>1066961956</v>
      </c>
      <c r="D722" s="67" t="str">
        <f t="shared" si="34"/>
        <v>https://portal.dnb.de/opac.htm?method=simpleSearch&amp;cqlMode=true&amp;query=idn%3D1066961956</v>
      </c>
      <c r="E722" s="64" t="s">
        <v>1873</v>
      </c>
      <c r="F722" s="64"/>
      <c r="G722" s="64"/>
      <c r="H722" s="98"/>
      <c r="I722" s="64"/>
      <c r="J722" s="98"/>
      <c r="K722" s="98"/>
      <c r="L722" s="64"/>
      <c r="M722" s="64"/>
      <c r="N722" s="64"/>
      <c r="O722" s="64"/>
      <c r="P722" s="64"/>
      <c r="Q722" s="64"/>
      <c r="R722" s="64"/>
      <c r="S722" s="64"/>
      <c r="BD722" s="71">
        <f t="shared" si="33"/>
        <v>0</v>
      </c>
      <c r="CC722" s="71"/>
      <c r="CV722" s="71"/>
    </row>
    <row r="723" spans="1:101" outlineLevel="1" x14ac:dyDescent="0.15">
      <c r="A723" s="64">
        <v>716</v>
      </c>
      <c r="B723" s="64" t="s">
        <v>1874</v>
      </c>
      <c r="C723" s="64">
        <v>1003104428</v>
      </c>
      <c r="D723" s="67" t="str">
        <f t="shared" si="34"/>
        <v>https://portal.dnb.de/opac.htm?method=simpleSearch&amp;cqlMode=true&amp;query=idn%3D1003104428</v>
      </c>
      <c r="E723" s="64" t="s">
        <v>1875</v>
      </c>
      <c r="F723" s="64"/>
      <c r="G723" s="64"/>
      <c r="H723" s="98"/>
      <c r="I723" s="64"/>
      <c r="J723" s="98"/>
      <c r="K723" s="98"/>
      <c r="L723" s="64"/>
      <c r="M723" s="64"/>
      <c r="N723" s="64"/>
      <c r="O723" s="64"/>
      <c r="P723" s="64"/>
      <c r="Q723" s="64"/>
      <c r="R723" s="64"/>
      <c r="S723" s="64"/>
      <c r="BD723" s="71">
        <f t="shared" si="33"/>
        <v>0</v>
      </c>
      <c r="CC723" s="71"/>
      <c r="CV723" s="71"/>
    </row>
    <row r="724" spans="1:101" outlineLevel="1" x14ac:dyDescent="0.15">
      <c r="A724" s="64">
        <v>717</v>
      </c>
      <c r="B724" s="64" t="s">
        <v>1876</v>
      </c>
      <c r="C724" s="64">
        <v>998778656</v>
      </c>
      <c r="D724" s="67" t="str">
        <f t="shared" si="34"/>
        <v>https://portal.dnb.de/opac.htm?method=simpleSearch&amp;cqlMode=true&amp;query=idn%3D998778656</v>
      </c>
      <c r="E724" s="64" t="s">
        <v>1877</v>
      </c>
      <c r="F724" s="64"/>
      <c r="G724" s="64"/>
      <c r="H724" s="98"/>
      <c r="I724" s="64"/>
      <c r="J724" s="98"/>
      <c r="K724" s="98"/>
      <c r="L724" s="64"/>
      <c r="M724" s="64"/>
      <c r="N724" s="64"/>
      <c r="O724" s="64"/>
      <c r="P724" s="64"/>
      <c r="Q724" s="64"/>
      <c r="R724" s="64"/>
      <c r="S724" s="64"/>
      <c r="BD724" s="71">
        <f t="shared" si="33"/>
        <v>0</v>
      </c>
      <c r="CC724" s="71"/>
      <c r="CV724" s="71"/>
    </row>
    <row r="725" spans="1:101" outlineLevel="1" x14ac:dyDescent="0.15">
      <c r="A725" s="64">
        <v>718</v>
      </c>
      <c r="B725" s="64" t="s">
        <v>1878</v>
      </c>
      <c r="C725" s="64">
        <v>999868853</v>
      </c>
      <c r="D725" s="67" t="str">
        <f t="shared" si="34"/>
        <v>https://portal.dnb.de/opac.htm?method=simpleSearch&amp;cqlMode=true&amp;query=idn%3D999868853</v>
      </c>
      <c r="E725" s="64" t="s">
        <v>1877</v>
      </c>
      <c r="F725" s="64"/>
      <c r="G725" s="64"/>
      <c r="H725" s="98"/>
      <c r="I725" s="64"/>
      <c r="J725" s="98"/>
      <c r="K725" s="98"/>
      <c r="L725" s="64"/>
      <c r="M725" s="64"/>
      <c r="N725" s="64"/>
      <c r="O725" s="64"/>
      <c r="P725" s="64"/>
      <c r="Q725" s="64"/>
      <c r="R725" s="64"/>
      <c r="S725" s="64"/>
      <c r="BD725" s="71">
        <f t="shared" si="33"/>
        <v>0</v>
      </c>
      <c r="CC725" s="71"/>
      <c r="CV725" s="71"/>
    </row>
    <row r="726" spans="1:101" outlineLevel="1" x14ac:dyDescent="0.15">
      <c r="A726" s="64">
        <v>719</v>
      </c>
      <c r="B726" s="64" t="s">
        <v>1879</v>
      </c>
      <c r="C726" s="64">
        <v>997592117</v>
      </c>
      <c r="D726" s="67" t="str">
        <f t="shared" si="34"/>
        <v>https://portal.dnb.de/opac.htm?method=simpleSearch&amp;cqlMode=true&amp;query=idn%3D997592117</v>
      </c>
      <c r="E726" s="64" t="s">
        <v>1880</v>
      </c>
      <c r="F726" s="64"/>
      <c r="G726" s="64"/>
      <c r="H726" s="98" t="s">
        <v>33</v>
      </c>
      <c r="I726" s="64" t="s">
        <v>192</v>
      </c>
      <c r="J726" s="98" t="s">
        <v>204</v>
      </c>
      <c r="K726" s="98"/>
      <c r="L726" s="64"/>
      <c r="M726" s="64" t="s">
        <v>265</v>
      </c>
      <c r="N726" s="64" t="s">
        <v>206</v>
      </c>
      <c r="O726" s="64">
        <v>0</v>
      </c>
      <c r="P726" s="64"/>
      <c r="Q726" s="64"/>
      <c r="R726" s="64"/>
      <c r="S726" s="64"/>
      <c r="Y726" s="73" t="s">
        <v>50</v>
      </c>
      <c r="AI726" s="73" t="s">
        <v>30</v>
      </c>
      <c r="AW726" s="73">
        <v>180</v>
      </c>
      <c r="BC726" s="74" t="s">
        <v>196</v>
      </c>
      <c r="BD726" s="71">
        <f t="shared" si="33"/>
        <v>0</v>
      </c>
      <c r="BI726" s="73" t="s">
        <v>195</v>
      </c>
      <c r="CC726" s="71"/>
      <c r="CV726" s="71"/>
    </row>
    <row r="727" spans="1:101" outlineLevel="1" x14ac:dyDescent="0.15">
      <c r="A727" s="64">
        <v>720</v>
      </c>
      <c r="B727" s="64" t="s">
        <v>1881</v>
      </c>
      <c r="C727" s="64">
        <v>996946691</v>
      </c>
      <c r="D727" s="67" t="str">
        <f t="shared" si="34"/>
        <v>https://portal.dnb.de/opac.htm?method=simpleSearch&amp;cqlMode=true&amp;query=idn%3D996946691</v>
      </c>
      <c r="E727" s="64" t="s">
        <v>1882</v>
      </c>
      <c r="F727" s="64"/>
      <c r="G727" s="64"/>
      <c r="H727" s="98" t="s">
        <v>47</v>
      </c>
      <c r="I727" s="64" t="s">
        <v>192</v>
      </c>
      <c r="J727" s="98" t="s">
        <v>193</v>
      </c>
      <c r="K727" s="98" t="s">
        <v>60</v>
      </c>
      <c r="L727" s="64"/>
      <c r="M727" s="64"/>
      <c r="N727" s="64"/>
      <c r="O727" s="64">
        <v>0</v>
      </c>
      <c r="P727" s="64"/>
      <c r="Q727" s="64"/>
      <c r="R727" s="64"/>
      <c r="S727" s="64"/>
      <c r="BD727" s="71">
        <f t="shared" si="33"/>
        <v>0</v>
      </c>
      <c r="CC727" s="71"/>
      <c r="CV727" s="71"/>
    </row>
    <row r="728" spans="1:101" outlineLevel="1" x14ac:dyDescent="0.15">
      <c r="A728" s="64">
        <v>721</v>
      </c>
      <c r="B728" s="64" t="s">
        <v>1883</v>
      </c>
      <c r="C728" s="64">
        <v>993888585</v>
      </c>
      <c r="D728" s="67" t="str">
        <f t="shared" si="34"/>
        <v>https://portal.dnb.de/opac.htm?method=simpleSearch&amp;cqlMode=true&amp;query=idn%3D993888585</v>
      </c>
      <c r="E728" s="64" t="s">
        <v>1884</v>
      </c>
      <c r="F728" s="64"/>
      <c r="G728" s="64"/>
      <c r="H728" s="98"/>
      <c r="I728" s="64"/>
      <c r="J728" s="98"/>
      <c r="K728" s="98"/>
      <c r="L728" s="64"/>
      <c r="M728" s="64"/>
      <c r="N728" s="64"/>
      <c r="O728" s="64"/>
      <c r="P728" s="64"/>
      <c r="Q728" s="64"/>
      <c r="R728" s="64"/>
      <c r="S728" s="64"/>
      <c r="BD728" s="71">
        <f t="shared" si="33"/>
        <v>0</v>
      </c>
      <c r="CC728" s="71"/>
      <c r="CV728" s="71"/>
    </row>
    <row r="729" spans="1:101" outlineLevel="1" x14ac:dyDescent="0.15">
      <c r="A729" s="64">
        <v>722</v>
      </c>
      <c r="B729" s="64" t="s">
        <v>1885</v>
      </c>
      <c r="C729" s="64">
        <v>1002012155</v>
      </c>
      <c r="D729" s="67" t="str">
        <f t="shared" si="34"/>
        <v>https://portal.dnb.de/opac.htm?method=simpleSearch&amp;cqlMode=true&amp;query=idn%3D1002012155</v>
      </c>
      <c r="E729" s="64" t="s">
        <v>1886</v>
      </c>
      <c r="F729" s="64"/>
      <c r="G729" s="64" t="s">
        <v>191</v>
      </c>
      <c r="H729" s="98" t="s">
        <v>31</v>
      </c>
      <c r="I729" s="64" t="s">
        <v>192</v>
      </c>
      <c r="J729" s="98" t="s">
        <v>204</v>
      </c>
      <c r="K729" s="98"/>
      <c r="L729" s="64"/>
      <c r="M729" s="64"/>
      <c r="N729" s="64" t="s">
        <v>217</v>
      </c>
      <c r="O729" s="64">
        <v>0</v>
      </c>
      <c r="P729" s="64"/>
      <c r="Q729" s="64"/>
      <c r="R729" s="64"/>
      <c r="S729" s="64"/>
      <c r="BD729" s="71">
        <f t="shared" si="33"/>
        <v>0</v>
      </c>
      <c r="CC729" s="71"/>
      <c r="CV729" s="71"/>
    </row>
    <row r="730" spans="1:101" outlineLevel="1" x14ac:dyDescent="0.15">
      <c r="A730" s="64">
        <v>723</v>
      </c>
      <c r="B730" s="64" t="s">
        <v>1887</v>
      </c>
      <c r="C730" s="64" t="s">
        <v>1888</v>
      </c>
      <c r="D730" s="67" t="str">
        <f t="shared" si="34"/>
        <v>https://portal.dnb.de/opac.htm?method=simpleSearch&amp;cqlMode=true&amp;query=idn%3D106695965X</v>
      </c>
      <c r="E730" s="64" t="s">
        <v>1889</v>
      </c>
      <c r="F730" s="64"/>
      <c r="G730" s="64" t="s">
        <v>191</v>
      </c>
      <c r="H730" s="98" t="s">
        <v>31</v>
      </c>
      <c r="I730" s="64" t="s">
        <v>192</v>
      </c>
      <c r="J730" s="98" t="s">
        <v>204</v>
      </c>
      <c r="K730" s="98"/>
      <c r="L730" s="64"/>
      <c r="M730" s="64"/>
      <c r="N730" s="64"/>
      <c r="O730" s="64">
        <v>0</v>
      </c>
      <c r="P730" s="64"/>
      <c r="Q730" s="64"/>
      <c r="R730" s="64"/>
      <c r="S730" s="64"/>
      <c r="BD730" s="71">
        <f t="shared" si="33"/>
        <v>0</v>
      </c>
      <c r="CC730" s="71"/>
      <c r="CV730" s="71"/>
    </row>
    <row r="731" spans="1:101" outlineLevel="1" x14ac:dyDescent="0.15">
      <c r="A731" s="64">
        <v>724</v>
      </c>
      <c r="B731" s="64" t="s">
        <v>1890</v>
      </c>
      <c r="C731" s="64">
        <v>998402117</v>
      </c>
      <c r="D731" s="67" t="str">
        <f t="shared" si="34"/>
        <v>https://portal.dnb.de/opac.htm?method=simpleSearch&amp;cqlMode=true&amp;query=idn%3D998402117</v>
      </c>
      <c r="E731" s="64" t="s">
        <v>1891</v>
      </c>
      <c r="F731" s="64"/>
      <c r="G731" s="64"/>
      <c r="H731" s="98" t="s">
        <v>31</v>
      </c>
      <c r="I731" s="64" t="s">
        <v>192</v>
      </c>
      <c r="J731" s="98" t="s">
        <v>204</v>
      </c>
      <c r="K731" s="98" t="s">
        <v>60</v>
      </c>
      <c r="L731" s="64"/>
      <c r="M731" s="64"/>
      <c r="N731" s="64"/>
      <c r="O731" s="64">
        <v>0</v>
      </c>
      <c r="P731" s="64"/>
      <c r="Q731" s="64"/>
      <c r="R731" s="64"/>
      <c r="S731" s="64"/>
      <c r="X731" s="73" t="s">
        <v>195</v>
      </c>
      <c r="Y731" s="73" t="s">
        <v>30</v>
      </c>
      <c r="AC731" s="73" t="s">
        <v>61</v>
      </c>
      <c r="AI731" s="73" t="s">
        <v>30</v>
      </c>
      <c r="AW731" s="73">
        <v>110</v>
      </c>
      <c r="BC731" s="74" t="s">
        <v>196</v>
      </c>
      <c r="BD731" s="71">
        <f t="shared" si="33"/>
        <v>0</v>
      </c>
      <c r="BL731" s="76" t="s">
        <v>293</v>
      </c>
      <c r="CC731" s="71"/>
      <c r="CV731" s="71"/>
    </row>
    <row r="732" spans="1:101" outlineLevel="1" x14ac:dyDescent="0.15">
      <c r="A732" s="64">
        <v>725</v>
      </c>
      <c r="B732" s="64" t="s">
        <v>1892</v>
      </c>
      <c r="C732" s="64">
        <v>994662076</v>
      </c>
      <c r="D732" s="67" t="str">
        <f t="shared" si="34"/>
        <v>https://portal.dnb.de/opac.htm?method=simpleSearch&amp;cqlMode=true&amp;query=idn%3D994662076</v>
      </c>
      <c r="E732" s="64" t="s">
        <v>1893</v>
      </c>
      <c r="F732" s="64"/>
      <c r="G732" s="64"/>
      <c r="H732" s="98"/>
      <c r="I732" s="64"/>
      <c r="J732" s="98"/>
      <c r="K732" s="98"/>
      <c r="L732" s="64"/>
      <c r="M732" s="64"/>
      <c r="N732" s="64"/>
      <c r="O732" s="64"/>
      <c r="P732" s="64"/>
      <c r="Q732" s="64"/>
      <c r="R732" s="64"/>
      <c r="S732" s="64"/>
      <c r="BD732" s="71">
        <f t="shared" si="33"/>
        <v>0</v>
      </c>
      <c r="CC732" s="71"/>
      <c r="CV732" s="71"/>
    </row>
    <row r="733" spans="1:101" outlineLevel="1" x14ac:dyDescent="0.15">
      <c r="A733" s="64">
        <v>726</v>
      </c>
      <c r="B733" s="64" t="s">
        <v>1894</v>
      </c>
      <c r="C733" s="64">
        <v>999166352</v>
      </c>
      <c r="D733" s="67" t="str">
        <f t="shared" si="34"/>
        <v>https://portal.dnb.de/opac.htm?method=simpleSearch&amp;cqlMode=true&amp;query=idn%3D999166352</v>
      </c>
      <c r="E733" s="64" t="s">
        <v>1893</v>
      </c>
      <c r="F733" s="64"/>
      <c r="G733" s="64"/>
      <c r="H733" s="98"/>
      <c r="I733" s="64"/>
      <c r="J733" s="98"/>
      <c r="K733" s="98"/>
      <c r="L733" s="64"/>
      <c r="M733" s="64"/>
      <c r="N733" s="64"/>
      <c r="O733" s="64"/>
      <c r="P733" s="64"/>
      <c r="Q733" s="64"/>
      <c r="R733" s="64"/>
      <c r="S733" s="64"/>
      <c r="BD733" s="71">
        <f t="shared" si="33"/>
        <v>0</v>
      </c>
      <c r="CC733" s="71"/>
      <c r="CV733" s="71"/>
    </row>
    <row r="734" spans="1:101" ht="33.75" customHeight="1" outlineLevel="1" x14ac:dyDescent="0.15">
      <c r="A734" s="64">
        <v>727</v>
      </c>
      <c r="B734" s="64" t="s">
        <v>1895</v>
      </c>
      <c r="C734" s="64">
        <v>999418424</v>
      </c>
      <c r="D734" s="67" t="str">
        <f t="shared" si="34"/>
        <v>https://portal.dnb.de/opac.htm?method=simpleSearch&amp;cqlMode=true&amp;query=idn%3D999418424</v>
      </c>
      <c r="E734" s="64" t="s">
        <v>1896</v>
      </c>
      <c r="F734" s="64"/>
      <c r="G734" s="64"/>
      <c r="H734" s="98" t="s">
        <v>272</v>
      </c>
      <c r="I734" s="64" t="s">
        <v>192</v>
      </c>
      <c r="J734" s="98" t="s">
        <v>193</v>
      </c>
      <c r="K734" s="98"/>
      <c r="L734" s="64"/>
      <c r="M734" s="64" t="s">
        <v>251</v>
      </c>
      <c r="N734" s="64" t="s">
        <v>280</v>
      </c>
      <c r="O734" s="64">
        <v>1</v>
      </c>
      <c r="P734" s="64"/>
      <c r="Q734" s="64"/>
      <c r="R734" s="64"/>
      <c r="S734" s="64"/>
      <c r="Y734" s="73" t="s">
        <v>38</v>
      </c>
      <c r="AC734" s="73" t="s">
        <v>55</v>
      </c>
      <c r="AI734" s="73" t="s">
        <v>30</v>
      </c>
      <c r="AW734" s="73">
        <v>60</v>
      </c>
      <c r="BC734" s="74" t="s">
        <v>224</v>
      </c>
      <c r="BD734" s="71">
        <f t="shared" si="33"/>
        <v>2.5</v>
      </c>
      <c r="BJ734" s="73" t="s">
        <v>448</v>
      </c>
      <c r="BK734" s="73" t="s">
        <v>195</v>
      </c>
      <c r="BO734" s="76" t="s">
        <v>1897</v>
      </c>
      <c r="BP734" s="72" t="s">
        <v>195</v>
      </c>
      <c r="BR734" s="73" t="s">
        <v>195</v>
      </c>
      <c r="CC734" s="71">
        <v>1</v>
      </c>
      <c r="CD734" s="76" t="s">
        <v>1898</v>
      </c>
      <c r="CE734" s="73" t="s">
        <v>195</v>
      </c>
      <c r="CN734" s="74" t="s">
        <v>1899</v>
      </c>
      <c r="CV734" s="71">
        <v>1.5</v>
      </c>
      <c r="CW734" s="76" t="s">
        <v>1900</v>
      </c>
    </row>
    <row r="735" spans="1:101" outlineLevel="1" x14ac:dyDescent="0.15">
      <c r="A735" s="64"/>
      <c r="B735" s="64"/>
      <c r="C735" s="64"/>
      <c r="D735" s="67"/>
      <c r="E735" s="64" t="s">
        <v>1901</v>
      </c>
      <c r="F735" s="64"/>
      <c r="G735" s="64" t="s">
        <v>191</v>
      </c>
      <c r="H735" s="98" t="s">
        <v>43</v>
      </c>
      <c r="I735" s="64" t="s">
        <v>192</v>
      </c>
      <c r="J735" s="98" t="s">
        <v>193</v>
      </c>
      <c r="K735" s="98" t="s">
        <v>232</v>
      </c>
      <c r="L735" s="64"/>
      <c r="M735" s="64"/>
      <c r="N735" s="64" t="s">
        <v>217</v>
      </c>
      <c r="O735" s="64">
        <v>0</v>
      </c>
      <c r="P735" s="64"/>
      <c r="Q735" s="64" t="s">
        <v>1902</v>
      </c>
      <c r="R735" s="64"/>
      <c r="S735" s="64"/>
      <c r="BD735" s="71">
        <f t="shared" si="33"/>
        <v>0</v>
      </c>
      <c r="CC735" s="71"/>
      <c r="CV735" s="71"/>
    </row>
    <row r="736" spans="1:101" outlineLevel="1" x14ac:dyDescent="0.15">
      <c r="A736" s="64"/>
      <c r="B736" s="64"/>
      <c r="C736" s="64"/>
      <c r="D736" s="67"/>
      <c r="E736" s="64" t="s">
        <v>1903</v>
      </c>
      <c r="F736" s="64"/>
      <c r="G736" s="64" t="s">
        <v>191</v>
      </c>
      <c r="H736" s="98" t="s">
        <v>33</v>
      </c>
      <c r="I736" s="64" t="s">
        <v>192</v>
      </c>
      <c r="J736" s="98" t="s">
        <v>204</v>
      </c>
      <c r="K736" s="98"/>
      <c r="L736" s="64"/>
      <c r="M736" s="64" t="s">
        <v>265</v>
      </c>
      <c r="N736" s="64"/>
      <c r="O736" s="64">
        <v>0</v>
      </c>
      <c r="P736" s="64"/>
      <c r="Q736" s="64"/>
      <c r="R736" s="64"/>
      <c r="S736" s="64"/>
      <c r="Y736" s="73" t="s">
        <v>32</v>
      </c>
      <c r="AI736" s="73" t="s">
        <v>30</v>
      </c>
      <c r="AW736" s="73">
        <v>180</v>
      </c>
      <c r="BC736" s="74" t="s">
        <v>196</v>
      </c>
      <c r="BD736" s="71">
        <f t="shared" si="33"/>
        <v>0</v>
      </c>
      <c r="BI736" s="73" t="s">
        <v>195</v>
      </c>
      <c r="CC736" s="71"/>
      <c r="CV736" s="71"/>
    </row>
    <row r="737" spans="1:100" outlineLevel="1" x14ac:dyDescent="0.15">
      <c r="A737" s="64">
        <v>728</v>
      </c>
      <c r="B737" s="64" t="s">
        <v>1904</v>
      </c>
      <c r="C737" s="64" t="s">
        <v>1905</v>
      </c>
      <c r="D737" s="67" t="str">
        <f>HYPERLINK(CONCATENATE("https://portal.dnb.de/opac.htm?method=simpleSearch&amp;cqlMode=true&amp;query=idn%3D",C737))</f>
        <v>https://portal.dnb.de/opac.htm?method=simpleSearch&amp;cqlMode=true&amp;query=idn%3D01831189X</v>
      </c>
      <c r="E737" s="64" t="s">
        <v>1906</v>
      </c>
      <c r="F737" s="64"/>
      <c r="G737" s="64"/>
      <c r="H737" s="98"/>
      <c r="I737" s="64"/>
      <c r="J737" s="98"/>
      <c r="K737" s="98"/>
      <c r="L737" s="64"/>
      <c r="M737" s="64"/>
      <c r="N737" s="64"/>
      <c r="O737" s="64"/>
      <c r="P737" s="64"/>
      <c r="Q737" s="64"/>
      <c r="R737" s="64"/>
      <c r="S737" s="64"/>
      <c r="BD737" s="71">
        <f t="shared" si="33"/>
        <v>0</v>
      </c>
      <c r="CC737" s="71"/>
      <c r="CV737" s="71"/>
    </row>
    <row r="738" spans="1:100" ht="56.25" customHeight="1" outlineLevel="1" x14ac:dyDescent="0.15">
      <c r="A738" s="64"/>
      <c r="B738" s="64"/>
      <c r="C738" s="64"/>
      <c r="D738" s="67"/>
      <c r="E738" s="64" t="s">
        <v>1907</v>
      </c>
      <c r="F738" s="64"/>
      <c r="G738" s="64"/>
      <c r="H738" s="98"/>
      <c r="I738" s="64" t="s">
        <v>203</v>
      </c>
      <c r="J738" s="98"/>
      <c r="K738" s="98"/>
      <c r="L738" s="64"/>
      <c r="M738" s="64"/>
      <c r="N738" s="64"/>
      <c r="O738" s="64"/>
      <c r="P738" s="64"/>
      <c r="Q738" s="64"/>
      <c r="R738" s="64"/>
      <c r="S738" s="64"/>
      <c r="Y738" s="73" t="s">
        <v>38</v>
      </c>
      <c r="AA738" s="73" t="s">
        <v>195</v>
      </c>
      <c r="AC738" s="73" t="s">
        <v>57</v>
      </c>
      <c r="AI738" s="73" t="s">
        <v>30</v>
      </c>
      <c r="AW738" s="73">
        <v>45</v>
      </c>
      <c r="BC738" s="74" t="s">
        <v>224</v>
      </c>
      <c r="BD738" s="71">
        <f t="shared" si="33"/>
        <v>6</v>
      </c>
      <c r="BH738" s="73" t="s">
        <v>195</v>
      </c>
      <c r="BP738" s="72" t="s">
        <v>195</v>
      </c>
      <c r="BQ738" s="73" t="s">
        <v>195</v>
      </c>
      <c r="BR738" s="73" t="s">
        <v>195</v>
      </c>
      <c r="BT738" s="73" t="s">
        <v>228</v>
      </c>
      <c r="BU738" s="73">
        <v>3</v>
      </c>
      <c r="CC738" s="71">
        <v>6</v>
      </c>
      <c r="CD738" s="76" t="s">
        <v>1908</v>
      </c>
      <c r="CV738" s="71"/>
    </row>
    <row r="739" spans="1:100" outlineLevel="1" x14ac:dyDescent="0.15">
      <c r="A739" s="64">
        <v>729</v>
      </c>
      <c r="B739" s="64" t="s">
        <v>1909</v>
      </c>
      <c r="C739" s="64">
        <v>1066962448</v>
      </c>
      <c r="D739" s="67" t="str">
        <f t="shared" ref="D739:D751" si="35">HYPERLINK(CONCATENATE("https://portal.dnb.de/opac.htm?method=simpleSearch&amp;cqlMode=true&amp;query=idn%3D",C739))</f>
        <v>https://portal.dnb.de/opac.htm?method=simpleSearch&amp;cqlMode=true&amp;query=idn%3D1066962448</v>
      </c>
      <c r="E739" s="64" t="s">
        <v>1910</v>
      </c>
      <c r="F739" s="64"/>
      <c r="G739" s="64"/>
      <c r="H739" s="98"/>
      <c r="I739" s="64"/>
      <c r="J739" s="98"/>
      <c r="K739" s="98"/>
      <c r="L739" s="64"/>
      <c r="M739" s="64"/>
      <c r="N739" s="64"/>
      <c r="O739" s="64"/>
      <c r="P739" s="64"/>
      <c r="Q739" s="64"/>
      <c r="R739" s="64"/>
      <c r="S739" s="64"/>
      <c r="BD739" s="71">
        <f t="shared" si="33"/>
        <v>0</v>
      </c>
      <c r="CC739" s="71"/>
      <c r="CV739" s="71"/>
    </row>
    <row r="740" spans="1:100" outlineLevel="1" x14ac:dyDescent="0.15">
      <c r="A740" s="64">
        <v>730</v>
      </c>
      <c r="B740" s="64" t="s">
        <v>1911</v>
      </c>
      <c r="C740" s="64" t="s">
        <v>1912</v>
      </c>
      <c r="D740" s="67" t="str">
        <f t="shared" si="35"/>
        <v>https://portal.dnb.de/opac.htm?method=simpleSearch&amp;cqlMode=true&amp;query=idn%3D106676882X</v>
      </c>
      <c r="E740" s="64" t="s">
        <v>1913</v>
      </c>
      <c r="F740" s="64"/>
      <c r="G740" s="64"/>
      <c r="H740" s="98"/>
      <c r="I740" s="64"/>
      <c r="J740" s="98"/>
      <c r="K740" s="98"/>
      <c r="L740" s="64"/>
      <c r="M740" s="64"/>
      <c r="N740" s="64"/>
      <c r="O740" s="64"/>
      <c r="P740" s="64"/>
      <c r="Q740" s="64"/>
      <c r="R740" s="64"/>
      <c r="S740" s="64"/>
      <c r="BD740" s="71">
        <f t="shared" si="33"/>
        <v>0</v>
      </c>
      <c r="CC740" s="71"/>
      <c r="CV740" s="71"/>
    </row>
    <row r="741" spans="1:100" outlineLevel="1" x14ac:dyDescent="0.15">
      <c r="A741" s="64">
        <v>731</v>
      </c>
      <c r="B741" s="64" t="s">
        <v>1914</v>
      </c>
      <c r="C741" s="64">
        <v>1066763372</v>
      </c>
      <c r="D741" s="67" t="str">
        <f t="shared" si="35"/>
        <v>https://portal.dnb.de/opac.htm?method=simpleSearch&amp;cqlMode=true&amp;query=idn%3D1066763372</v>
      </c>
      <c r="E741" s="64" t="s">
        <v>1915</v>
      </c>
      <c r="F741" s="64"/>
      <c r="G741" s="64"/>
      <c r="H741" s="98"/>
      <c r="I741" s="64"/>
      <c r="J741" s="98"/>
      <c r="K741" s="98"/>
      <c r="L741" s="64"/>
      <c r="M741" s="64"/>
      <c r="N741" s="64"/>
      <c r="O741" s="64"/>
      <c r="P741" s="64"/>
      <c r="Q741" s="64"/>
      <c r="R741" s="64"/>
      <c r="S741" s="64"/>
      <c r="BD741" s="71">
        <f t="shared" si="33"/>
        <v>0</v>
      </c>
      <c r="CC741" s="71"/>
      <c r="CV741" s="71"/>
    </row>
    <row r="742" spans="1:100" outlineLevel="1" x14ac:dyDescent="0.15">
      <c r="A742" s="64">
        <v>732</v>
      </c>
      <c r="B742" s="64" t="s">
        <v>1916</v>
      </c>
      <c r="C742" s="64">
        <v>1066835012</v>
      </c>
      <c r="D742" s="67" t="str">
        <f t="shared" si="35"/>
        <v>https://portal.dnb.de/opac.htm?method=simpleSearch&amp;cqlMode=true&amp;query=idn%3D1066835012</v>
      </c>
      <c r="E742" s="64" t="s">
        <v>1917</v>
      </c>
      <c r="F742" s="64"/>
      <c r="G742" s="64"/>
      <c r="H742" s="98"/>
      <c r="I742" s="64"/>
      <c r="J742" s="98"/>
      <c r="K742" s="98"/>
      <c r="L742" s="64"/>
      <c r="M742" s="64"/>
      <c r="N742" s="64"/>
      <c r="O742" s="64"/>
      <c r="P742" s="64"/>
      <c r="Q742" s="64"/>
      <c r="R742" s="64"/>
      <c r="S742" s="64"/>
      <c r="BD742" s="71">
        <f t="shared" si="33"/>
        <v>0</v>
      </c>
      <c r="CC742" s="71"/>
      <c r="CV742" s="71"/>
    </row>
    <row r="743" spans="1:100" ht="22.5" customHeight="1" outlineLevel="1" x14ac:dyDescent="0.15">
      <c r="A743" s="64">
        <v>733</v>
      </c>
      <c r="B743" s="64" t="s">
        <v>1918</v>
      </c>
      <c r="C743" s="64">
        <v>1066800642</v>
      </c>
      <c r="D743" s="67" t="str">
        <f t="shared" si="35"/>
        <v>https://portal.dnb.de/opac.htm?method=simpleSearch&amp;cqlMode=true&amp;query=idn%3D1066800642</v>
      </c>
      <c r="E743" s="64" t="s">
        <v>1919</v>
      </c>
      <c r="F743" s="64"/>
      <c r="G743" s="64"/>
      <c r="H743" s="98"/>
      <c r="I743" s="64" t="s">
        <v>203</v>
      </c>
      <c r="J743" s="98"/>
      <c r="K743" s="98"/>
      <c r="L743" s="64"/>
      <c r="M743" s="64"/>
      <c r="N743" s="64"/>
      <c r="O743" s="64"/>
      <c r="P743" s="64"/>
      <c r="Q743" s="64"/>
      <c r="R743" s="64"/>
      <c r="S743" s="64"/>
      <c r="Y743" s="73" t="s">
        <v>42</v>
      </c>
      <c r="AA743" s="73" t="s">
        <v>195</v>
      </c>
      <c r="AC743" s="73" t="s">
        <v>57</v>
      </c>
      <c r="AI743" s="73" t="s">
        <v>30</v>
      </c>
      <c r="AW743" s="73">
        <v>60</v>
      </c>
      <c r="BC743" s="74" t="s">
        <v>224</v>
      </c>
      <c r="BD743" s="71">
        <f t="shared" si="33"/>
        <v>2</v>
      </c>
      <c r="BH743" s="73" t="s">
        <v>195</v>
      </c>
      <c r="BP743" s="72" t="s">
        <v>195</v>
      </c>
      <c r="BQ743" s="73" t="s">
        <v>195</v>
      </c>
      <c r="BR743" s="73" t="s">
        <v>195</v>
      </c>
      <c r="BT743" s="73" t="s">
        <v>228</v>
      </c>
      <c r="CC743" s="71">
        <v>2</v>
      </c>
      <c r="CD743" s="76" t="s">
        <v>1920</v>
      </c>
      <c r="CV743" s="71"/>
    </row>
    <row r="744" spans="1:100" outlineLevel="1" x14ac:dyDescent="0.15">
      <c r="A744" s="64">
        <v>734</v>
      </c>
      <c r="B744" s="64" t="s">
        <v>1921</v>
      </c>
      <c r="C744" s="64">
        <v>1132641950</v>
      </c>
      <c r="D744" s="67" t="str">
        <f t="shared" si="35"/>
        <v>https://portal.dnb.de/opac.htm?method=simpleSearch&amp;cqlMode=true&amp;query=idn%3D1132641950</v>
      </c>
      <c r="E744" s="64" t="s">
        <v>1922</v>
      </c>
      <c r="F744" s="64"/>
      <c r="G744" s="64"/>
      <c r="H744" s="98"/>
      <c r="I744" s="64" t="s">
        <v>203</v>
      </c>
      <c r="J744" s="98"/>
      <c r="K744" s="98"/>
      <c r="L744" s="64"/>
      <c r="M744" s="64"/>
      <c r="N744" s="64"/>
      <c r="O744" s="64"/>
      <c r="P744" s="64"/>
      <c r="Q744" s="64"/>
      <c r="R744" s="64"/>
      <c r="S744" s="64"/>
      <c r="Y744" s="73" t="s">
        <v>38</v>
      </c>
      <c r="AA744" s="73" t="s">
        <v>195</v>
      </c>
      <c r="AC744" s="73" t="s">
        <v>55</v>
      </c>
      <c r="AI744" s="73" t="s">
        <v>30</v>
      </c>
      <c r="AW744" s="73">
        <v>45</v>
      </c>
      <c r="BC744" s="74" t="s">
        <v>196</v>
      </c>
      <c r="BD744" s="71">
        <f t="shared" si="33"/>
        <v>0</v>
      </c>
      <c r="CC744" s="71"/>
      <c r="CV744" s="71"/>
    </row>
    <row r="745" spans="1:100" outlineLevel="1" x14ac:dyDescent="0.15">
      <c r="A745" s="64">
        <v>735</v>
      </c>
      <c r="B745" s="64" t="s">
        <v>1923</v>
      </c>
      <c r="C745" s="64">
        <v>1132641969</v>
      </c>
      <c r="D745" s="67" t="str">
        <f t="shared" si="35"/>
        <v>https://portal.dnb.de/opac.htm?method=simpleSearch&amp;cqlMode=true&amp;query=idn%3D1132641969</v>
      </c>
      <c r="E745" s="64" t="s">
        <v>1924</v>
      </c>
      <c r="F745" s="64"/>
      <c r="G745" s="64"/>
      <c r="H745" s="98"/>
      <c r="I745" s="64"/>
      <c r="J745" s="98"/>
      <c r="K745" s="98"/>
      <c r="L745" s="64"/>
      <c r="M745" s="64"/>
      <c r="N745" s="64"/>
      <c r="O745" s="64"/>
      <c r="P745" s="64"/>
      <c r="Q745" s="64"/>
      <c r="R745" s="64"/>
      <c r="S745" s="64"/>
      <c r="BD745" s="71">
        <f t="shared" si="33"/>
        <v>0</v>
      </c>
      <c r="CC745" s="71"/>
      <c r="CV745" s="71"/>
    </row>
    <row r="746" spans="1:100" outlineLevel="1" x14ac:dyDescent="0.15">
      <c r="A746" s="64">
        <v>736</v>
      </c>
      <c r="B746" s="64" t="s">
        <v>1925</v>
      </c>
      <c r="C746" s="64">
        <v>1066937516</v>
      </c>
      <c r="D746" s="67" t="str">
        <f t="shared" si="35"/>
        <v>https://portal.dnb.de/opac.htm?method=simpleSearch&amp;cqlMode=true&amp;query=idn%3D1066937516</v>
      </c>
      <c r="E746" s="64" t="s">
        <v>1926</v>
      </c>
      <c r="F746" s="64"/>
      <c r="G746" s="64"/>
      <c r="H746" s="98"/>
      <c r="I746" s="64"/>
      <c r="J746" s="98"/>
      <c r="K746" s="98"/>
      <c r="L746" s="64"/>
      <c r="M746" s="64"/>
      <c r="N746" s="64"/>
      <c r="O746" s="64"/>
      <c r="P746" s="64"/>
      <c r="Q746" s="64"/>
      <c r="R746" s="64"/>
      <c r="S746" s="64"/>
      <c r="BD746" s="71">
        <f t="shared" si="33"/>
        <v>0</v>
      </c>
      <c r="CC746" s="71"/>
      <c r="CV746" s="71"/>
    </row>
    <row r="747" spans="1:100" outlineLevel="1" x14ac:dyDescent="0.15">
      <c r="A747" s="64">
        <v>737</v>
      </c>
      <c r="B747" s="64" t="s">
        <v>1927</v>
      </c>
      <c r="C747" s="64">
        <v>1066778833</v>
      </c>
      <c r="D747" s="67" t="str">
        <f t="shared" si="35"/>
        <v>https://portal.dnb.de/opac.htm?method=simpleSearch&amp;cqlMode=true&amp;query=idn%3D1066778833</v>
      </c>
      <c r="E747" s="64" t="s">
        <v>1928</v>
      </c>
      <c r="F747" s="64"/>
      <c r="G747" s="64"/>
      <c r="H747" s="98"/>
      <c r="I747" s="64" t="s">
        <v>203</v>
      </c>
      <c r="J747" s="98"/>
      <c r="K747" s="98"/>
      <c r="L747" s="64"/>
      <c r="M747" s="64"/>
      <c r="N747" s="64"/>
      <c r="O747" s="64"/>
      <c r="P747" s="64"/>
      <c r="Q747" s="64"/>
      <c r="R747" s="64"/>
      <c r="S747" s="64"/>
      <c r="Y747" s="73" t="s">
        <v>38</v>
      </c>
      <c r="AB747" s="73" t="s">
        <v>195</v>
      </c>
      <c r="AC747" s="73" t="s">
        <v>55</v>
      </c>
      <c r="AI747" s="73" t="s">
        <v>30</v>
      </c>
      <c r="AW747" s="73">
        <v>110</v>
      </c>
      <c r="BC747" s="74" t="s">
        <v>196</v>
      </c>
      <c r="BD747" s="71">
        <f t="shared" si="33"/>
        <v>0</v>
      </c>
      <c r="BF747" s="73" t="s">
        <v>225</v>
      </c>
      <c r="CC747" s="71"/>
      <c r="CV747" s="71"/>
    </row>
    <row r="748" spans="1:100" outlineLevel="1" x14ac:dyDescent="0.15">
      <c r="A748" s="64">
        <v>738</v>
      </c>
      <c r="B748" s="64" t="s">
        <v>1929</v>
      </c>
      <c r="C748" s="64">
        <v>993994350</v>
      </c>
      <c r="D748" s="67" t="str">
        <f t="shared" si="35"/>
        <v>https://portal.dnb.de/opac.htm?method=simpleSearch&amp;cqlMode=true&amp;query=idn%3D993994350</v>
      </c>
      <c r="E748" s="64" t="s">
        <v>1930</v>
      </c>
      <c r="F748" s="64"/>
      <c r="G748" s="64"/>
      <c r="H748" s="98"/>
      <c r="I748" s="64"/>
      <c r="J748" s="98"/>
      <c r="K748" s="98"/>
      <c r="L748" s="64"/>
      <c r="M748" s="64"/>
      <c r="N748" s="64"/>
      <c r="O748" s="64"/>
      <c r="P748" s="64"/>
      <c r="Q748" s="64"/>
      <c r="R748" s="64"/>
      <c r="S748" s="64"/>
      <c r="BD748" s="71">
        <f t="shared" si="33"/>
        <v>0</v>
      </c>
      <c r="CC748" s="71"/>
      <c r="CV748" s="71"/>
    </row>
    <row r="749" spans="1:100" outlineLevel="1" x14ac:dyDescent="0.15">
      <c r="A749" s="64">
        <v>739</v>
      </c>
      <c r="B749" s="64" t="s">
        <v>1931</v>
      </c>
      <c r="C749" s="64">
        <v>993994253</v>
      </c>
      <c r="D749" s="67" t="str">
        <f t="shared" si="35"/>
        <v>https://portal.dnb.de/opac.htm?method=simpleSearch&amp;cqlMode=true&amp;query=idn%3D993994253</v>
      </c>
      <c r="E749" s="64" t="s">
        <v>1930</v>
      </c>
      <c r="F749" s="64"/>
      <c r="G749" s="64"/>
      <c r="H749" s="98"/>
      <c r="I749" s="64"/>
      <c r="J749" s="98"/>
      <c r="K749" s="98"/>
      <c r="L749" s="64"/>
      <c r="M749" s="64"/>
      <c r="N749" s="64"/>
      <c r="O749" s="64"/>
      <c r="P749" s="64"/>
      <c r="Q749" s="64"/>
      <c r="R749" s="64"/>
      <c r="S749" s="64"/>
      <c r="BD749" s="71">
        <f t="shared" si="33"/>
        <v>0</v>
      </c>
      <c r="CC749" s="71"/>
      <c r="CV749" s="71"/>
    </row>
    <row r="750" spans="1:100" outlineLevel="1" x14ac:dyDescent="0.15">
      <c r="A750" s="64">
        <v>740</v>
      </c>
      <c r="B750" s="64" t="s">
        <v>1932</v>
      </c>
      <c r="C750" s="64">
        <v>1075286875</v>
      </c>
      <c r="D750" s="67" t="str">
        <f t="shared" si="35"/>
        <v>https://portal.dnb.de/opac.htm?method=simpleSearch&amp;cqlMode=true&amp;query=idn%3D1075286875</v>
      </c>
      <c r="E750" s="64" t="s">
        <v>1933</v>
      </c>
      <c r="F750" s="64"/>
      <c r="G750" s="64"/>
      <c r="H750" s="98"/>
      <c r="I750" s="64"/>
      <c r="J750" s="98"/>
      <c r="K750" s="98"/>
      <c r="L750" s="64"/>
      <c r="M750" s="64"/>
      <c r="N750" s="64"/>
      <c r="O750" s="64"/>
      <c r="P750" s="64"/>
      <c r="Q750" s="64"/>
      <c r="R750" s="64"/>
      <c r="S750" s="64"/>
      <c r="BD750" s="71">
        <f t="shared" si="33"/>
        <v>0</v>
      </c>
      <c r="CC750" s="71"/>
      <c r="CV750" s="71"/>
    </row>
    <row r="751" spans="1:100" ht="33.75" customHeight="1" outlineLevel="1" x14ac:dyDescent="0.15">
      <c r="A751" s="64">
        <v>741</v>
      </c>
      <c r="B751" s="64" t="s">
        <v>1934</v>
      </c>
      <c r="C751" s="64">
        <v>1066694087</v>
      </c>
      <c r="D751" s="67" t="str">
        <f t="shared" si="35"/>
        <v>https://portal.dnb.de/opac.htm?method=simpleSearch&amp;cqlMode=true&amp;query=idn%3D1066694087</v>
      </c>
      <c r="E751" s="64" t="s">
        <v>1935</v>
      </c>
      <c r="F751" s="64"/>
      <c r="G751" s="64"/>
      <c r="H751" s="98" t="s">
        <v>202</v>
      </c>
      <c r="I751" s="64" t="s">
        <v>203</v>
      </c>
      <c r="J751" s="98" t="s">
        <v>193</v>
      </c>
      <c r="K751" s="98" t="s">
        <v>424</v>
      </c>
      <c r="L751" s="64"/>
      <c r="M751" s="64" t="s">
        <v>205</v>
      </c>
      <c r="N751" s="64" t="s">
        <v>519</v>
      </c>
      <c r="O751" s="64">
        <v>3</v>
      </c>
      <c r="P751" s="64"/>
      <c r="Q751" s="64"/>
      <c r="R751" s="64"/>
      <c r="S751" s="64"/>
      <c r="BD751" s="71">
        <f t="shared" si="33"/>
        <v>0</v>
      </c>
      <c r="CC751" s="71"/>
      <c r="CV751" s="71"/>
    </row>
    <row r="752" spans="1:100" ht="22.5" customHeight="1" outlineLevel="1" x14ac:dyDescent="0.15">
      <c r="A752" s="64"/>
      <c r="B752" s="64"/>
      <c r="C752" s="64"/>
      <c r="D752" s="67"/>
      <c r="E752" s="64" t="s">
        <v>1936</v>
      </c>
      <c r="F752" s="64"/>
      <c r="G752" s="64"/>
      <c r="H752" s="98" t="s">
        <v>202</v>
      </c>
      <c r="I752" s="64"/>
      <c r="J752" s="98"/>
      <c r="K752" s="98"/>
      <c r="L752" s="64"/>
      <c r="M752" s="64" t="s">
        <v>145</v>
      </c>
      <c r="N752" s="64" t="s">
        <v>206</v>
      </c>
      <c r="O752" s="64"/>
      <c r="P752" s="64"/>
      <c r="Q752" s="64" t="s">
        <v>1937</v>
      </c>
      <c r="R752" s="64"/>
      <c r="S752" s="64"/>
      <c r="T752" s="73" t="s">
        <v>417</v>
      </c>
      <c r="BD752" s="71">
        <f t="shared" si="33"/>
        <v>0</v>
      </c>
      <c r="CC752" s="71"/>
      <c r="CV752" s="71"/>
    </row>
    <row r="753" spans="1:100" ht="22.5" customHeight="1" outlineLevel="1" x14ac:dyDescent="0.15">
      <c r="A753" s="64">
        <v>742</v>
      </c>
      <c r="B753" s="64" t="s">
        <v>1938</v>
      </c>
      <c r="C753" s="64">
        <v>1066879400</v>
      </c>
      <c r="D753" s="67" t="str">
        <f t="shared" ref="D753:D776" si="36">HYPERLINK(CONCATENATE("https://portal.dnb.de/opac.htm?method=simpleSearch&amp;cqlMode=true&amp;query=idn%3D",C753))</f>
        <v>https://portal.dnb.de/opac.htm?method=simpleSearch&amp;cqlMode=true&amp;query=idn%3D1066879400</v>
      </c>
      <c r="E753" s="64" t="s">
        <v>1939</v>
      </c>
      <c r="F753" s="64"/>
      <c r="G753" s="64"/>
      <c r="H753" s="98" t="s">
        <v>43</v>
      </c>
      <c r="I753" s="64" t="s">
        <v>192</v>
      </c>
      <c r="J753" s="98" t="s">
        <v>193</v>
      </c>
      <c r="K753" s="98" t="s">
        <v>381</v>
      </c>
      <c r="L753" s="64"/>
      <c r="M753" s="64"/>
      <c r="N753" s="64" t="s">
        <v>217</v>
      </c>
      <c r="O753" s="64">
        <v>0</v>
      </c>
      <c r="P753" s="64"/>
      <c r="Q753" s="64"/>
      <c r="R753" s="64"/>
      <c r="S753" s="64"/>
      <c r="BD753" s="71">
        <f t="shared" si="33"/>
        <v>0</v>
      </c>
      <c r="CC753" s="71"/>
      <c r="CV753" s="71"/>
    </row>
    <row r="754" spans="1:100" outlineLevel="1" x14ac:dyDescent="0.15">
      <c r="A754" s="64">
        <v>743</v>
      </c>
      <c r="B754" s="64" t="s">
        <v>1940</v>
      </c>
      <c r="C754" s="64">
        <v>993993958</v>
      </c>
      <c r="D754" s="67" t="str">
        <f t="shared" si="36"/>
        <v>https://portal.dnb.de/opac.htm?method=simpleSearch&amp;cqlMode=true&amp;query=idn%3D993993958</v>
      </c>
      <c r="E754" s="64" t="s">
        <v>1941</v>
      </c>
      <c r="F754" s="64"/>
      <c r="G754" s="64"/>
      <c r="H754" s="98"/>
      <c r="I754" s="64"/>
      <c r="J754" s="98"/>
      <c r="K754" s="98"/>
      <c r="L754" s="64"/>
      <c r="M754" s="64"/>
      <c r="N754" s="64"/>
      <c r="O754" s="64"/>
      <c r="P754" s="64"/>
      <c r="Q754" s="64"/>
      <c r="R754" s="64"/>
      <c r="S754" s="64"/>
      <c r="BD754" s="71">
        <f t="shared" si="33"/>
        <v>0</v>
      </c>
      <c r="CC754" s="71"/>
      <c r="CV754" s="71"/>
    </row>
    <row r="755" spans="1:100" ht="22.5" customHeight="1" outlineLevel="1" x14ac:dyDescent="0.15">
      <c r="A755" s="64">
        <v>744</v>
      </c>
      <c r="B755" s="64" t="s">
        <v>1942</v>
      </c>
      <c r="C755" s="64">
        <v>1066752419</v>
      </c>
      <c r="D755" s="67" t="str">
        <f t="shared" si="36"/>
        <v>https://portal.dnb.de/opac.htm?method=simpleSearch&amp;cqlMode=true&amp;query=idn%3D1066752419</v>
      </c>
      <c r="E755" s="64" t="s">
        <v>1943</v>
      </c>
      <c r="F755" s="64"/>
      <c r="G755" s="64" t="s">
        <v>191</v>
      </c>
      <c r="H755" s="98" t="s">
        <v>258</v>
      </c>
      <c r="I755" s="64" t="s">
        <v>192</v>
      </c>
      <c r="J755" s="98" t="s">
        <v>204</v>
      </c>
      <c r="K755" s="98" t="s">
        <v>60</v>
      </c>
      <c r="L755" s="64"/>
      <c r="M755" s="64" t="s">
        <v>205</v>
      </c>
      <c r="N755" s="64" t="s">
        <v>519</v>
      </c>
      <c r="O755" s="64">
        <v>0</v>
      </c>
      <c r="P755" s="64"/>
      <c r="Q755" s="64" t="s">
        <v>1833</v>
      </c>
      <c r="R755" s="64"/>
      <c r="S755" s="64"/>
      <c r="BD755" s="71">
        <f t="shared" si="33"/>
        <v>0</v>
      </c>
      <c r="CC755" s="71"/>
      <c r="CV755" s="71"/>
    </row>
    <row r="756" spans="1:100" outlineLevel="1" x14ac:dyDescent="0.15">
      <c r="A756" s="64">
        <v>745</v>
      </c>
      <c r="B756" s="64" t="s">
        <v>1944</v>
      </c>
      <c r="C756" s="64">
        <v>1066787409</v>
      </c>
      <c r="D756" s="67" t="str">
        <f t="shared" si="36"/>
        <v>https://portal.dnb.de/opac.htm?method=simpleSearch&amp;cqlMode=true&amp;query=idn%3D1066787409</v>
      </c>
      <c r="E756" s="64" t="s">
        <v>1945</v>
      </c>
      <c r="F756" s="64"/>
      <c r="G756" s="64" t="s">
        <v>191</v>
      </c>
      <c r="H756" s="98" t="s">
        <v>45</v>
      </c>
      <c r="I756" s="64" t="s">
        <v>192</v>
      </c>
      <c r="J756" s="98" t="s">
        <v>193</v>
      </c>
      <c r="K756" s="98" t="s">
        <v>60</v>
      </c>
      <c r="L756" s="64"/>
      <c r="M756" s="64" t="s">
        <v>145</v>
      </c>
      <c r="N756" s="64" t="s">
        <v>206</v>
      </c>
      <c r="O756" s="64">
        <v>0</v>
      </c>
      <c r="P756" s="64"/>
      <c r="Q756" s="64"/>
      <c r="R756" s="64"/>
      <c r="S756" s="64"/>
      <c r="BD756" s="71">
        <f t="shared" si="33"/>
        <v>0</v>
      </c>
      <c r="CC756" s="71"/>
      <c r="CV756" s="71"/>
    </row>
    <row r="757" spans="1:100" ht="22.5" customHeight="1" outlineLevel="1" x14ac:dyDescent="0.15">
      <c r="A757" s="64">
        <v>746</v>
      </c>
      <c r="B757" s="64" t="s">
        <v>1946</v>
      </c>
      <c r="C757" s="64">
        <v>1066787018</v>
      </c>
      <c r="D757" s="67" t="str">
        <f t="shared" si="36"/>
        <v>https://portal.dnb.de/opac.htm?method=simpleSearch&amp;cqlMode=true&amp;query=idn%3D1066787018</v>
      </c>
      <c r="E757" s="64" t="s">
        <v>1947</v>
      </c>
      <c r="F757" s="64"/>
      <c r="G757" s="64" t="s">
        <v>191</v>
      </c>
      <c r="H757" s="98" t="s">
        <v>202</v>
      </c>
      <c r="I757" s="64" t="s">
        <v>192</v>
      </c>
      <c r="J757" s="98" t="s">
        <v>193</v>
      </c>
      <c r="K757" s="98" t="s">
        <v>60</v>
      </c>
      <c r="L757" s="64"/>
      <c r="M757" s="64" t="s">
        <v>205</v>
      </c>
      <c r="N757" s="64" t="s">
        <v>519</v>
      </c>
      <c r="O757" s="64">
        <v>1</v>
      </c>
      <c r="P757" s="64"/>
      <c r="Q757" s="64" t="s">
        <v>1833</v>
      </c>
      <c r="R757" s="64"/>
      <c r="S757" s="64"/>
      <c r="Y757" s="73" t="s">
        <v>40</v>
      </c>
      <c r="AA757" s="73" t="s">
        <v>195</v>
      </c>
      <c r="AC757" s="73" t="s">
        <v>61</v>
      </c>
      <c r="AI757" s="73" t="s">
        <v>30</v>
      </c>
      <c r="AW757" s="73">
        <v>80</v>
      </c>
      <c r="BC757" s="74" t="s">
        <v>196</v>
      </c>
      <c r="BD757" s="71">
        <f t="shared" si="33"/>
        <v>0</v>
      </c>
      <c r="BH757" s="73" t="s">
        <v>195</v>
      </c>
      <c r="CC757" s="71"/>
      <c r="CV757" s="71"/>
    </row>
    <row r="758" spans="1:100" ht="22.5" customHeight="1" outlineLevel="1" x14ac:dyDescent="0.15">
      <c r="A758" s="64">
        <v>747</v>
      </c>
      <c r="B758" s="64" t="s">
        <v>1948</v>
      </c>
      <c r="C758" s="64">
        <v>1066849463</v>
      </c>
      <c r="D758" s="67" t="str">
        <f t="shared" si="36"/>
        <v>https://portal.dnb.de/opac.htm?method=simpleSearch&amp;cqlMode=true&amp;query=idn%3D1066849463</v>
      </c>
      <c r="E758" s="64" t="s">
        <v>1949</v>
      </c>
      <c r="F758" s="64"/>
      <c r="G758" s="64" t="s">
        <v>191</v>
      </c>
      <c r="H758" s="98" t="s">
        <v>258</v>
      </c>
      <c r="I758" s="64" t="s">
        <v>192</v>
      </c>
      <c r="J758" s="98" t="s">
        <v>193</v>
      </c>
      <c r="K758" s="98" t="s">
        <v>60</v>
      </c>
      <c r="L758" s="64"/>
      <c r="M758" s="64" t="s">
        <v>205</v>
      </c>
      <c r="N758" s="64" t="s">
        <v>519</v>
      </c>
      <c r="O758" s="64">
        <v>1</v>
      </c>
      <c r="P758" s="64"/>
      <c r="Q758" s="64"/>
      <c r="R758" s="64"/>
      <c r="S758" s="64"/>
      <c r="BD758" s="71">
        <f t="shared" si="33"/>
        <v>0</v>
      </c>
      <c r="CC758" s="71"/>
      <c r="CV758" s="71"/>
    </row>
    <row r="759" spans="1:100" outlineLevel="1" x14ac:dyDescent="0.15">
      <c r="A759" s="64">
        <v>748</v>
      </c>
      <c r="B759" s="64" t="s">
        <v>1950</v>
      </c>
      <c r="C759" s="64">
        <v>1066834903</v>
      </c>
      <c r="D759" s="67" t="str">
        <f t="shared" si="36"/>
        <v>https://portal.dnb.de/opac.htm?method=simpleSearch&amp;cqlMode=true&amp;query=idn%3D1066834903</v>
      </c>
      <c r="E759" s="64" t="s">
        <v>1951</v>
      </c>
      <c r="F759" s="64"/>
      <c r="G759" s="64"/>
      <c r="H759" s="98"/>
      <c r="I759" s="64" t="s">
        <v>203</v>
      </c>
      <c r="J759" s="98"/>
      <c r="K759" s="98"/>
      <c r="L759" s="64"/>
      <c r="M759" s="64"/>
      <c r="N759" s="64"/>
      <c r="O759" s="64"/>
      <c r="P759" s="64"/>
      <c r="Q759" s="64"/>
      <c r="R759" s="64"/>
      <c r="S759" s="64"/>
      <c r="Y759" s="73" t="s">
        <v>44</v>
      </c>
      <c r="AB759" s="73" t="s">
        <v>195</v>
      </c>
      <c r="AC759" s="73" t="s">
        <v>61</v>
      </c>
      <c r="AI759" s="73" t="s">
        <v>30</v>
      </c>
      <c r="AW759" s="73" t="s">
        <v>632</v>
      </c>
      <c r="BC759" s="74" t="s">
        <v>196</v>
      </c>
      <c r="BD759" s="71">
        <f t="shared" si="33"/>
        <v>0</v>
      </c>
      <c r="BF759" s="73" t="s">
        <v>225</v>
      </c>
      <c r="BL759" s="76" t="s">
        <v>1952</v>
      </c>
      <c r="BM759" s="72" t="s">
        <v>1953</v>
      </c>
      <c r="BN759" t="s">
        <v>1954</v>
      </c>
      <c r="CC759" s="71"/>
      <c r="CV759" s="71"/>
    </row>
    <row r="760" spans="1:100" ht="33.75" customHeight="1" outlineLevel="1" x14ac:dyDescent="0.15">
      <c r="A760" s="64">
        <v>749</v>
      </c>
      <c r="B760" s="64" t="s">
        <v>1955</v>
      </c>
      <c r="C760" s="64">
        <v>1066859361</v>
      </c>
      <c r="D760" s="67" t="str">
        <f t="shared" si="36"/>
        <v>https://portal.dnb.de/opac.htm?method=simpleSearch&amp;cqlMode=true&amp;query=idn%3D1066859361</v>
      </c>
      <c r="E760" s="64" t="s">
        <v>1956</v>
      </c>
      <c r="F760" s="64"/>
      <c r="G760" s="64" t="s">
        <v>191</v>
      </c>
      <c r="H760" s="98" t="s">
        <v>41</v>
      </c>
      <c r="I760" s="64" t="s">
        <v>192</v>
      </c>
      <c r="J760" s="98" t="s">
        <v>193</v>
      </c>
      <c r="K760" s="98" t="s">
        <v>223</v>
      </c>
      <c r="L760" s="64"/>
      <c r="M760" s="64" t="s">
        <v>145</v>
      </c>
      <c r="N760" s="64" t="s">
        <v>206</v>
      </c>
      <c r="O760" s="64">
        <v>0</v>
      </c>
      <c r="P760" s="64"/>
      <c r="Q760" s="64"/>
      <c r="R760" s="64"/>
      <c r="S760" s="64"/>
      <c r="BD760" s="71">
        <f t="shared" si="33"/>
        <v>0</v>
      </c>
      <c r="CC760" s="71"/>
      <c r="CV760" s="71"/>
    </row>
    <row r="761" spans="1:100" outlineLevel="1" x14ac:dyDescent="0.15">
      <c r="A761" s="64">
        <v>750</v>
      </c>
      <c r="B761" s="64" t="s">
        <v>1957</v>
      </c>
      <c r="C761" s="64">
        <v>1066850437</v>
      </c>
      <c r="D761" s="67" t="str">
        <f t="shared" si="36"/>
        <v>https://portal.dnb.de/opac.htm?method=simpleSearch&amp;cqlMode=true&amp;query=idn%3D1066850437</v>
      </c>
      <c r="E761" s="64" t="s">
        <v>1958</v>
      </c>
      <c r="F761" s="64"/>
      <c r="G761" s="64"/>
      <c r="H761" s="98"/>
      <c r="I761" s="64" t="s">
        <v>405</v>
      </c>
      <c r="J761" s="98"/>
      <c r="K761" s="98"/>
      <c r="L761" s="64"/>
      <c r="M761" s="64"/>
      <c r="N761" s="64"/>
      <c r="O761" s="64"/>
      <c r="P761" s="64"/>
      <c r="Q761" s="64"/>
      <c r="R761" s="64"/>
      <c r="S761" s="64"/>
      <c r="Y761" s="73" t="s">
        <v>44</v>
      </c>
      <c r="AA761" s="73" t="s">
        <v>195</v>
      </c>
      <c r="AC761" s="73" t="s">
        <v>59</v>
      </c>
      <c r="AI761" s="73" t="s">
        <v>30</v>
      </c>
      <c r="AW761" s="73">
        <v>110</v>
      </c>
      <c r="BC761" s="74" t="s">
        <v>196</v>
      </c>
      <c r="BD761" s="71">
        <f t="shared" si="33"/>
        <v>0</v>
      </c>
      <c r="CC761" s="71"/>
      <c r="CV761" s="71"/>
    </row>
    <row r="762" spans="1:100" ht="22.5" customHeight="1" outlineLevel="1" x14ac:dyDescent="0.15">
      <c r="A762" s="64">
        <v>751</v>
      </c>
      <c r="B762" s="64" t="s">
        <v>1959</v>
      </c>
      <c r="C762" s="64">
        <v>1066753873</v>
      </c>
      <c r="D762" s="67" t="str">
        <f t="shared" si="36"/>
        <v>https://portal.dnb.de/opac.htm?method=simpleSearch&amp;cqlMode=true&amp;query=idn%3D1066753873</v>
      </c>
      <c r="E762" s="64" t="s">
        <v>1960</v>
      </c>
      <c r="F762" s="64"/>
      <c r="G762" s="64" t="s">
        <v>191</v>
      </c>
      <c r="H762" s="98" t="s">
        <v>258</v>
      </c>
      <c r="I762" s="64" t="s">
        <v>192</v>
      </c>
      <c r="J762" s="98" t="s">
        <v>193</v>
      </c>
      <c r="K762" s="98" t="s">
        <v>60</v>
      </c>
      <c r="L762" s="64"/>
      <c r="M762" s="64" t="s">
        <v>205</v>
      </c>
      <c r="N762" s="64" t="s">
        <v>519</v>
      </c>
      <c r="O762" s="64">
        <v>0</v>
      </c>
      <c r="P762" s="64"/>
      <c r="Q762" s="64" t="s">
        <v>1833</v>
      </c>
      <c r="R762" s="64"/>
      <c r="S762" s="64"/>
      <c r="BD762" s="71">
        <f t="shared" si="33"/>
        <v>0</v>
      </c>
      <c r="CC762" s="71"/>
      <c r="CV762" s="71"/>
    </row>
    <row r="763" spans="1:100" outlineLevel="1" x14ac:dyDescent="0.15">
      <c r="A763" s="64">
        <v>752</v>
      </c>
      <c r="B763" s="64" t="s">
        <v>1961</v>
      </c>
      <c r="C763" s="64">
        <v>1066777330</v>
      </c>
      <c r="D763" s="67" t="str">
        <f t="shared" si="36"/>
        <v>https://portal.dnb.de/opac.htm?method=simpleSearch&amp;cqlMode=true&amp;query=idn%3D1066777330</v>
      </c>
      <c r="E763" s="64" t="s">
        <v>1962</v>
      </c>
      <c r="F763" s="64"/>
      <c r="G763" s="64" t="s">
        <v>191</v>
      </c>
      <c r="H763" s="98" t="s">
        <v>37</v>
      </c>
      <c r="I763" s="64" t="s">
        <v>192</v>
      </c>
      <c r="J763" s="98" t="s">
        <v>193</v>
      </c>
      <c r="K763" s="98" t="s">
        <v>60</v>
      </c>
      <c r="L763" s="64"/>
      <c r="M763" s="64"/>
      <c r="N763" s="64" t="s">
        <v>217</v>
      </c>
      <c r="O763" s="64">
        <v>0</v>
      </c>
      <c r="P763" s="64"/>
      <c r="Q763" s="64" t="s">
        <v>1833</v>
      </c>
      <c r="R763" s="64"/>
      <c r="S763" s="64"/>
      <c r="BD763" s="71">
        <f t="shared" si="33"/>
        <v>0</v>
      </c>
      <c r="CC763" s="71"/>
      <c r="CV763" s="71"/>
    </row>
    <row r="764" spans="1:100" ht="22.5" customHeight="1" outlineLevel="1" x14ac:dyDescent="0.15">
      <c r="A764" s="64">
        <v>753</v>
      </c>
      <c r="B764" s="64" t="s">
        <v>1963</v>
      </c>
      <c r="C764" s="64">
        <v>1066940746</v>
      </c>
      <c r="D764" s="67" t="str">
        <f t="shared" si="36"/>
        <v>https://portal.dnb.de/opac.htm?method=simpleSearch&amp;cqlMode=true&amp;query=idn%3D1066940746</v>
      </c>
      <c r="E764" s="64" t="s">
        <v>1964</v>
      </c>
      <c r="F764" s="64"/>
      <c r="G764" s="64" t="s">
        <v>191</v>
      </c>
      <c r="H764" s="98" t="s">
        <v>258</v>
      </c>
      <c r="I764" s="64" t="s">
        <v>192</v>
      </c>
      <c r="J764" s="98" t="s">
        <v>193</v>
      </c>
      <c r="K764" s="98" t="s">
        <v>60</v>
      </c>
      <c r="L764" s="64"/>
      <c r="M764" s="64" t="s">
        <v>205</v>
      </c>
      <c r="N764" s="64" t="s">
        <v>519</v>
      </c>
      <c r="O764" s="64">
        <v>0</v>
      </c>
      <c r="P764" s="64"/>
      <c r="Q764" s="64"/>
      <c r="R764" s="64"/>
      <c r="S764" s="64"/>
      <c r="BD764" s="71">
        <f t="shared" si="33"/>
        <v>0</v>
      </c>
      <c r="CC764" s="71"/>
      <c r="CV764" s="71"/>
    </row>
    <row r="765" spans="1:100" ht="22.5" customHeight="1" outlineLevel="1" x14ac:dyDescent="0.15">
      <c r="A765" s="64">
        <v>754</v>
      </c>
      <c r="B765" s="64" t="s">
        <v>1965</v>
      </c>
      <c r="C765" s="64">
        <v>1066933766</v>
      </c>
      <c r="D765" s="67" t="str">
        <f t="shared" si="36"/>
        <v>https://portal.dnb.de/opac.htm?method=simpleSearch&amp;cqlMode=true&amp;query=idn%3D1066933766</v>
      </c>
      <c r="E765" s="64" t="s">
        <v>1966</v>
      </c>
      <c r="F765" s="64"/>
      <c r="G765" s="64" t="s">
        <v>191</v>
      </c>
      <c r="H765" s="98" t="s">
        <v>247</v>
      </c>
      <c r="I765" s="64" t="s">
        <v>203</v>
      </c>
      <c r="J765" s="98" t="s">
        <v>204</v>
      </c>
      <c r="K765" s="98" t="s">
        <v>60</v>
      </c>
      <c r="L765" s="64"/>
      <c r="M765" s="64" t="s">
        <v>205</v>
      </c>
      <c r="N765" s="64" t="s">
        <v>206</v>
      </c>
      <c r="O765" s="64"/>
      <c r="P765" s="64"/>
      <c r="Q765" s="64"/>
      <c r="R765" s="64"/>
      <c r="S765" s="64"/>
      <c r="Y765" s="73" t="s">
        <v>42</v>
      </c>
      <c r="AA765" s="73" t="s">
        <v>195</v>
      </c>
      <c r="AC765" s="73" t="s">
        <v>61</v>
      </c>
      <c r="AI765" s="73" t="s">
        <v>30</v>
      </c>
      <c r="AW765" s="73">
        <v>60</v>
      </c>
      <c r="BC765" s="74" t="s">
        <v>196</v>
      </c>
      <c r="BD765" s="71">
        <f t="shared" si="33"/>
        <v>0</v>
      </c>
      <c r="BH765" s="73" t="s">
        <v>195</v>
      </c>
      <c r="BL765" s="76" t="s">
        <v>293</v>
      </c>
      <c r="CC765" s="71"/>
      <c r="CV765" s="71"/>
    </row>
    <row r="766" spans="1:100" ht="22.5" customHeight="1" outlineLevel="1" x14ac:dyDescent="0.15">
      <c r="A766" s="64">
        <v>755</v>
      </c>
      <c r="B766" s="64" t="s">
        <v>1967</v>
      </c>
      <c r="C766" s="64">
        <v>1066876231</v>
      </c>
      <c r="D766" s="67" t="str">
        <f t="shared" si="36"/>
        <v>https://portal.dnb.de/opac.htm?method=simpleSearch&amp;cqlMode=true&amp;query=idn%3D1066876231</v>
      </c>
      <c r="E766" s="64" t="s">
        <v>1968</v>
      </c>
      <c r="F766" s="64"/>
      <c r="G766" s="64"/>
      <c r="H766" s="98" t="s">
        <v>202</v>
      </c>
      <c r="I766" s="64" t="s">
        <v>203</v>
      </c>
      <c r="J766" s="98" t="s">
        <v>204</v>
      </c>
      <c r="K766" s="98" t="s">
        <v>232</v>
      </c>
      <c r="L766" s="64"/>
      <c r="M766" s="64"/>
      <c r="N766" s="64"/>
      <c r="O766" s="64">
        <v>2</v>
      </c>
      <c r="P766" s="64"/>
      <c r="Q766" s="64"/>
      <c r="R766" s="64"/>
      <c r="S766" s="64"/>
      <c r="Y766" s="73" t="s">
        <v>40</v>
      </c>
      <c r="AA766" s="73" t="s">
        <v>195</v>
      </c>
      <c r="AC766" s="73" t="s">
        <v>57</v>
      </c>
      <c r="AI766" s="73" t="s">
        <v>30</v>
      </c>
      <c r="AW766" s="73">
        <v>0</v>
      </c>
      <c r="AX766" t="s">
        <v>499</v>
      </c>
      <c r="BC766" s="74" t="s">
        <v>196</v>
      </c>
      <c r="BD766" s="71">
        <f t="shared" si="33"/>
        <v>0</v>
      </c>
      <c r="BL766" s="76" t="s">
        <v>293</v>
      </c>
      <c r="CC766" s="71"/>
      <c r="CV766" s="71"/>
    </row>
    <row r="767" spans="1:100" ht="33.75" customHeight="1" outlineLevel="1" x14ac:dyDescent="0.15">
      <c r="A767" s="64">
        <v>756</v>
      </c>
      <c r="B767" s="64" t="s">
        <v>1969</v>
      </c>
      <c r="C767" s="64">
        <v>1066488770</v>
      </c>
      <c r="D767" s="67" t="str">
        <f t="shared" si="36"/>
        <v>https://portal.dnb.de/opac.htm?method=simpleSearch&amp;cqlMode=true&amp;query=idn%3D1066488770</v>
      </c>
      <c r="E767" s="64" t="s">
        <v>1970</v>
      </c>
      <c r="F767" s="64"/>
      <c r="G767" s="64" t="s">
        <v>191</v>
      </c>
      <c r="H767" s="98" t="s">
        <v>41</v>
      </c>
      <c r="I767" s="64" t="s">
        <v>192</v>
      </c>
      <c r="J767" s="98" t="s">
        <v>193</v>
      </c>
      <c r="K767" s="98" t="s">
        <v>223</v>
      </c>
      <c r="L767" s="64"/>
      <c r="M767" s="64"/>
      <c r="N767" s="64" t="s">
        <v>217</v>
      </c>
      <c r="O767" s="64">
        <v>0</v>
      </c>
      <c r="P767" s="64"/>
      <c r="Q767" s="64"/>
      <c r="R767" s="64"/>
      <c r="S767" s="64"/>
      <c r="BD767" s="71">
        <f t="shared" si="33"/>
        <v>0</v>
      </c>
      <c r="CC767" s="71"/>
      <c r="CV767" s="71"/>
    </row>
    <row r="768" spans="1:100" outlineLevel="1" x14ac:dyDescent="0.15">
      <c r="A768" s="64">
        <v>757</v>
      </c>
      <c r="B768" s="64" t="s">
        <v>1971</v>
      </c>
      <c r="C768" s="64">
        <v>1066937478</v>
      </c>
      <c r="D768" s="67" t="str">
        <f t="shared" si="36"/>
        <v>https://portal.dnb.de/opac.htm?method=simpleSearch&amp;cqlMode=true&amp;query=idn%3D1066937478</v>
      </c>
      <c r="E768" s="64" t="s">
        <v>1972</v>
      </c>
      <c r="F768" s="64"/>
      <c r="G768" s="64" t="s">
        <v>191</v>
      </c>
      <c r="H768" s="98" t="s">
        <v>45</v>
      </c>
      <c r="I768" s="64" t="s">
        <v>192</v>
      </c>
      <c r="J768" s="98" t="s">
        <v>193</v>
      </c>
      <c r="K768" s="98" t="s">
        <v>60</v>
      </c>
      <c r="L768" s="64"/>
      <c r="M768" s="64"/>
      <c r="N768" s="64"/>
      <c r="O768" s="64">
        <v>0</v>
      </c>
      <c r="P768" s="64"/>
      <c r="Q768" s="64"/>
      <c r="R768" s="64"/>
      <c r="S768" s="64"/>
      <c r="BD768" s="71">
        <f t="shared" si="33"/>
        <v>0</v>
      </c>
      <c r="CC768" s="71"/>
      <c r="CV768" s="71"/>
    </row>
    <row r="769" spans="1:100" ht="33.75" customHeight="1" outlineLevel="1" x14ac:dyDescent="0.15">
      <c r="A769" s="64">
        <v>758</v>
      </c>
      <c r="B769" s="64" t="s">
        <v>1973</v>
      </c>
      <c r="C769" s="64">
        <v>1066488940</v>
      </c>
      <c r="D769" s="67" t="str">
        <f t="shared" si="36"/>
        <v>https://portal.dnb.de/opac.htm?method=simpleSearch&amp;cqlMode=true&amp;query=idn%3D1066488940</v>
      </c>
      <c r="E769" s="64" t="s">
        <v>1974</v>
      </c>
      <c r="F769" s="64"/>
      <c r="G769" s="64" t="s">
        <v>191</v>
      </c>
      <c r="H769" s="98" t="s">
        <v>202</v>
      </c>
      <c r="I769" s="64" t="s">
        <v>192</v>
      </c>
      <c r="J769" s="98" t="s">
        <v>505</v>
      </c>
      <c r="K769" s="98" t="s">
        <v>223</v>
      </c>
      <c r="L769" s="64"/>
      <c r="M769" s="64" t="s">
        <v>145</v>
      </c>
      <c r="N769" s="64" t="s">
        <v>206</v>
      </c>
      <c r="O769" s="64">
        <v>0</v>
      </c>
      <c r="P769" s="64"/>
      <c r="Q769" s="64"/>
      <c r="R769" s="64"/>
      <c r="S769" s="64"/>
      <c r="BD769" s="71">
        <f t="shared" si="33"/>
        <v>0</v>
      </c>
      <c r="CC769" s="71"/>
      <c r="CV769" s="71"/>
    </row>
    <row r="770" spans="1:100" ht="22.5" customHeight="1" outlineLevel="1" x14ac:dyDescent="0.15">
      <c r="A770" s="64">
        <v>759</v>
      </c>
      <c r="B770" s="64" t="s">
        <v>1975</v>
      </c>
      <c r="C770" s="64" t="s">
        <v>1976</v>
      </c>
      <c r="D770" s="67" t="str">
        <f t="shared" si="36"/>
        <v>https://portal.dnb.de/opac.htm?method=simpleSearch&amp;cqlMode=true&amp;query=idn%3D106693505X</v>
      </c>
      <c r="E770" s="64" t="s">
        <v>1977</v>
      </c>
      <c r="F770" s="64"/>
      <c r="G770" s="64" t="s">
        <v>191</v>
      </c>
      <c r="H770" s="98" t="s">
        <v>41</v>
      </c>
      <c r="I770" s="64" t="s">
        <v>192</v>
      </c>
      <c r="J770" s="98" t="s">
        <v>505</v>
      </c>
      <c r="K770" s="98" t="s">
        <v>381</v>
      </c>
      <c r="L770" s="64"/>
      <c r="M770" s="64"/>
      <c r="N770" s="64" t="s">
        <v>217</v>
      </c>
      <c r="O770" s="64">
        <v>0</v>
      </c>
      <c r="P770" s="64"/>
      <c r="Q770" s="64"/>
      <c r="R770" s="64"/>
      <c r="S770" s="64"/>
      <c r="BD770" s="71">
        <f t="shared" ref="BD770:BD833" si="37">CC770+CV770</f>
        <v>0</v>
      </c>
      <c r="CC770" s="71"/>
      <c r="CV770" s="71"/>
    </row>
    <row r="771" spans="1:100" ht="22.5" customHeight="1" outlineLevel="1" x14ac:dyDescent="0.15">
      <c r="A771" s="64">
        <v>760</v>
      </c>
      <c r="B771" s="64" t="s">
        <v>1978</v>
      </c>
      <c r="C771" s="64">
        <v>1066941742</v>
      </c>
      <c r="D771" s="67" t="str">
        <f t="shared" si="36"/>
        <v>https://portal.dnb.de/opac.htm?method=simpleSearch&amp;cqlMode=true&amp;query=idn%3D1066941742</v>
      </c>
      <c r="E771" s="64" t="s">
        <v>1979</v>
      </c>
      <c r="F771" s="64"/>
      <c r="G771" s="64" t="s">
        <v>191</v>
      </c>
      <c r="H771" s="98" t="s">
        <v>202</v>
      </c>
      <c r="I771" s="64" t="s">
        <v>203</v>
      </c>
      <c r="J771" s="98" t="s">
        <v>193</v>
      </c>
      <c r="K771" s="98" t="s">
        <v>232</v>
      </c>
      <c r="L771" s="64"/>
      <c r="M771" s="64" t="s">
        <v>205</v>
      </c>
      <c r="N771" s="64" t="s">
        <v>206</v>
      </c>
      <c r="O771" s="64">
        <v>2</v>
      </c>
      <c r="P771" s="64" t="s">
        <v>1980</v>
      </c>
      <c r="Q771" s="64"/>
      <c r="R771" s="64"/>
      <c r="S771" s="64"/>
      <c r="BD771" s="71">
        <f t="shared" si="37"/>
        <v>0</v>
      </c>
      <c r="CC771" s="71"/>
      <c r="CV771" s="71"/>
    </row>
    <row r="772" spans="1:100" outlineLevel="1" x14ac:dyDescent="0.15">
      <c r="A772" s="64">
        <v>761</v>
      </c>
      <c r="B772" s="64" t="s">
        <v>1981</v>
      </c>
      <c r="C772" s="64">
        <v>1066870756</v>
      </c>
      <c r="D772" s="67" t="str">
        <f t="shared" si="36"/>
        <v>https://portal.dnb.de/opac.htm?method=simpleSearch&amp;cqlMode=true&amp;query=idn%3D1066870756</v>
      </c>
      <c r="E772" s="64" t="s">
        <v>1982</v>
      </c>
      <c r="F772" s="64"/>
      <c r="G772" s="64" t="s">
        <v>191</v>
      </c>
      <c r="H772" s="98" t="s">
        <v>35</v>
      </c>
      <c r="I772" s="64" t="s">
        <v>192</v>
      </c>
      <c r="J772" s="98" t="s">
        <v>193</v>
      </c>
      <c r="K772" s="98" t="s">
        <v>60</v>
      </c>
      <c r="L772" s="64"/>
      <c r="M772" s="64"/>
      <c r="N772" s="64" t="s">
        <v>217</v>
      </c>
      <c r="O772" s="64">
        <v>0</v>
      </c>
      <c r="P772" s="64"/>
      <c r="Q772" s="64"/>
      <c r="R772" s="64"/>
      <c r="S772" s="64"/>
      <c r="BD772" s="71">
        <f t="shared" si="37"/>
        <v>0</v>
      </c>
      <c r="CC772" s="71"/>
      <c r="CV772" s="71"/>
    </row>
    <row r="773" spans="1:100" outlineLevel="1" x14ac:dyDescent="0.15">
      <c r="A773" s="64">
        <v>762</v>
      </c>
      <c r="B773" s="64" t="s">
        <v>1983</v>
      </c>
      <c r="C773" s="64">
        <v>1066674361</v>
      </c>
      <c r="D773" s="67" t="str">
        <f t="shared" si="36"/>
        <v>https://portal.dnb.de/opac.htm?method=simpleSearch&amp;cqlMode=true&amp;query=idn%3D1066674361</v>
      </c>
      <c r="E773" s="64" t="s">
        <v>1984</v>
      </c>
      <c r="F773" s="64"/>
      <c r="G773" s="64"/>
      <c r="H773" s="98" t="s">
        <v>45</v>
      </c>
      <c r="I773" s="64" t="s">
        <v>203</v>
      </c>
      <c r="J773" s="98" t="s">
        <v>204</v>
      </c>
      <c r="K773" s="98" t="s">
        <v>60</v>
      </c>
      <c r="L773" s="64"/>
      <c r="M773" s="64" t="s">
        <v>145</v>
      </c>
      <c r="N773" s="64" t="s">
        <v>206</v>
      </c>
      <c r="O773" s="64">
        <v>0</v>
      </c>
      <c r="P773" s="64"/>
      <c r="Q773" s="64"/>
      <c r="R773" s="64"/>
      <c r="S773" s="64"/>
      <c r="BD773" s="71">
        <f t="shared" si="37"/>
        <v>0</v>
      </c>
      <c r="CC773" s="71"/>
      <c r="CV773" s="71"/>
    </row>
    <row r="774" spans="1:100" outlineLevel="1" x14ac:dyDescent="0.15">
      <c r="A774" s="64">
        <v>763</v>
      </c>
      <c r="B774" s="64" t="s">
        <v>1985</v>
      </c>
      <c r="C774" s="64">
        <v>1066873933</v>
      </c>
      <c r="D774" s="67" t="str">
        <f t="shared" si="36"/>
        <v>https://portal.dnb.de/opac.htm?method=simpleSearch&amp;cqlMode=true&amp;query=idn%3D1066873933</v>
      </c>
      <c r="E774" s="64" t="s">
        <v>1986</v>
      </c>
      <c r="F774" s="64"/>
      <c r="G774" s="64" t="s">
        <v>191</v>
      </c>
      <c r="H774" s="98" t="s">
        <v>31</v>
      </c>
      <c r="I774" s="64" t="s">
        <v>192</v>
      </c>
      <c r="J774" s="98" t="s">
        <v>193</v>
      </c>
      <c r="K774" s="98" t="s">
        <v>194</v>
      </c>
      <c r="L774" s="64"/>
      <c r="M774" s="64"/>
      <c r="N774" s="64" t="s">
        <v>217</v>
      </c>
      <c r="O774" s="64">
        <v>0</v>
      </c>
      <c r="P774" s="64"/>
      <c r="Q774" s="64"/>
      <c r="R774" s="64"/>
      <c r="S774" s="64"/>
      <c r="BD774" s="71">
        <f t="shared" si="37"/>
        <v>0</v>
      </c>
      <c r="CC774" s="71"/>
      <c r="CV774" s="71"/>
    </row>
    <row r="775" spans="1:100" ht="22.5" customHeight="1" outlineLevel="1" x14ac:dyDescent="0.15">
      <c r="A775" s="64">
        <v>764</v>
      </c>
      <c r="B775" s="64" t="s">
        <v>1987</v>
      </c>
      <c r="C775" s="64">
        <v>1066851433</v>
      </c>
      <c r="D775" s="67" t="str">
        <f t="shared" si="36"/>
        <v>https://portal.dnb.de/opac.htm?method=simpleSearch&amp;cqlMode=true&amp;query=idn%3D1066851433</v>
      </c>
      <c r="E775" s="64" t="s">
        <v>1988</v>
      </c>
      <c r="F775" s="64"/>
      <c r="G775" s="64" t="s">
        <v>191</v>
      </c>
      <c r="H775" s="98" t="s">
        <v>247</v>
      </c>
      <c r="I775" s="64" t="s">
        <v>203</v>
      </c>
      <c r="J775" s="98" t="s">
        <v>204</v>
      </c>
      <c r="K775" s="98" t="s">
        <v>60</v>
      </c>
      <c r="L775" s="64"/>
      <c r="M775" s="64" t="s">
        <v>205</v>
      </c>
      <c r="N775" s="64" t="s">
        <v>206</v>
      </c>
      <c r="O775" s="64">
        <v>2</v>
      </c>
      <c r="P775" s="64"/>
      <c r="Q775" s="64"/>
      <c r="R775" s="64"/>
      <c r="S775" s="64"/>
      <c r="Y775" s="73" t="s">
        <v>42</v>
      </c>
      <c r="AA775" s="73" t="s">
        <v>195</v>
      </c>
      <c r="AC775" s="73" t="s">
        <v>61</v>
      </c>
      <c r="AI775" s="73" t="s">
        <v>30</v>
      </c>
      <c r="AW775" s="73">
        <v>110</v>
      </c>
      <c r="BC775" s="74" t="s">
        <v>196</v>
      </c>
      <c r="BD775" s="71">
        <f t="shared" si="37"/>
        <v>0</v>
      </c>
      <c r="BH775" s="73" t="s">
        <v>195</v>
      </c>
      <c r="BL775" s="76" t="s">
        <v>293</v>
      </c>
      <c r="CC775" s="71"/>
      <c r="CV775" s="71"/>
    </row>
    <row r="776" spans="1:100" outlineLevel="1" x14ac:dyDescent="0.15">
      <c r="A776" s="64">
        <v>765</v>
      </c>
      <c r="B776" s="64" t="s">
        <v>1989</v>
      </c>
      <c r="C776" s="64">
        <v>1066929327</v>
      </c>
      <c r="D776" s="67" t="str">
        <f t="shared" si="36"/>
        <v>https://portal.dnb.de/opac.htm?method=simpleSearch&amp;cqlMode=true&amp;query=idn%3D1066929327</v>
      </c>
      <c r="E776" s="64" t="s">
        <v>1990</v>
      </c>
      <c r="F776" s="64"/>
      <c r="G776" s="64" t="s">
        <v>191</v>
      </c>
      <c r="H776" s="98" t="s">
        <v>35</v>
      </c>
      <c r="I776" s="64" t="s">
        <v>192</v>
      </c>
      <c r="J776" s="98"/>
      <c r="K776" s="98" t="s">
        <v>194</v>
      </c>
      <c r="L776" s="64"/>
      <c r="M776" s="64"/>
      <c r="N776" s="64"/>
      <c r="O776" s="64">
        <v>0</v>
      </c>
      <c r="P776" s="64"/>
      <c r="Q776" s="64"/>
      <c r="R776" s="64"/>
      <c r="S776" s="64"/>
      <c r="BD776" s="71">
        <f t="shared" si="37"/>
        <v>0</v>
      </c>
      <c r="CC776" s="71"/>
      <c r="CV776" s="71"/>
    </row>
    <row r="777" spans="1:100" ht="22.5" customHeight="1" outlineLevel="1" x14ac:dyDescent="0.15">
      <c r="A777" s="64"/>
      <c r="B777" s="64"/>
      <c r="C777" s="64"/>
      <c r="D777" s="67"/>
      <c r="E777" s="64" t="s">
        <v>1991</v>
      </c>
      <c r="F777" s="64"/>
      <c r="G777" s="64" t="s">
        <v>191</v>
      </c>
      <c r="H777" s="98" t="s">
        <v>41</v>
      </c>
      <c r="I777" s="64" t="s">
        <v>192</v>
      </c>
      <c r="J777" s="98" t="s">
        <v>193</v>
      </c>
      <c r="K777" s="98" t="s">
        <v>381</v>
      </c>
      <c r="L777" s="64"/>
      <c r="M777" s="64"/>
      <c r="N777" s="64" t="s">
        <v>217</v>
      </c>
      <c r="O777" s="64">
        <v>0</v>
      </c>
      <c r="P777" s="64"/>
      <c r="Q777" s="64"/>
      <c r="R777" s="64"/>
      <c r="S777" s="64"/>
      <c r="BD777" s="71">
        <f t="shared" si="37"/>
        <v>0</v>
      </c>
      <c r="CC777" s="71"/>
      <c r="CV777" s="71"/>
    </row>
    <row r="778" spans="1:100" ht="22.5" customHeight="1" outlineLevel="1" x14ac:dyDescent="0.15">
      <c r="A778" s="64">
        <v>766</v>
      </c>
      <c r="B778" s="64" t="s">
        <v>1992</v>
      </c>
      <c r="C778" s="64">
        <v>1066878196</v>
      </c>
      <c r="D778" s="67" t="str">
        <f t="shared" ref="D778:D791" si="38">HYPERLINK(CONCATENATE("https://portal.dnb.de/opac.htm?method=simpleSearch&amp;cqlMode=true&amp;query=idn%3D",C778))</f>
        <v>https://portal.dnb.de/opac.htm?method=simpleSearch&amp;cqlMode=true&amp;query=idn%3D1066878196</v>
      </c>
      <c r="E778" s="64" t="s">
        <v>1993</v>
      </c>
      <c r="F778" s="64"/>
      <c r="G778" s="64" t="s">
        <v>191</v>
      </c>
      <c r="H778" s="98" t="s">
        <v>247</v>
      </c>
      <c r="I778" s="64" t="s">
        <v>192</v>
      </c>
      <c r="J778" s="98" t="s">
        <v>193</v>
      </c>
      <c r="K778" s="98" t="s">
        <v>60</v>
      </c>
      <c r="L778" s="64"/>
      <c r="M778" s="64" t="s">
        <v>205</v>
      </c>
      <c r="N778" s="64" t="s">
        <v>519</v>
      </c>
      <c r="O778" s="64">
        <v>0</v>
      </c>
      <c r="P778" s="64"/>
      <c r="Q778" s="64"/>
      <c r="R778" s="64"/>
      <c r="S778" s="64"/>
      <c r="BD778" s="71">
        <f t="shared" si="37"/>
        <v>0</v>
      </c>
      <c r="CC778" s="71"/>
      <c r="CV778" s="71"/>
    </row>
    <row r="779" spans="1:100" ht="22.5" customHeight="1" outlineLevel="1" x14ac:dyDescent="0.15">
      <c r="A779" s="64">
        <v>767</v>
      </c>
      <c r="B779" s="64" t="s">
        <v>1994</v>
      </c>
      <c r="C779" s="64">
        <v>1066936382</v>
      </c>
      <c r="D779" s="67" t="str">
        <f t="shared" si="38"/>
        <v>https://portal.dnb.de/opac.htm?method=simpleSearch&amp;cqlMode=true&amp;query=idn%3D1066936382</v>
      </c>
      <c r="E779" s="64" t="s">
        <v>1995</v>
      </c>
      <c r="F779" s="64"/>
      <c r="G779" s="64" t="s">
        <v>191</v>
      </c>
      <c r="H779" s="98" t="s">
        <v>41</v>
      </c>
      <c r="I779" s="64" t="s">
        <v>192</v>
      </c>
      <c r="J779" s="98" t="s">
        <v>193</v>
      </c>
      <c r="K779" s="98" t="s">
        <v>1996</v>
      </c>
      <c r="L779" s="64" t="s">
        <v>1997</v>
      </c>
      <c r="M779" s="64" t="s">
        <v>145</v>
      </c>
      <c r="N779" s="64" t="s">
        <v>206</v>
      </c>
      <c r="O779" s="64">
        <v>0</v>
      </c>
      <c r="P779" s="64"/>
      <c r="Q779" s="64"/>
      <c r="R779" s="64"/>
      <c r="S779" s="64"/>
      <c r="BD779" s="71">
        <f t="shared" si="37"/>
        <v>0</v>
      </c>
      <c r="CC779" s="71"/>
      <c r="CV779" s="71"/>
    </row>
    <row r="780" spans="1:100" ht="45" customHeight="1" outlineLevel="1" x14ac:dyDescent="0.15">
      <c r="A780" s="64">
        <v>768</v>
      </c>
      <c r="B780" s="64" t="s">
        <v>1998</v>
      </c>
      <c r="C780" s="64" t="s">
        <v>1999</v>
      </c>
      <c r="D780" s="67" t="str">
        <f t="shared" si="38"/>
        <v>https://portal.dnb.de/opac.htm?method=simpleSearch&amp;cqlMode=true&amp;query=idn%3D106684092X</v>
      </c>
      <c r="E780" s="64" t="s">
        <v>2000</v>
      </c>
      <c r="F780" s="64"/>
      <c r="G780" s="64" t="s">
        <v>191</v>
      </c>
      <c r="H780" s="98" t="s">
        <v>45</v>
      </c>
      <c r="I780" s="64" t="s">
        <v>203</v>
      </c>
      <c r="J780" s="98" t="s">
        <v>204</v>
      </c>
      <c r="K780" s="98" t="s">
        <v>220</v>
      </c>
      <c r="L780" s="64"/>
      <c r="M780" s="64"/>
      <c r="N780" s="64"/>
      <c r="O780" s="64">
        <v>0</v>
      </c>
      <c r="P780" s="64"/>
      <c r="Q780" s="64"/>
      <c r="R780" s="64"/>
      <c r="S780" s="64"/>
      <c r="Y780" s="73" t="s">
        <v>44</v>
      </c>
      <c r="AB780" s="73" t="s">
        <v>195</v>
      </c>
      <c r="AC780" s="73" t="s">
        <v>61</v>
      </c>
      <c r="AD780" s="73" t="s">
        <v>195</v>
      </c>
      <c r="AI780" s="73" t="s">
        <v>30</v>
      </c>
      <c r="AW780" s="73">
        <v>180</v>
      </c>
      <c r="BC780" s="74" t="s">
        <v>196</v>
      </c>
      <c r="BD780" s="71">
        <f t="shared" si="37"/>
        <v>0</v>
      </c>
      <c r="BL780" s="76" t="s">
        <v>2001</v>
      </c>
      <c r="CC780" s="71"/>
      <c r="CV780" s="71"/>
    </row>
    <row r="781" spans="1:100" ht="22.5" customHeight="1" outlineLevel="1" x14ac:dyDescent="0.15">
      <c r="A781" s="64">
        <v>769</v>
      </c>
      <c r="B781" s="64" t="s">
        <v>2002</v>
      </c>
      <c r="C781" s="64">
        <v>1066942129</v>
      </c>
      <c r="D781" s="67" t="str">
        <f t="shared" si="38"/>
        <v>https://portal.dnb.de/opac.htm?method=simpleSearch&amp;cqlMode=true&amp;query=idn%3D1066942129</v>
      </c>
      <c r="E781" s="64" t="s">
        <v>2003</v>
      </c>
      <c r="F781" s="64"/>
      <c r="G781" s="64" t="s">
        <v>191</v>
      </c>
      <c r="H781" s="98" t="s">
        <v>272</v>
      </c>
      <c r="I781" s="64" t="s">
        <v>192</v>
      </c>
      <c r="J781" s="98" t="s">
        <v>193</v>
      </c>
      <c r="K781" s="98" t="s">
        <v>220</v>
      </c>
      <c r="L781" s="64"/>
      <c r="M781" s="64" t="s">
        <v>1336</v>
      </c>
      <c r="N781" s="64" t="s">
        <v>206</v>
      </c>
      <c r="O781" s="64">
        <v>0</v>
      </c>
      <c r="P781" s="64"/>
      <c r="Q781" s="64"/>
      <c r="R781" s="64"/>
      <c r="S781" s="64"/>
      <c r="BD781" s="71">
        <f t="shared" si="37"/>
        <v>0</v>
      </c>
      <c r="CC781" s="71"/>
      <c r="CV781" s="71"/>
    </row>
    <row r="782" spans="1:100" outlineLevel="1" x14ac:dyDescent="0.15">
      <c r="A782" s="64">
        <v>770</v>
      </c>
      <c r="B782" s="64" t="s">
        <v>2004</v>
      </c>
      <c r="C782" s="64">
        <v>1066935661</v>
      </c>
      <c r="D782" s="67" t="str">
        <f t="shared" si="38"/>
        <v>https://portal.dnb.de/opac.htm?method=simpleSearch&amp;cqlMode=true&amp;query=idn%3D1066935661</v>
      </c>
      <c r="E782" s="64" t="s">
        <v>2005</v>
      </c>
      <c r="F782" s="64"/>
      <c r="G782" s="64" t="s">
        <v>191</v>
      </c>
      <c r="H782" s="98" t="s">
        <v>41</v>
      </c>
      <c r="I782" s="64" t="s">
        <v>192</v>
      </c>
      <c r="J782" s="98" t="s">
        <v>204</v>
      </c>
      <c r="K782" s="98" t="s">
        <v>60</v>
      </c>
      <c r="L782" s="64"/>
      <c r="M782" s="64"/>
      <c r="N782" s="64" t="s">
        <v>217</v>
      </c>
      <c r="O782" s="64">
        <v>0</v>
      </c>
      <c r="P782" s="64"/>
      <c r="Q782" s="64"/>
      <c r="R782" s="64"/>
      <c r="S782" s="64"/>
      <c r="BD782" s="71">
        <f t="shared" si="37"/>
        <v>0</v>
      </c>
      <c r="CC782" s="71"/>
      <c r="CV782" s="71"/>
    </row>
    <row r="783" spans="1:100" outlineLevel="1" x14ac:dyDescent="0.15">
      <c r="A783" s="64">
        <v>771</v>
      </c>
      <c r="B783" s="64" t="s">
        <v>2006</v>
      </c>
      <c r="C783" s="64">
        <v>1066936692</v>
      </c>
      <c r="D783" s="67" t="str">
        <f t="shared" si="38"/>
        <v>https://portal.dnb.de/opac.htm?method=simpleSearch&amp;cqlMode=true&amp;query=idn%3D1066936692</v>
      </c>
      <c r="E783" s="64" t="s">
        <v>2007</v>
      </c>
      <c r="F783" s="64"/>
      <c r="G783" s="64" t="s">
        <v>191</v>
      </c>
      <c r="H783" s="98" t="s">
        <v>41</v>
      </c>
      <c r="I783" s="64" t="s">
        <v>203</v>
      </c>
      <c r="J783" s="98" t="s">
        <v>204</v>
      </c>
      <c r="K783" s="98" t="s">
        <v>232</v>
      </c>
      <c r="L783" s="64"/>
      <c r="M783" s="64" t="s">
        <v>251</v>
      </c>
      <c r="N783" s="64" t="s">
        <v>280</v>
      </c>
      <c r="O783" s="64">
        <v>0</v>
      </c>
      <c r="P783" s="64"/>
      <c r="Q783" s="64"/>
      <c r="R783" s="64"/>
      <c r="S783" s="64"/>
      <c r="BD783" s="71">
        <f t="shared" si="37"/>
        <v>0</v>
      </c>
      <c r="CC783" s="71"/>
      <c r="CV783" s="71"/>
    </row>
    <row r="784" spans="1:100" outlineLevel="1" x14ac:dyDescent="0.15">
      <c r="A784" s="64">
        <v>772</v>
      </c>
      <c r="B784" s="64" t="s">
        <v>2008</v>
      </c>
      <c r="C784" s="64">
        <v>993914640</v>
      </c>
      <c r="D784" s="67" t="str">
        <f t="shared" si="38"/>
        <v>https://portal.dnb.de/opac.htm?method=simpleSearch&amp;cqlMode=true&amp;query=idn%3D993914640</v>
      </c>
      <c r="E784" s="64" t="s">
        <v>2009</v>
      </c>
      <c r="F784" s="64"/>
      <c r="G784" s="64"/>
      <c r="H784" s="98"/>
      <c r="I784" s="64" t="s">
        <v>405</v>
      </c>
      <c r="J784" s="98"/>
      <c r="K784" s="98"/>
      <c r="L784" s="64"/>
      <c r="M784" s="64"/>
      <c r="N784" s="64"/>
      <c r="O784" s="64"/>
      <c r="P784" s="64"/>
      <c r="Q784" s="64"/>
      <c r="R784" s="64"/>
      <c r="S784" s="64"/>
      <c r="Y784" s="73" t="s">
        <v>38</v>
      </c>
      <c r="AA784" s="73" t="s">
        <v>195</v>
      </c>
      <c r="AC784" s="73" t="s">
        <v>57</v>
      </c>
      <c r="AH784" s="73" t="s">
        <v>195</v>
      </c>
      <c r="AI784" s="73" t="s">
        <v>30</v>
      </c>
      <c r="AW784" s="73">
        <v>80</v>
      </c>
      <c r="BC784" s="74" t="s">
        <v>196</v>
      </c>
      <c r="BD784" s="71">
        <f t="shared" si="37"/>
        <v>0</v>
      </c>
      <c r="CC784" s="71"/>
      <c r="CV784" s="71"/>
    </row>
    <row r="785" spans="1:100" outlineLevel="1" x14ac:dyDescent="0.15">
      <c r="A785" s="64">
        <v>773</v>
      </c>
      <c r="B785" s="64" t="s">
        <v>2010</v>
      </c>
      <c r="C785" s="64">
        <v>1066927502</v>
      </c>
      <c r="D785" s="67" t="str">
        <f t="shared" si="38"/>
        <v>https://portal.dnb.de/opac.htm?method=simpleSearch&amp;cqlMode=true&amp;query=idn%3D1066927502</v>
      </c>
      <c r="E785" s="64" t="s">
        <v>2011</v>
      </c>
      <c r="F785" s="64"/>
      <c r="G785" s="64" t="s">
        <v>191</v>
      </c>
      <c r="H785" s="98" t="s">
        <v>35</v>
      </c>
      <c r="I785" s="64" t="s">
        <v>192</v>
      </c>
      <c r="J785" s="98" t="s">
        <v>193</v>
      </c>
      <c r="K785" s="98" t="s">
        <v>194</v>
      </c>
      <c r="L785" s="64"/>
      <c r="M785" s="64"/>
      <c r="N785" s="64" t="s">
        <v>217</v>
      </c>
      <c r="O785" s="64">
        <v>0</v>
      </c>
      <c r="P785" s="64"/>
      <c r="Q785" s="64"/>
      <c r="R785" s="64"/>
      <c r="S785" s="64"/>
      <c r="BD785" s="71">
        <f t="shared" si="37"/>
        <v>0</v>
      </c>
      <c r="CC785" s="71"/>
      <c r="CV785" s="71"/>
    </row>
    <row r="786" spans="1:100" ht="22.5" customHeight="1" outlineLevel="1" x14ac:dyDescent="0.15">
      <c r="A786" s="64">
        <v>774</v>
      </c>
      <c r="B786" s="64" t="s">
        <v>2012</v>
      </c>
      <c r="C786" s="64">
        <v>1066787379</v>
      </c>
      <c r="D786" s="67" t="str">
        <f t="shared" si="38"/>
        <v>https://portal.dnb.de/opac.htm?method=simpleSearch&amp;cqlMode=true&amp;query=idn%3D1066787379</v>
      </c>
      <c r="E786" s="64" t="s">
        <v>2013</v>
      </c>
      <c r="F786" s="64"/>
      <c r="G786" s="64" t="s">
        <v>191</v>
      </c>
      <c r="H786" s="98" t="s">
        <v>202</v>
      </c>
      <c r="I786" s="64" t="s">
        <v>192</v>
      </c>
      <c r="J786" s="98" t="s">
        <v>193</v>
      </c>
      <c r="K786" s="98" t="s">
        <v>381</v>
      </c>
      <c r="L786" s="64"/>
      <c r="M786" s="64"/>
      <c r="N786" s="64" t="s">
        <v>217</v>
      </c>
      <c r="O786" s="64">
        <v>1</v>
      </c>
      <c r="P786" s="64"/>
      <c r="Q786" s="64"/>
      <c r="R786" s="64"/>
      <c r="S786" s="64"/>
      <c r="X786" s="73" t="s">
        <v>195</v>
      </c>
      <c r="Y786" s="73" t="s">
        <v>40</v>
      </c>
      <c r="AC786" s="73" t="s">
        <v>61</v>
      </c>
      <c r="AI786" s="73" t="s">
        <v>30</v>
      </c>
      <c r="AW786" s="73">
        <v>110</v>
      </c>
      <c r="BC786" s="74" t="s">
        <v>224</v>
      </c>
      <c r="BD786" s="71">
        <f t="shared" si="37"/>
        <v>0.5</v>
      </c>
      <c r="BP786" s="72" t="s">
        <v>195</v>
      </c>
      <c r="BQ786" s="73" t="s">
        <v>195</v>
      </c>
      <c r="BR786" s="73" t="s">
        <v>195</v>
      </c>
      <c r="CC786" s="71">
        <v>0.5</v>
      </c>
      <c r="CV786" s="71"/>
    </row>
    <row r="787" spans="1:100" outlineLevel="1" x14ac:dyDescent="0.15">
      <c r="A787" s="64">
        <v>775</v>
      </c>
      <c r="B787" s="64" t="s">
        <v>2014</v>
      </c>
      <c r="C787" s="64">
        <v>1066787719</v>
      </c>
      <c r="D787" s="67" t="str">
        <f t="shared" si="38"/>
        <v>https://portal.dnb.de/opac.htm?method=simpleSearch&amp;cqlMode=true&amp;query=idn%3D1066787719</v>
      </c>
      <c r="E787" s="64" t="s">
        <v>2015</v>
      </c>
      <c r="F787" s="64"/>
      <c r="G787" s="64" t="s">
        <v>191</v>
      </c>
      <c r="H787" s="98" t="s">
        <v>35</v>
      </c>
      <c r="I787" s="64" t="s">
        <v>192</v>
      </c>
      <c r="J787" s="98" t="s">
        <v>204</v>
      </c>
      <c r="K787" s="98" t="s">
        <v>60</v>
      </c>
      <c r="L787" s="64"/>
      <c r="M787" s="64"/>
      <c r="N787" s="64" t="s">
        <v>217</v>
      </c>
      <c r="O787" s="64"/>
      <c r="P787" s="64"/>
      <c r="Q787" s="64"/>
      <c r="R787" s="64"/>
      <c r="S787" s="64"/>
      <c r="BD787" s="71">
        <f t="shared" si="37"/>
        <v>0</v>
      </c>
      <c r="CC787" s="71"/>
      <c r="CV787" s="71"/>
    </row>
    <row r="788" spans="1:100" ht="22.5" customHeight="1" outlineLevel="1" x14ac:dyDescent="0.15">
      <c r="A788" s="64">
        <v>776</v>
      </c>
      <c r="B788" s="64" t="s">
        <v>2016</v>
      </c>
      <c r="C788" s="64">
        <v>1066938083</v>
      </c>
      <c r="D788" s="67" t="str">
        <f t="shared" si="38"/>
        <v>https://portal.dnb.de/opac.htm?method=simpleSearch&amp;cqlMode=true&amp;query=idn%3D1066938083</v>
      </c>
      <c r="E788" s="64" t="s">
        <v>2017</v>
      </c>
      <c r="F788" s="64"/>
      <c r="G788" s="64" t="s">
        <v>191</v>
      </c>
      <c r="H788" s="98" t="s">
        <v>202</v>
      </c>
      <c r="I788" s="64" t="s">
        <v>192</v>
      </c>
      <c r="J788" s="98" t="s">
        <v>193</v>
      </c>
      <c r="K788" s="98" t="s">
        <v>232</v>
      </c>
      <c r="L788" s="64"/>
      <c r="M788" s="64" t="s">
        <v>205</v>
      </c>
      <c r="N788" s="64" t="s">
        <v>206</v>
      </c>
      <c r="O788" s="64">
        <v>1</v>
      </c>
      <c r="P788" s="64"/>
      <c r="Q788" s="64"/>
      <c r="R788" s="64"/>
      <c r="S788" s="64"/>
      <c r="BD788" s="71">
        <f t="shared" si="37"/>
        <v>0</v>
      </c>
      <c r="CC788" s="71"/>
      <c r="CV788" s="71"/>
    </row>
    <row r="789" spans="1:100" outlineLevel="1" x14ac:dyDescent="0.15">
      <c r="A789" s="64">
        <v>777</v>
      </c>
      <c r="B789" s="64" t="s">
        <v>2018</v>
      </c>
      <c r="C789" s="64">
        <v>1066935017</v>
      </c>
      <c r="D789" s="67" t="str">
        <f t="shared" si="38"/>
        <v>https://portal.dnb.de/opac.htm?method=simpleSearch&amp;cqlMode=true&amp;query=idn%3D1066935017</v>
      </c>
      <c r="E789" s="64" t="s">
        <v>2019</v>
      </c>
      <c r="F789" s="64"/>
      <c r="G789" s="64" t="s">
        <v>191</v>
      </c>
      <c r="H789" s="98" t="s">
        <v>35</v>
      </c>
      <c r="I789" s="64" t="s">
        <v>203</v>
      </c>
      <c r="J789" s="98"/>
      <c r="K789" s="98" t="s">
        <v>60</v>
      </c>
      <c r="L789" s="64"/>
      <c r="M789" s="64"/>
      <c r="N789" s="64"/>
      <c r="O789" s="64">
        <v>2</v>
      </c>
      <c r="P789" s="64"/>
      <c r="Q789" s="64"/>
      <c r="R789" s="64"/>
      <c r="S789" s="64"/>
      <c r="Y789" s="73" t="s">
        <v>42</v>
      </c>
      <c r="AA789" s="73" t="s">
        <v>195</v>
      </c>
      <c r="AC789" s="73" t="s">
        <v>61</v>
      </c>
      <c r="AI789" s="73" t="s">
        <v>30</v>
      </c>
      <c r="AW789" s="73">
        <v>110</v>
      </c>
      <c r="BC789" s="74" t="s">
        <v>196</v>
      </c>
      <c r="BD789" s="71">
        <f t="shared" si="37"/>
        <v>0</v>
      </c>
      <c r="BL789" s="76" t="s">
        <v>293</v>
      </c>
      <c r="CC789" s="71"/>
      <c r="CV789" s="71"/>
    </row>
    <row r="790" spans="1:100" outlineLevel="1" x14ac:dyDescent="0.15">
      <c r="A790" s="64">
        <v>778</v>
      </c>
      <c r="B790" s="64" t="s">
        <v>2020</v>
      </c>
      <c r="C790" s="64">
        <v>994340877</v>
      </c>
      <c r="D790" s="67" t="str">
        <f t="shared" si="38"/>
        <v>https://portal.dnb.de/opac.htm?method=simpleSearch&amp;cqlMode=true&amp;query=idn%3D994340877</v>
      </c>
      <c r="E790" s="64" t="s">
        <v>2021</v>
      </c>
      <c r="F790" s="64"/>
      <c r="G790" s="64" t="s">
        <v>191</v>
      </c>
      <c r="H790" s="98" t="s">
        <v>43</v>
      </c>
      <c r="I790" s="64" t="s">
        <v>192</v>
      </c>
      <c r="J790" s="98" t="s">
        <v>204</v>
      </c>
      <c r="K790" s="98" t="s">
        <v>60</v>
      </c>
      <c r="L790" s="64"/>
      <c r="M790" s="64"/>
      <c r="N790" s="64"/>
      <c r="O790" s="64">
        <v>1</v>
      </c>
      <c r="P790" s="64"/>
      <c r="Q790" s="64"/>
      <c r="R790" s="64"/>
      <c r="S790" s="64"/>
      <c r="BD790" s="71">
        <f t="shared" si="37"/>
        <v>0</v>
      </c>
      <c r="CC790" s="71"/>
      <c r="CV790" s="71"/>
    </row>
    <row r="791" spans="1:100" outlineLevel="1" x14ac:dyDescent="0.15">
      <c r="A791" s="64">
        <v>779</v>
      </c>
      <c r="B791" s="64" t="s">
        <v>2022</v>
      </c>
      <c r="C791" s="64">
        <v>1066874573</v>
      </c>
      <c r="D791" s="67" t="str">
        <f t="shared" si="38"/>
        <v>https://portal.dnb.de/opac.htm?method=simpleSearch&amp;cqlMode=true&amp;query=idn%3D1066874573</v>
      </c>
      <c r="E791" s="64" t="s">
        <v>2023</v>
      </c>
      <c r="F791" s="64"/>
      <c r="G791" s="64" t="s">
        <v>191</v>
      </c>
      <c r="H791" s="98" t="s">
        <v>41</v>
      </c>
      <c r="I791" s="64" t="s">
        <v>192</v>
      </c>
      <c r="J791" s="98" t="s">
        <v>193</v>
      </c>
      <c r="K791" s="98" t="s">
        <v>232</v>
      </c>
      <c r="L791" s="64"/>
      <c r="M791" s="64"/>
      <c r="N791" s="64"/>
      <c r="O791" s="64">
        <v>0</v>
      </c>
      <c r="P791" s="64"/>
      <c r="Q791" s="64"/>
      <c r="R791" s="64"/>
      <c r="S791" s="64"/>
      <c r="BD791" s="71">
        <f t="shared" si="37"/>
        <v>0</v>
      </c>
      <c r="CC791" s="71"/>
      <c r="CV791" s="71"/>
    </row>
    <row r="792" spans="1:100" ht="22.5" customHeight="1" outlineLevel="1" x14ac:dyDescent="0.15">
      <c r="A792" s="64"/>
      <c r="B792" s="64"/>
      <c r="C792" s="64"/>
      <c r="D792" s="67"/>
      <c r="E792" s="64" t="s">
        <v>2024</v>
      </c>
      <c r="F792" s="64"/>
      <c r="G792" s="64" t="s">
        <v>191</v>
      </c>
      <c r="H792" s="98" t="s">
        <v>45</v>
      </c>
      <c r="I792" s="64" t="s">
        <v>192</v>
      </c>
      <c r="J792" s="98" t="s">
        <v>193</v>
      </c>
      <c r="K792" s="98" t="s">
        <v>220</v>
      </c>
      <c r="L792" s="64"/>
      <c r="M792" s="64" t="s">
        <v>1336</v>
      </c>
      <c r="N792" s="64" t="s">
        <v>206</v>
      </c>
      <c r="O792" s="64">
        <v>0</v>
      </c>
      <c r="P792" s="64"/>
      <c r="Q792" s="64"/>
      <c r="R792" s="64"/>
      <c r="S792" s="64"/>
      <c r="BD792" s="71">
        <f t="shared" si="37"/>
        <v>0</v>
      </c>
      <c r="CC792" s="71"/>
      <c r="CV792" s="71"/>
    </row>
    <row r="793" spans="1:100" outlineLevel="1" x14ac:dyDescent="0.15">
      <c r="A793" s="64">
        <v>780</v>
      </c>
      <c r="B793" s="64" t="s">
        <v>2025</v>
      </c>
      <c r="C793" s="64">
        <v>1066753563</v>
      </c>
      <c r="D793" s="67" t="str">
        <f t="shared" ref="D793:D824" si="39">HYPERLINK(CONCATENATE("https://portal.dnb.de/opac.htm?method=simpleSearch&amp;cqlMode=true&amp;query=idn%3D",C793))</f>
        <v>https://portal.dnb.de/opac.htm?method=simpleSearch&amp;cqlMode=true&amp;query=idn%3D1066753563</v>
      </c>
      <c r="E793" s="64" t="s">
        <v>2026</v>
      </c>
      <c r="F793" s="64"/>
      <c r="G793" s="64" t="s">
        <v>191</v>
      </c>
      <c r="H793" s="98" t="s">
        <v>35</v>
      </c>
      <c r="I793" s="64" t="s">
        <v>192</v>
      </c>
      <c r="J793" s="98" t="s">
        <v>204</v>
      </c>
      <c r="K793" s="98" t="s">
        <v>60</v>
      </c>
      <c r="L793" s="64"/>
      <c r="M793" s="64"/>
      <c r="N793" s="64" t="s">
        <v>217</v>
      </c>
      <c r="O793" s="64">
        <v>0</v>
      </c>
      <c r="P793" s="64"/>
      <c r="Q793" s="64"/>
      <c r="R793" s="64"/>
      <c r="S793" s="64"/>
      <c r="BD793" s="71">
        <f t="shared" si="37"/>
        <v>0</v>
      </c>
      <c r="CC793" s="71"/>
      <c r="CV793" s="71"/>
    </row>
    <row r="794" spans="1:100" ht="22.5" customHeight="1" outlineLevel="1" x14ac:dyDescent="0.15">
      <c r="A794" s="64">
        <v>781</v>
      </c>
      <c r="B794" s="64" t="s">
        <v>2027</v>
      </c>
      <c r="C794" s="64">
        <v>1066940789</v>
      </c>
      <c r="D794" s="67" t="str">
        <f t="shared" si="39"/>
        <v>https://portal.dnb.de/opac.htm?method=simpleSearch&amp;cqlMode=true&amp;query=idn%3D1066940789</v>
      </c>
      <c r="E794" s="64" t="s">
        <v>2028</v>
      </c>
      <c r="F794" s="64"/>
      <c r="G794" s="64" t="s">
        <v>191</v>
      </c>
      <c r="H794" s="98" t="s">
        <v>1035</v>
      </c>
      <c r="I794" s="64" t="s">
        <v>192</v>
      </c>
      <c r="J794" s="98" t="s">
        <v>204</v>
      </c>
      <c r="K794" s="98" t="s">
        <v>232</v>
      </c>
      <c r="L794" s="64"/>
      <c r="M794" s="64" t="s">
        <v>205</v>
      </c>
      <c r="N794" s="64" t="s">
        <v>206</v>
      </c>
      <c r="O794" s="64">
        <v>2</v>
      </c>
      <c r="P794" s="64"/>
      <c r="Q794" s="64"/>
      <c r="R794" s="64"/>
      <c r="S794" s="64"/>
      <c r="Y794" s="73" t="s">
        <v>40</v>
      </c>
      <c r="AA794" s="73" t="s">
        <v>195</v>
      </c>
      <c r="AC794" s="73" t="s">
        <v>57</v>
      </c>
      <c r="AI794" s="73" t="s">
        <v>30</v>
      </c>
      <c r="AW794" s="73">
        <v>60</v>
      </c>
      <c r="BC794" s="74" t="s">
        <v>224</v>
      </c>
      <c r="BD794" s="71">
        <f t="shared" si="37"/>
        <v>2</v>
      </c>
      <c r="BH794" s="73" t="s">
        <v>195</v>
      </c>
      <c r="BP794" s="72" t="s">
        <v>195</v>
      </c>
      <c r="BQ794" s="73" t="s">
        <v>195</v>
      </c>
      <c r="BR794" s="73" t="s">
        <v>195</v>
      </c>
      <c r="BT794" s="73" t="s">
        <v>78</v>
      </c>
      <c r="CC794" s="71">
        <v>2</v>
      </c>
      <c r="CD794" s="76" t="s">
        <v>2029</v>
      </c>
      <c r="CV794" s="71"/>
    </row>
    <row r="795" spans="1:100" ht="15" customHeight="1" outlineLevel="1" x14ac:dyDescent="0.15">
      <c r="A795" s="64">
        <v>782</v>
      </c>
      <c r="B795" s="64" t="s">
        <v>2030</v>
      </c>
      <c r="C795" s="64" t="s">
        <v>2031</v>
      </c>
      <c r="D795" s="67" t="str">
        <f t="shared" si="39"/>
        <v>https://portal.dnb.de/opac.htm?method=simpleSearch&amp;cqlMode=true&amp;query=idn%3D106678132X</v>
      </c>
      <c r="E795" s="64" t="s">
        <v>2032</v>
      </c>
      <c r="F795" s="64"/>
      <c r="G795" s="64" t="s">
        <v>191</v>
      </c>
      <c r="H795" s="98" t="s">
        <v>35</v>
      </c>
      <c r="I795" s="64" t="s">
        <v>192</v>
      </c>
      <c r="J795" s="98" t="s">
        <v>204</v>
      </c>
      <c r="K795" s="98" t="s">
        <v>60</v>
      </c>
      <c r="L795" s="64"/>
      <c r="M795" s="64"/>
      <c r="N795" s="64" t="s">
        <v>217</v>
      </c>
      <c r="O795" s="64">
        <v>0</v>
      </c>
      <c r="P795" s="64"/>
      <c r="Q795" s="68" t="s">
        <v>2033</v>
      </c>
      <c r="R795" s="64"/>
      <c r="S795" s="64"/>
      <c r="BD795" s="71">
        <f t="shared" si="37"/>
        <v>0</v>
      </c>
      <c r="CC795" s="71"/>
      <c r="CV795" s="71"/>
    </row>
    <row r="796" spans="1:100" ht="33.75" customHeight="1" outlineLevel="1" x14ac:dyDescent="0.15">
      <c r="A796" s="64">
        <v>783</v>
      </c>
      <c r="B796" s="64" t="s">
        <v>2034</v>
      </c>
      <c r="C796" s="64">
        <v>1066837643</v>
      </c>
      <c r="D796" s="67" t="str">
        <f t="shared" si="39"/>
        <v>https://portal.dnb.de/opac.htm?method=simpleSearch&amp;cqlMode=true&amp;query=idn%3D1066837643</v>
      </c>
      <c r="E796" s="64" t="s">
        <v>2035</v>
      </c>
      <c r="F796" s="64"/>
      <c r="G796" s="64"/>
      <c r="H796" s="98"/>
      <c r="I796" s="64" t="s">
        <v>203</v>
      </c>
      <c r="J796" s="98"/>
      <c r="K796" s="98"/>
      <c r="L796" s="64"/>
      <c r="M796" s="64"/>
      <c r="N796" s="64"/>
      <c r="O796" s="64"/>
      <c r="P796" s="64"/>
      <c r="Q796" s="64"/>
      <c r="R796" s="64"/>
      <c r="S796" s="64"/>
      <c r="Y796" s="73" t="s">
        <v>40</v>
      </c>
      <c r="AA796" s="73" t="s">
        <v>195</v>
      </c>
      <c r="AC796" s="73" t="s">
        <v>57</v>
      </c>
      <c r="AI796" s="73" t="s">
        <v>30</v>
      </c>
      <c r="AW796" s="73">
        <v>60</v>
      </c>
      <c r="BC796" s="74" t="s">
        <v>224</v>
      </c>
      <c r="BD796" s="71">
        <f t="shared" si="37"/>
        <v>2</v>
      </c>
      <c r="BO796" s="76" t="s">
        <v>2036</v>
      </c>
      <c r="BQ796" s="73" t="s">
        <v>195</v>
      </c>
      <c r="BR796" s="73" t="s">
        <v>195</v>
      </c>
      <c r="CB796" s="73" t="s">
        <v>2037</v>
      </c>
      <c r="CC796" s="71">
        <v>2</v>
      </c>
      <c r="CV796" s="71"/>
    </row>
    <row r="797" spans="1:100" outlineLevel="1" x14ac:dyDescent="0.15">
      <c r="A797" s="64">
        <v>784</v>
      </c>
      <c r="B797" s="64" t="s">
        <v>2038</v>
      </c>
      <c r="C797" s="64">
        <v>1066935440</v>
      </c>
      <c r="D797" s="67" t="str">
        <f t="shared" si="39"/>
        <v>https://portal.dnb.de/opac.htm?method=simpleSearch&amp;cqlMode=true&amp;query=idn%3D1066935440</v>
      </c>
      <c r="E797" s="64" t="s">
        <v>2039</v>
      </c>
      <c r="F797" s="64"/>
      <c r="G797" s="64"/>
      <c r="H797" s="98"/>
      <c r="I797" s="64" t="s">
        <v>203</v>
      </c>
      <c r="J797" s="98"/>
      <c r="K797" s="98"/>
      <c r="L797" s="64"/>
      <c r="M797" s="64"/>
      <c r="N797" s="64"/>
      <c r="O797" s="64"/>
      <c r="P797" s="64"/>
      <c r="Q797" s="64"/>
      <c r="R797" s="64"/>
      <c r="S797" s="64"/>
      <c r="Y797" s="73" t="s">
        <v>40</v>
      </c>
      <c r="AC797" s="73" t="s">
        <v>57</v>
      </c>
      <c r="AI797" s="73" t="s">
        <v>30</v>
      </c>
      <c r="AW797" s="73" t="s">
        <v>73</v>
      </c>
      <c r="BC797" s="74" t="s">
        <v>196</v>
      </c>
      <c r="BD797" s="71">
        <f t="shared" si="37"/>
        <v>0</v>
      </c>
      <c r="CC797" s="71"/>
      <c r="CV797" s="71"/>
    </row>
    <row r="798" spans="1:100" outlineLevel="1" x14ac:dyDescent="0.15">
      <c r="A798" s="64">
        <v>785</v>
      </c>
      <c r="B798" s="64" t="s">
        <v>2040</v>
      </c>
      <c r="C798" s="64">
        <v>1066837066</v>
      </c>
      <c r="D798" s="67" t="str">
        <f t="shared" si="39"/>
        <v>https://portal.dnb.de/opac.htm?method=simpleSearch&amp;cqlMode=true&amp;query=idn%3D1066837066</v>
      </c>
      <c r="E798" s="64" t="s">
        <v>2041</v>
      </c>
      <c r="F798" s="64"/>
      <c r="G798" s="64" t="s">
        <v>191</v>
      </c>
      <c r="H798" s="98" t="s">
        <v>35</v>
      </c>
      <c r="I798" s="64" t="s">
        <v>192</v>
      </c>
      <c r="J798" s="98" t="s">
        <v>204</v>
      </c>
      <c r="K798" s="98" t="s">
        <v>60</v>
      </c>
      <c r="L798" s="64"/>
      <c r="M798" s="64"/>
      <c r="N798" s="64" t="s">
        <v>217</v>
      </c>
      <c r="O798" s="64">
        <v>0</v>
      </c>
      <c r="P798" s="64"/>
      <c r="Q798" s="64" t="s">
        <v>1833</v>
      </c>
      <c r="R798" s="64"/>
      <c r="S798" s="64"/>
      <c r="BD798" s="71">
        <f t="shared" si="37"/>
        <v>0</v>
      </c>
      <c r="CC798" s="71"/>
      <c r="CV798" s="71"/>
    </row>
    <row r="799" spans="1:100" ht="22.5" customHeight="1" outlineLevel="1" x14ac:dyDescent="0.15">
      <c r="A799" s="64">
        <v>786</v>
      </c>
      <c r="B799" s="64" t="s">
        <v>2042</v>
      </c>
      <c r="C799" s="64">
        <v>1066785902</v>
      </c>
      <c r="D799" s="67" t="str">
        <f t="shared" si="39"/>
        <v>https://portal.dnb.de/opac.htm?method=simpleSearch&amp;cqlMode=true&amp;query=idn%3D1066785902</v>
      </c>
      <c r="E799" s="64" t="s">
        <v>2043</v>
      </c>
      <c r="F799" s="64"/>
      <c r="G799" s="64" t="s">
        <v>191</v>
      </c>
      <c r="H799" s="98" t="s">
        <v>247</v>
      </c>
      <c r="I799" s="64" t="s">
        <v>192</v>
      </c>
      <c r="J799" s="98" t="s">
        <v>505</v>
      </c>
      <c r="K799" s="98" t="s">
        <v>232</v>
      </c>
      <c r="L799" s="64"/>
      <c r="M799" s="64"/>
      <c r="N799" s="64" t="s">
        <v>217</v>
      </c>
      <c r="O799" s="64">
        <v>2</v>
      </c>
      <c r="P799" s="64"/>
      <c r="Q799" s="64"/>
      <c r="R799" s="64"/>
      <c r="S799" s="64"/>
      <c r="Y799" s="73" t="s">
        <v>42</v>
      </c>
      <c r="AA799" s="73" t="s">
        <v>195</v>
      </c>
      <c r="AC799" s="73" t="s">
        <v>57</v>
      </c>
      <c r="AI799" s="73" t="s">
        <v>30</v>
      </c>
      <c r="AW799" s="73">
        <v>45</v>
      </c>
      <c r="BC799" s="74" t="s">
        <v>224</v>
      </c>
      <c r="BD799" s="71">
        <f t="shared" si="37"/>
        <v>2</v>
      </c>
      <c r="BP799" s="72" t="s">
        <v>195</v>
      </c>
      <c r="BQ799" s="73" t="s">
        <v>195</v>
      </c>
      <c r="BR799" s="73" t="s">
        <v>195</v>
      </c>
      <c r="BT799" s="73" t="s">
        <v>228</v>
      </c>
      <c r="CC799" s="71">
        <v>2</v>
      </c>
      <c r="CD799" s="76" t="s">
        <v>2044</v>
      </c>
      <c r="CV799" s="71"/>
    </row>
    <row r="800" spans="1:100" outlineLevel="1" x14ac:dyDescent="0.15">
      <c r="A800" s="64">
        <v>787</v>
      </c>
      <c r="B800" s="64" t="s">
        <v>2045</v>
      </c>
      <c r="C800" s="64">
        <v>1001857976</v>
      </c>
      <c r="D800" s="67" t="str">
        <f t="shared" si="39"/>
        <v>https://portal.dnb.de/opac.htm?method=simpleSearch&amp;cqlMode=true&amp;query=idn%3D1001857976</v>
      </c>
      <c r="E800" s="64" t="s">
        <v>2046</v>
      </c>
      <c r="F800" s="64"/>
      <c r="G800" s="64"/>
      <c r="H800" s="98" t="s">
        <v>43</v>
      </c>
      <c r="I800" s="64" t="s">
        <v>192</v>
      </c>
      <c r="J800" s="98" t="s">
        <v>204</v>
      </c>
      <c r="K800" s="98"/>
      <c r="L800" s="64"/>
      <c r="M800" s="64"/>
      <c r="N800" s="64"/>
      <c r="O800" s="64">
        <v>0</v>
      </c>
      <c r="P800" s="64"/>
      <c r="Q800" s="64"/>
      <c r="R800" s="64"/>
      <c r="S800" s="64"/>
      <c r="BD800" s="71">
        <f t="shared" si="37"/>
        <v>0</v>
      </c>
      <c r="CC800" s="71"/>
      <c r="CV800" s="71"/>
    </row>
    <row r="801" spans="1:100" ht="22.5" customHeight="1" outlineLevel="1" x14ac:dyDescent="0.15">
      <c r="A801" s="64">
        <v>788</v>
      </c>
      <c r="B801" s="64" t="s">
        <v>2047</v>
      </c>
      <c r="C801" s="64">
        <v>997386932</v>
      </c>
      <c r="D801" s="67" t="str">
        <f t="shared" si="39"/>
        <v>https://portal.dnb.de/opac.htm?method=simpleSearch&amp;cqlMode=true&amp;query=idn%3D997386932</v>
      </c>
      <c r="E801" s="64" t="s">
        <v>2048</v>
      </c>
      <c r="F801" s="64"/>
      <c r="G801" s="64" t="s">
        <v>191</v>
      </c>
      <c r="H801" s="98" t="s">
        <v>2049</v>
      </c>
      <c r="I801" s="64" t="s">
        <v>192</v>
      </c>
      <c r="J801" s="98" t="s">
        <v>193</v>
      </c>
      <c r="K801" s="98" t="s">
        <v>232</v>
      </c>
      <c r="L801" s="64" t="s">
        <v>2050</v>
      </c>
      <c r="M801" s="64" t="s">
        <v>145</v>
      </c>
      <c r="N801" s="64"/>
      <c r="O801" s="64">
        <v>0</v>
      </c>
      <c r="P801" s="64"/>
      <c r="Q801" s="64"/>
      <c r="R801" s="64"/>
      <c r="S801" s="64"/>
      <c r="BD801" s="71">
        <f t="shared" si="37"/>
        <v>0</v>
      </c>
      <c r="CC801" s="71"/>
      <c r="CV801" s="71"/>
    </row>
    <row r="802" spans="1:100" outlineLevel="1" x14ac:dyDescent="0.15">
      <c r="A802" s="64">
        <v>789</v>
      </c>
      <c r="B802" s="64" t="s">
        <v>2051</v>
      </c>
      <c r="C802" s="64">
        <v>1023794314</v>
      </c>
      <c r="D802" s="67" t="str">
        <f t="shared" si="39"/>
        <v>https://portal.dnb.de/opac.htm?method=simpleSearch&amp;cqlMode=true&amp;query=idn%3D1023794314</v>
      </c>
      <c r="E802" s="64" t="s">
        <v>2052</v>
      </c>
      <c r="F802" s="64"/>
      <c r="G802" s="64"/>
      <c r="H802" s="98" t="s">
        <v>45</v>
      </c>
      <c r="I802" s="64" t="s">
        <v>192</v>
      </c>
      <c r="J802" s="98" t="s">
        <v>204</v>
      </c>
      <c r="K802" s="98" t="s">
        <v>232</v>
      </c>
      <c r="L802" s="64"/>
      <c r="M802" s="64" t="s">
        <v>251</v>
      </c>
      <c r="N802" s="64" t="s">
        <v>206</v>
      </c>
      <c r="O802" s="64">
        <v>1</v>
      </c>
      <c r="P802" s="64"/>
      <c r="Q802" s="64"/>
      <c r="R802" s="64"/>
      <c r="S802" s="64"/>
      <c r="Y802" s="73" t="s">
        <v>48</v>
      </c>
      <c r="AC802" s="73" t="s">
        <v>59</v>
      </c>
      <c r="AI802" s="73" t="s">
        <v>30</v>
      </c>
      <c r="AW802" s="73">
        <v>110</v>
      </c>
      <c r="BC802" s="74" t="s">
        <v>224</v>
      </c>
      <c r="BD802" s="71">
        <f t="shared" si="37"/>
        <v>2</v>
      </c>
      <c r="BJ802" s="73" t="s">
        <v>448</v>
      </c>
      <c r="BP802" s="72" t="s">
        <v>195</v>
      </c>
      <c r="BR802" s="73" t="s">
        <v>195</v>
      </c>
      <c r="BT802" s="73" t="s">
        <v>78</v>
      </c>
      <c r="CC802" s="71">
        <v>2</v>
      </c>
      <c r="CD802" s="76" t="s">
        <v>2053</v>
      </c>
      <c r="CV802" s="71"/>
    </row>
    <row r="803" spans="1:100" outlineLevel="1" x14ac:dyDescent="0.15">
      <c r="A803" s="64">
        <v>790</v>
      </c>
      <c r="B803" s="64" t="s">
        <v>2054</v>
      </c>
      <c r="C803" s="64">
        <v>1023794667</v>
      </c>
      <c r="D803" s="67" t="str">
        <f t="shared" si="39"/>
        <v>https://portal.dnb.de/opac.htm?method=simpleSearch&amp;cqlMode=true&amp;query=idn%3D1023794667</v>
      </c>
      <c r="E803" s="64" t="s">
        <v>2055</v>
      </c>
      <c r="F803" s="64"/>
      <c r="G803" s="64"/>
      <c r="H803" s="98"/>
      <c r="I803" s="64"/>
      <c r="J803" s="98"/>
      <c r="K803" s="98"/>
      <c r="L803" s="64"/>
      <c r="M803" s="64"/>
      <c r="N803" s="64"/>
      <c r="O803" s="64"/>
      <c r="P803" s="64"/>
      <c r="Q803" s="64"/>
      <c r="R803" s="64"/>
      <c r="S803" s="64"/>
      <c r="BD803" s="71">
        <f t="shared" si="37"/>
        <v>0</v>
      </c>
      <c r="CC803" s="71"/>
      <c r="CV803" s="71"/>
    </row>
    <row r="804" spans="1:100" outlineLevel="1" x14ac:dyDescent="0.15">
      <c r="A804" s="64">
        <v>791</v>
      </c>
      <c r="B804" s="64" t="s">
        <v>2056</v>
      </c>
      <c r="C804" s="64">
        <v>1066758131</v>
      </c>
      <c r="D804" s="67" t="str">
        <f t="shared" si="39"/>
        <v>https://portal.dnb.de/opac.htm?method=simpleSearch&amp;cqlMode=true&amp;query=idn%3D1066758131</v>
      </c>
      <c r="E804" s="64" t="s">
        <v>2057</v>
      </c>
      <c r="F804" s="64"/>
      <c r="G804" s="64"/>
      <c r="H804" s="98"/>
      <c r="I804" s="64"/>
      <c r="J804" s="98"/>
      <c r="K804" s="98"/>
      <c r="L804" s="64"/>
      <c r="M804" s="64"/>
      <c r="N804" s="64"/>
      <c r="O804" s="64"/>
      <c r="P804" s="64"/>
      <c r="Q804" s="64"/>
      <c r="R804" s="64"/>
      <c r="S804" s="64"/>
      <c r="BD804" s="71">
        <f t="shared" si="37"/>
        <v>0</v>
      </c>
      <c r="CC804" s="71"/>
      <c r="CV804" s="71"/>
    </row>
    <row r="805" spans="1:100" outlineLevel="1" x14ac:dyDescent="0.15">
      <c r="A805" s="64">
        <v>792</v>
      </c>
      <c r="B805" s="64" t="s">
        <v>2058</v>
      </c>
      <c r="C805" s="64">
        <v>1208353780</v>
      </c>
      <c r="D805" s="67" t="str">
        <f t="shared" si="39"/>
        <v>https://portal.dnb.de/opac.htm?method=simpleSearch&amp;cqlMode=true&amp;query=idn%3D1208353780</v>
      </c>
      <c r="E805" s="64" t="s">
        <v>2059</v>
      </c>
      <c r="F805" s="64"/>
      <c r="G805" s="64"/>
      <c r="H805" s="98"/>
      <c r="I805" s="64"/>
      <c r="J805" s="98"/>
      <c r="K805" s="98"/>
      <c r="L805" s="64"/>
      <c r="M805" s="64"/>
      <c r="N805" s="64"/>
      <c r="O805" s="64"/>
      <c r="P805" s="64"/>
      <c r="Q805" s="64"/>
      <c r="R805" s="64"/>
      <c r="S805" s="64"/>
      <c r="BD805" s="71">
        <f t="shared" si="37"/>
        <v>0</v>
      </c>
      <c r="CC805" s="71"/>
      <c r="CV805" s="71"/>
    </row>
    <row r="806" spans="1:100" outlineLevel="1" x14ac:dyDescent="0.15">
      <c r="A806" s="64">
        <v>793</v>
      </c>
      <c r="B806" s="64" t="s">
        <v>2060</v>
      </c>
      <c r="C806" s="64">
        <v>1208354345</v>
      </c>
      <c r="D806" s="67" t="str">
        <f t="shared" si="39"/>
        <v>https://portal.dnb.de/opac.htm?method=simpleSearch&amp;cqlMode=true&amp;query=idn%3D1208354345</v>
      </c>
      <c r="E806" s="64" t="s">
        <v>2061</v>
      </c>
      <c r="F806" s="64"/>
      <c r="G806" s="64"/>
      <c r="H806" s="98"/>
      <c r="I806" s="64"/>
      <c r="J806" s="98"/>
      <c r="K806" s="98"/>
      <c r="L806" s="64"/>
      <c r="M806" s="64"/>
      <c r="N806" s="64"/>
      <c r="O806" s="64"/>
      <c r="P806" s="64"/>
      <c r="Q806" s="64"/>
      <c r="R806" s="64"/>
      <c r="S806" s="64"/>
      <c r="BD806" s="71">
        <f t="shared" si="37"/>
        <v>0</v>
      </c>
      <c r="CC806" s="71"/>
      <c r="CV806" s="71"/>
    </row>
    <row r="807" spans="1:100" outlineLevel="1" x14ac:dyDescent="0.15">
      <c r="A807" s="64">
        <v>794</v>
      </c>
      <c r="B807" s="64" t="s">
        <v>2062</v>
      </c>
      <c r="C807" s="64">
        <v>1208354302</v>
      </c>
      <c r="D807" s="67" t="str">
        <f t="shared" si="39"/>
        <v>https://portal.dnb.de/opac.htm?method=simpleSearch&amp;cqlMode=true&amp;query=idn%3D1208354302</v>
      </c>
      <c r="E807" s="64" t="s">
        <v>2063</v>
      </c>
      <c r="F807" s="64"/>
      <c r="G807" s="64"/>
      <c r="H807" s="98"/>
      <c r="I807" s="64"/>
      <c r="J807" s="98"/>
      <c r="K807" s="98"/>
      <c r="L807" s="64"/>
      <c r="M807" s="64"/>
      <c r="N807" s="64"/>
      <c r="O807" s="64"/>
      <c r="P807" s="64"/>
      <c r="Q807" s="64"/>
      <c r="R807" s="64"/>
      <c r="S807" s="64"/>
      <c r="BD807" s="71">
        <f t="shared" si="37"/>
        <v>0</v>
      </c>
      <c r="CC807" s="71"/>
      <c r="CV807" s="71"/>
    </row>
    <row r="808" spans="1:100" ht="22.5" customHeight="1" outlineLevel="1" x14ac:dyDescent="0.15">
      <c r="A808" s="64">
        <v>795</v>
      </c>
      <c r="B808" s="64" t="s">
        <v>2064</v>
      </c>
      <c r="C808" s="64">
        <v>997386355</v>
      </c>
      <c r="D808" s="67" t="str">
        <f t="shared" si="39"/>
        <v>https://portal.dnb.de/opac.htm?method=simpleSearch&amp;cqlMode=true&amp;query=idn%3D997386355</v>
      </c>
      <c r="E808" s="64" t="s">
        <v>2065</v>
      </c>
      <c r="F808" s="64"/>
      <c r="G808" s="64"/>
      <c r="H808" s="98" t="s">
        <v>41</v>
      </c>
      <c r="I808" s="64" t="s">
        <v>192</v>
      </c>
      <c r="J808" s="98" t="s">
        <v>193</v>
      </c>
      <c r="K808" s="98" t="s">
        <v>1247</v>
      </c>
      <c r="L808" s="64"/>
      <c r="M808" s="64" t="s">
        <v>146</v>
      </c>
      <c r="N808" s="64" t="s">
        <v>206</v>
      </c>
      <c r="O808" s="64">
        <v>0</v>
      </c>
      <c r="P808" s="64"/>
      <c r="Q808" s="64"/>
      <c r="R808" s="64"/>
      <c r="S808" s="64"/>
      <c r="BD808" s="71">
        <f t="shared" si="37"/>
        <v>0</v>
      </c>
      <c r="CC808" s="71"/>
      <c r="CV808" s="71"/>
    </row>
    <row r="809" spans="1:100" outlineLevel="1" x14ac:dyDescent="0.15">
      <c r="A809" s="64">
        <v>796</v>
      </c>
      <c r="B809" s="64" t="s">
        <v>2066</v>
      </c>
      <c r="C809" s="64">
        <v>995439907</v>
      </c>
      <c r="D809" s="67" t="str">
        <f t="shared" si="39"/>
        <v>https://portal.dnb.de/opac.htm?method=simpleSearch&amp;cqlMode=true&amp;query=idn%3D995439907</v>
      </c>
      <c r="E809" s="64" t="s">
        <v>2067</v>
      </c>
      <c r="F809" s="64"/>
      <c r="G809" s="64"/>
      <c r="H809" s="98"/>
      <c r="I809" s="64"/>
      <c r="J809" s="98"/>
      <c r="K809" s="98"/>
      <c r="L809" s="64"/>
      <c r="M809" s="64"/>
      <c r="N809" s="64"/>
      <c r="O809" s="64"/>
      <c r="P809" s="64"/>
      <c r="Q809" s="64"/>
      <c r="R809" s="64"/>
      <c r="S809" s="64"/>
      <c r="BD809" s="71">
        <f t="shared" si="37"/>
        <v>0</v>
      </c>
      <c r="CC809" s="71"/>
      <c r="CV809" s="71"/>
    </row>
    <row r="810" spans="1:100" outlineLevel="1" x14ac:dyDescent="0.15">
      <c r="A810" s="64">
        <v>797</v>
      </c>
      <c r="B810" s="64" t="s">
        <v>2068</v>
      </c>
      <c r="C810" s="64">
        <v>995440786</v>
      </c>
      <c r="D810" s="67" t="str">
        <f t="shared" si="39"/>
        <v>https://portal.dnb.de/opac.htm?method=simpleSearch&amp;cqlMode=true&amp;query=idn%3D995440786</v>
      </c>
      <c r="E810" s="64" t="s">
        <v>2069</v>
      </c>
      <c r="F810" s="64"/>
      <c r="G810" s="64"/>
      <c r="H810" s="98"/>
      <c r="I810" s="64" t="s">
        <v>203</v>
      </c>
      <c r="J810" s="98"/>
      <c r="K810" s="98"/>
      <c r="L810" s="64"/>
      <c r="M810" s="64"/>
      <c r="N810" s="64"/>
      <c r="O810" s="64"/>
      <c r="P810" s="64"/>
      <c r="Q810" s="64"/>
      <c r="R810" s="64"/>
      <c r="S810" s="64"/>
      <c r="Y810" s="73" t="s">
        <v>40</v>
      </c>
      <c r="AB810" s="73" t="s">
        <v>195</v>
      </c>
      <c r="AC810" s="73" t="s">
        <v>55</v>
      </c>
      <c r="AI810" s="73" t="s">
        <v>30</v>
      </c>
      <c r="AW810" s="73">
        <v>60</v>
      </c>
      <c r="BC810" s="74" t="s">
        <v>196</v>
      </c>
      <c r="BD810" s="71">
        <f t="shared" si="37"/>
        <v>0</v>
      </c>
      <c r="BF810" s="73" t="s">
        <v>225</v>
      </c>
      <c r="CC810" s="71"/>
      <c r="CV810" s="71"/>
    </row>
    <row r="811" spans="1:100" ht="33.75" customHeight="1" outlineLevel="1" x14ac:dyDescent="0.15">
      <c r="A811" s="64">
        <v>798</v>
      </c>
      <c r="B811" s="64" t="s">
        <v>2070</v>
      </c>
      <c r="C811" s="64">
        <v>1002285739</v>
      </c>
      <c r="D811" s="67" t="str">
        <f t="shared" si="39"/>
        <v>https://portal.dnb.de/opac.htm?method=simpleSearch&amp;cqlMode=true&amp;query=idn%3D1002285739</v>
      </c>
      <c r="E811" s="64" t="s">
        <v>2071</v>
      </c>
      <c r="F811" s="64"/>
      <c r="G811" s="64" t="s">
        <v>191</v>
      </c>
      <c r="H811" s="98" t="s">
        <v>41</v>
      </c>
      <c r="I811" s="64" t="s">
        <v>192</v>
      </c>
      <c r="J811" s="98" t="s">
        <v>193</v>
      </c>
      <c r="K811" s="98" t="s">
        <v>232</v>
      </c>
      <c r="L811" s="64"/>
      <c r="M811" s="64" t="s">
        <v>251</v>
      </c>
      <c r="N811" s="64" t="s">
        <v>280</v>
      </c>
      <c r="O811" s="64">
        <v>0</v>
      </c>
      <c r="P811" s="64"/>
      <c r="Q811" s="64"/>
      <c r="R811" s="64"/>
      <c r="S811" s="64"/>
      <c r="X811" s="73" t="s">
        <v>195</v>
      </c>
      <c r="Y811" s="73" t="s">
        <v>40</v>
      </c>
      <c r="AC811" s="73" t="s">
        <v>57</v>
      </c>
      <c r="AI811" s="73" t="s">
        <v>30</v>
      </c>
      <c r="AW811" s="73">
        <v>60</v>
      </c>
      <c r="BC811" s="74" t="s">
        <v>224</v>
      </c>
      <c r="BD811" s="71">
        <f t="shared" si="37"/>
        <v>0.5</v>
      </c>
      <c r="BJ811" s="73" t="s">
        <v>448</v>
      </c>
      <c r="BK811" s="73" t="s">
        <v>195</v>
      </c>
      <c r="BO811" s="76" t="s">
        <v>2072</v>
      </c>
      <c r="BP811" s="72" t="s">
        <v>195</v>
      </c>
      <c r="BR811" s="73" t="s">
        <v>195</v>
      </c>
      <c r="CB811" s="73" t="s">
        <v>195</v>
      </c>
      <c r="CC811" s="71">
        <v>0.5</v>
      </c>
      <c r="CV811" s="71"/>
    </row>
    <row r="812" spans="1:100" outlineLevel="1" x14ac:dyDescent="0.15">
      <c r="A812" s="64">
        <v>799</v>
      </c>
      <c r="B812" s="64" t="s">
        <v>2073</v>
      </c>
      <c r="C812" s="64">
        <v>1066694702</v>
      </c>
      <c r="D812" s="67" t="str">
        <f t="shared" si="39"/>
        <v>https://portal.dnb.de/opac.htm?method=simpleSearch&amp;cqlMode=true&amp;query=idn%3D1066694702</v>
      </c>
      <c r="E812" s="64" t="s">
        <v>2074</v>
      </c>
      <c r="F812" s="64"/>
      <c r="G812" s="64"/>
      <c r="H812" s="98"/>
      <c r="I812" s="64"/>
      <c r="J812" s="98"/>
      <c r="K812" s="98"/>
      <c r="L812" s="64"/>
      <c r="M812" s="64"/>
      <c r="N812" s="64"/>
      <c r="O812" s="64"/>
      <c r="P812" s="64"/>
      <c r="Q812" s="64"/>
      <c r="R812" s="64"/>
      <c r="S812" s="64"/>
      <c r="BD812" s="71">
        <f t="shared" si="37"/>
        <v>0</v>
      </c>
      <c r="CC812" s="71"/>
      <c r="CV812" s="71"/>
    </row>
    <row r="813" spans="1:100" outlineLevel="1" x14ac:dyDescent="0.15">
      <c r="A813" s="64">
        <v>800</v>
      </c>
      <c r="B813" s="64" t="s">
        <v>2075</v>
      </c>
      <c r="C813" s="64" t="s">
        <v>2076</v>
      </c>
      <c r="D813" s="67" t="str">
        <f t="shared" si="39"/>
        <v>https://portal.dnb.de/opac.htm?method=simpleSearch&amp;cqlMode=true&amp;query=idn%3D99882707X</v>
      </c>
      <c r="E813" s="64" t="s">
        <v>2077</v>
      </c>
      <c r="F813" s="64"/>
      <c r="G813" s="64"/>
      <c r="H813" s="98"/>
      <c r="I813" s="64"/>
      <c r="J813" s="98"/>
      <c r="K813" s="98"/>
      <c r="L813" s="64"/>
      <c r="M813" s="64"/>
      <c r="N813" s="64"/>
      <c r="O813" s="64"/>
      <c r="P813" s="64"/>
      <c r="Q813" s="64"/>
      <c r="R813" s="64"/>
      <c r="S813" s="64"/>
      <c r="BD813" s="71">
        <f t="shared" si="37"/>
        <v>0</v>
      </c>
      <c r="CC813" s="71"/>
      <c r="CV813" s="71"/>
    </row>
    <row r="814" spans="1:100" outlineLevel="1" x14ac:dyDescent="0.15">
      <c r="A814" s="64">
        <v>801</v>
      </c>
      <c r="B814" s="64" t="s">
        <v>2078</v>
      </c>
      <c r="C814" s="64">
        <v>1000047687</v>
      </c>
      <c r="D814" s="67" t="str">
        <f t="shared" si="39"/>
        <v>https://portal.dnb.de/opac.htm?method=simpleSearch&amp;cqlMode=true&amp;query=idn%3D1000047687</v>
      </c>
      <c r="E814" s="64" t="s">
        <v>2079</v>
      </c>
      <c r="F814" s="64"/>
      <c r="G814" s="64"/>
      <c r="H814" s="98"/>
      <c r="I814" s="64" t="s">
        <v>405</v>
      </c>
      <c r="J814" s="98"/>
      <c r="K814" s="98"/>
      <c r="L814" s="64"/>
      <c r="M814" s="64"/>
      <c r="N814" s="64"/>
      <c r="O814" s="64"/>
      <c r="P814" s="64"/>
      <c r="Q814" s="64"/>
      <c r="R814" s="64"/>
      <c r="S814" s="64"/>
      <c r="Y814" s="73" t="s">
        <v>38</v>
      </c>
      <c r="AC814" s="73" t="s">
        <v>55</v>
      </c>
      <c r="AH814" s="73" t="s">
        <v>195</v>
      </c>
      <c r="AI814" s="73" t="s">
        <v>30</v>
      </c>
      <c r="AW814" s="73">
        <v>80</v>
      </c>
      <c r="BC814" s="74" t="s">
        <v>196</v>
      </c>
      <c r="BD814" s="71">
        <f t="shared" si="37"/>
        <v>0</v>
      </c>
      <c r="BJ814" s="73" t="s">
        <v>448</v>
      </c>
      <c r="BK814" s="73" t="s">
        <v>195</v>
      </c>
      <c r="CC814" s="71"/>
      <c r="CV814" s="71"/>
    </row>
    <row r="815" spans="1:100" outlineLevel="1" x14ac:dyDescent="0.15">
      <c r="A815" s="64">
        <v>802</v>
      </c>
      <c r="B815" s="64" t="s">
        <v>2080</v>
      </c>
      <c r="C815" s="64">
        <v>994566468</v>
      </c>
      <c r="D815" s="67" t="str">
        <f t="shared" si="39"/>
        <v>https://portal.dnb.de/opac.htm?method=simpleSearch&amp;cqlMode=true&amp;query=idn%3D994566468</v>
      </c>
      <c r="E815" s="64" t="s">
        <v>2081</v>
      </c>
      <c r="F815" s="64"/>
      <c r="G815" s="64" t="s">
        <v>191</v>
      </c>
      <c r="H815" s="98" t="s">
        <v>41</v>
      </c>
      <c r="I815" s="64" t="s">
        <v>192</v>
      </c>
      <c r="J815" s="98" t="s">
        <v>193</v>
      </c>
      <c r="K815" s="98" t="s">
        <v>330</v>
      </c>
      <c r="L815" s="64"/>
      <c r="M815" s="64" t="s">
        <v>145</v>
      </c>
      <c r="N815" s="64" t="s">
        <v>519</v>
      </c>
      <c r="O815" s="64">
        <v>0</v>
      </c>
      <c r="P815" s="64"/>
      <c r="Q815" s="64" t="s">
        <v>2082</v>
      </c>
      <c r="R815" s="64"/>
      <c r="S815" s="64"/>
      <c r="BD815" s="71">
        <f t="shared" si="37"/>
        <v>0</v>
      </c>
      <c r="CC815" s="71"/>
      <c r="CV815" s="71"/>
    </row>
    <row r="816" spans="1:100" outlineLevel="1" x14ac:dyDescent="0.15">
      <c r="A816" s="64">
        <v>803</v>
      </c>
      <c r="B816" s="64" t="s">
        <v>2083</v>
      </c>
      <c r="C816" s="64">
        <v>1207351512</v>
      </c>
      <c r="D816" s="67" t="str">
        <f t="shared" si="39"/>
        <v>https://portal.dnb.de/opac.htm?method=simpleSearch&amp;cqlMode=true&amp;query=idn%3D1207351512</v>
      </c>
      <c r="E816" s="64" t="s">
        <v>2084</v>
      </c>
      <c r="F816" s="64"/>
      <c r="G816" s="64"/>
      <c r="H816" s="98"/>
      <c r="I816" s="64"/>
      <c r="J816" s="98"/>
      <c r="K816" s="98"/>
      <c r="L816" s="64"/>
      <c r="M816" s="64"/>
      <c r="N816" s="64"/>
      <c r="O816" s="64"/>
      <c r="P816" s="64"/>
      <c r="Q816" s="64"/>
      <c r="R816" s="64"/>
      <c r="S816" s="64"/>
      <c r="BD816" s="71">
        <f t="shared" si="37"/>
        <v>0</v>
      </c>
      <c r="CC816" s="71"/>
      <c r="CV816" s="71"/>
    </row>
    <row r="817" spans="1:100" ht="56.25" customHeight="1" outlineLevel="1" x14ac:dyDescent="0.15">
      <c r="A817" s="64">
        <v>804</v>
      </c>
      <c r="B817" s="64" t="s">
        <v>2085</v>
      </c>
      <c r="C817" s="64" t="s">
        <v>2086</v>
      </c>
      <c r="D817" s="67" t="str">
        <f t="shared" si="39"/>
        <v>https://portal.dnb.de/opac.htm?method=simpleSearch&amp;cqlMode=true&amp;query=idn%3D99637356X</v>
      </c>
      <c r="E817" s="64" t="s">
        <v>2087</v>
      </c>
      <c r="F817" s="98" t="s">
        <v>2088</v>
      </c>
      <c r="G817" s="64"/>
      <c r="H817" s="98"/>
      <c r="I817" s="64" t="s">
        <v>405</v>
      </c>
      <c r="J817" s="98"/>
      <c r="K817" s="98"/>
      <c r="L817" s="64"/>
      <c r="M817" s="64"/>
      <c r="N817" s="64"/>
      <c r="O817" s="64"/>
      <c r="P817" s="64"/>
      <c r="Q817" s="64"/>
      <c r="R817" s="64"/>
      <c r="S817" s="64"/>
      <c r="Y817" s="73" t="s">
        <v>38</v>
      </c>
      <c r="AB817" s="73" t="s">
        <v>195</v>
      </c>
      <c r="AC817" s="73" t="s">
        <v>55</v>
      </c>
      <c r="AI817" s="73" t="s">
        <v>30</v>
      </c>
      <c r="AN817" s="73" t="s">
        <v>195</v>
      </c>
      <c r="AU817" s="73">
        <v>0</v>
      </c>
      <c r="AV817" s="73" t="s">
        <v>195</v>
      </c>
      <c r="AW817" s="73" t="s">
        <v>632</v>
      </c>
      <c r="BC817" s="74" t="s">
        <v>196</v>
      </c>
      <c r="BD817" s="71">
        <f t="shared" si="37"/>
        <v>0</v>
      </c>
      <c r="BF817" s="73" t="s">
        <v>225</v>
      </c>
      <c r="CC817" s="71"/>
      <c r="CV817" s="71"/>
    </row>
    <row r="818" spans="1:100" ht="56.25" customHeight="1" outlineLevel="1" x14ac:dyDescent="0.15">
      <c r="A818" s="64">
        <v>805</v>
      </c>
      <c r="B818" s="64" t="s">
        <v>2089</v>
      </c>
      <c r="C818" s="64">
        <v>994151691</v>
      </c>
      <c r="D818" s="67" t="str">
        <f t="shared" si="39"/>
        <v>https://portal.dnb.de/opac.htm?method=simpleSearch&amp;cqlMode=true&amp;query=idn%3D994151691</v>
      </c>
      <c r="E818" s="64" t="s">
        <v>2087</v>
      </c>
      <c r="F818" s="98" t="s">
        <v>2088</v>
      </c>
      <c r="G818" s="64"/>
      <c r="H818" s="98"/>
      <c r="I818" s="64"/>
      <c r="J818" s="98"/>
      <c r="K818" s="98"/>
      <c r="L818" s="64"/>
      <c r="M818" s="64"/>
      <c r="N818" s="64"/>
      <c r="O818" s="64"/>
      <c r="P818" s="64"/>
      <c r="Q818" s="64"/>
      <c r="R818" s="64"/>
      <c r="S818" s="64"/>
      <c r="BD818" s="71">
        <f t="shared" si="37"/>
        <v>0</v>
      </c>
      <c r="CC818" s="71"/>
      <c r="CV818" s="71"/>
    </row>
    <row r="819" spans="1:100" outlineLevel="1" x14ac:dyDescent="0.15">
      <c r="A819" s="64">
        <v>806</v>
      </c>
      <c r="B819" s="64" t="s">
        <v>2090</v>
      </c>
      <c r="C819" s="64">
        <v>1066943184</v>
      </c>
      <c r="D819" s="67" t="str">
        <f t="shared" si="39"/>
        <v>https://portal.dnb.de/opac.htm?method=simpleSearch&amp;cqlMode=true&amp;query=idn%3D1066943184</v>
      </c>
      <c r="E819" s="64" t="s">
        <v>2091</v>
      </c>
      <c r="F819" s="64"/>
      <c r="G819" s="64" t="s">
        <v>191</v>
      </c>
      <c r="H819" s="98" t="s">
        <v>31</v>
      </c>
      <c r="I819" s="64" t="s">
        <v>192</v>
      </c>
      <c r="J819" s="98" t="s">
        <v>204</v>
      </c>
      <c r="K819" s="98" t="s">
        <v>60</v>
      </c>
      <c r="L819" s="64"/>
      <c r="M819" s="64"/>
      <c r="N819" s="64" t="s">
        <v>217</v>
      </c>
      <c r="O819" s="64">
        <v>0</v>
      </c>
      <c r="P819" s="64"/>
      <c r="Q819" s="64"/>
      <c r="R819" s="64"/>
      <c r="S819" s="64"/>
      <c r="Y819" s="73" t="s">
        <v>30</v>
      </c>
      <c r="AC819" s="73" t="s">
        <v>61</v>
      </c>
      <c r="AI819" s="73" t="s">
        <v>30</v>
      </c>
      <c r="AW819" s="73">
        <v>110</v>
      </c>
      <c r="BC819" s="74" t="s">
        <v>196</v>
      </c>
      <c r="BD819" s="71">
        <f t="shared" si="37"/>
        <v>0</v>
      </c>
      <c r="BL819" s="76" t="s">
        <v>293</v>
      </c>
      <c r="CC819" s="71"/>
      <c r="CV819" s="71"/>
    </row>
    <row r="820" spans="1:100" outlineLevel="1" x14ac:dyDescent="0.15">
      <c r="A820" s="64">
        <v>807</v>
      </c>
      <c r="B820" s="64" t="s">
        <v>2092</v>
      </c>
      <c r="C820" s="64">
        <v>1003230415</v>
      </c>
      <c r="D820" s="67" t="str">
        <f t="shared" si="39"/>
        <v>https://portal.dnb.de/opac.htm?method=simpleSearch&amp;cqlMode=true&amp;query=idn%3D1003230415</v>
      </c>
      <c r="E820" s="64" t="s">
        <v>2093</v>
      </c>
      <c r="F820" s="64"/>
      <c r="G820" s="64"/>
      <c r="H820" s="98"/>
      <c r="I820" s="64"/>
      <c r="J820" s="98"/>
      <c r="K820" s="98"/>
      <c r="L820" s="64"/>
      <c r="M820" s="64"/>
      <c r="N820" s="64"/>
      <c r="O820" s="64"/>
      <c r="P820" s="64"/>
      <c r="Q820" s="64"/>
      <c r="R820" s="64"/>
      <c r="S820" s="64"/>
      <c r="BD820" s="71">
        <f t="shared" si="37"/>
        <v>0</v>
      </c>
      <c r="CC820" s="71"/>
      <c r="CV820" s="71"/>
    </row>
    <row r="821" spans="1:100" outlineLevel="1" x14ac:dyDescent="0.15">
      <c r="A821" s="64">
        <v>808</v>
      </c>
      <c r="B821" s="64" t="s">
        <v>2094</v>
      </c>
      <c r="C821" s="64">
        <v>1003230245</v>
      </c>
      <c r="D821" s="67" t="str">
        <f t="shared" si="39"/>
        <v>https://portal.dnb.de/opac.htm?method=simpleSearch&amp;cqlMode=true&amp;query=idn%3D1003230245</v>
      </c>
      <c r="E821" s="64" t="s">
        <v>2095</v>
      </c>
      <c r="F821" s="64"/>
      <c r="G821" s="64"/>
      <c r="H821" s="98"/>
      <c r="I821" s="64"/>
      <c r="J821" s="98"/>
      <c r="K821" s="98"/>
      <c r="L821" s="64"/>
      <c r="M821" s="64"/>
      <c r="N821" s="64"/>
      <c r="O821" s="64"/>
      <c r="P821" s="64"/>
      <c r="Q821" s="64"/>
      <c r="R821" s="64"/>
      <c r="S821" s="64"/>
      <c r="BD821" s="71">
        <f t="shared" si="37"/>
        <v>0</v>
      </c>
      <c r="CC821" s="71"/>
      <c r="CV821" s="71"/>
    </row>
    <row r="822" spans="1:100" ht="33.75" customHeight="1" outlineLevel="1" x14ac:dyDescent="0.15">
      <c r="A822" s="64">
        <v>809</v>
      </c>
      <c r="B822" s="64" t="s">
        <v>2096</v>
      </c>
      <c r="C822" s="64" t="s">
        <v>2097</v>
      </c>
      <c r="D822" s="67" t="str">
        <f t="shared" si="39"/>
        <v>https://portal.dnb.de/opac.htm?method=simpleSearch&amp;cqlMode=true&amp;query=idn%3D99451011X</v>
      </c>
      <c r="E822" s="64" t="s">
        <v>2098</v>
      </c>
      <c r="F822" s="64"/>
      <c r="G822" s="64" t="s">
        <v>191</v>
      </c>
      <c r="H822" s="98" t="s">
        <v>247</v>
      </c>
      <c r="I822" s="64" t="s">
        <v>203</v>
      </c>
      <c r="J822" s="98" t="s">
        <v>193</v>
      </c>
      <c r="K822" s="98" t="s">
        <v>223</v>
      </c>
      <c r="L822" s="64"/>
      <c r="M822" s="64" t="s">
        <v>205</v>
      </c>
      <c r="N822" s="64" t="s">
        <v>206</v>
      </c>
      <c r="O822" s="64">
        <v>1</v>
      </c>
      <c r="P822" s="64"/>
      <c r="Q822" s="64"/>
      <c r="R822" s="64"/>
      <c r="S822" s="64"/>
      <c r="BD822" s="71">
        <f t="shared" si="37"/>
        <v>0</v>
      </c>
      <c r="CC822" s="71"/>
      <c r="CV822" s="71"/>
    </row>
    <row r="823" spans="1:100" ht="33.75" customHeight="1" outlineLevel="1" x14ac:dyDescent="0.15">
      <c r="A823" s="64">
        <v>810</v>
      </c>
      <c r="B823" s="64" t="s">
        <v>2099</v>
      </c>
      <c r="C823" s="64">
        <v>1000777227</v>
      </c>
      <c r="D823" s="67" t="str">
        <f t="shared" si="39"/>
        <v>https://portal.dnb.de/opac.htm?method=simpleSearch&amp;cqlMode=true&amp;query=idn%3D1000777227</v>
      </c>
      <c r="E823" s="64" t="s">
        <v>2100</v>
      </c>
      <c r="F823" s="64"/>
      <c r="G823" s="64" t="s">
        <v>191</v>
      </c>
      <c r="H823" s="98" t="s">
        <v>41</v>
      </c>
      <c r="I823" s="64" t="s">
        <v>192</v>
      </c>
      <c r="J823" s="98" t="s">
        <v>193</v>
      </c>
      <c r="K823" s="98" t="s">
        <v>223</v>
      </c>
      <c r="L823" s="64"/>
      <c r="M823" s="64" t="s">
        <v>145</v>
      </c>
      <c r="N823" s="64" t="s">
        <v>206</v>
      </c>
      <c r="O823" s="64">
        <v>0</v>
      </c>
      <c r="P823" s="64"/>
      <c r="Q823" s="64"/>
      <c r="R823" s="64"/>
      <c r="S823" s="64"/>
      <c r="BD823" s="71">
        <f t="shared" si="37"/>
        <v>0</v>
      </c>
      <c r="CC823" s="71"/>
      <c r="CV823" s="71"/>
    </row>
    <row r="824" spans="1:100" outlineLevel="1" x14ac:dyDescent="0.15">
      <c r="A824" s="64">
        <v>811</v>
      </c>
      <c r="B824" s="64" t="s">
        <v>2101</v>
      </c>
      <c r="C824" s="64">
        <v>1000777332</v>
      </c>
      <c r="D824" s="67" t="str">
        <f t="shared" si="39"/>
        <v>https://portal.dnb.de/opac.htm?method=simpleSearch&amp;cqlMode=true&amp;query=idn%3D1000777332</v>
      </c>
      <c r="E824" s="64" t="s">
        <v>2102</v>
      </c>
      <c r="F824" s="64"/>
      <c r="G824" s="64"/>
      <c r="H824" s="98"/>
      <c r="I824" s="64"/>
      <c r="J824" s="98"/>
      <c r="K824" s="98"/>
      <c r="L824" s="64"/>
      <c r="M824" s="64"/>
      <c r="N824" s="64"/>
      <c r="O824" s="64"/>
      <c r="P824" s="64"/>
      <c r="Q824" s="64"/>
      <c r="R824" s="64"/>
      <c r="S824" s="64"/>
      <c r="BD824" s="71">
        <f t="shared" si="37"/>
        <v>0</v>
      </c>
      <c r="CC824" s="71"/>
      <c r="CV824" s="71"/>
    </row>
    <row r="825" spans="1:100" ht="33.75" customHeight="1" outlineLevel="1" x14ac:dyDescent="0.15">
      <c r="A825" s="64">
        <v>812</v>
      </c>
      <c r="B825" s="64" t="s">
        <v>2103</v>
      </c>
      <c r="C825" s="64">
        <v>994511248</v>
      </c>
      <c r="D825" s="67" t="str">
        <f t="shared" ref="D825:D843" si="40">HYPERLINK(CONCATENATE("https://portal.dnb.de/opac.htm?method=simpleSearch&amp;cqlMode=true&amp;query=idn%3D",C825))</f>
        <v>https://portal.dnb.de/opac.htm?method=simpleSearch&amp;cqlMode=true&amp;query=idn%3D994511248</v>
      </c>
      <c r="E825" s="64" t="s">
        <v>2104</v>
      </c>
      <c r="F825" s="64"/>
      <c r="G825" s="64" t="s">
        <v>191</v>
      </c>
      <c r="H825" s="98" t="s">
        <v>41</v>
      </c>
      <c r="I825" s="64" t="s">
        <v>192</v>
      </c>
      <c r="J825" s="98" t="s">
        <v>193</v>
      </c>
      <c r="K825" s="98" t="s">
        <v>617</v>
      </c>
      <c r="L825" s="64"/>
      <c r="M825" s="64" t="s">
        <v>251</v>
      </c>
      <c r="N825" s="64" t="s">
        <v>280</v>
      </c>
      <c r="O825" s="64">
        <v>0</v>
      </c>
      <c r="P825" s="64"/>
      <c r="Q825" s="64"/>
      <c r="R825" s="64"/>
      <c r="S825" s="64"/>
      <c r="BD825" s="71">
        <f t="shared" si="37"/>
        <v>0</v>
      </c>
      <c r="CC825" s="71"/>
      <c r="CV825" s="71"/>
    </row>
    <row r="826" spans="1:100" outlineLevel="1" x14ac:dyDescent="0.15">
      <c r="A826" s="64">
        <v>813</v>
      </c>
      <c r="B826" s="64" t="s">
        <v>2105</v>
      </c>
      <c r="C826" s="64">
        <v>994215738</v>
      </c>
      <c r="D826" s="67" t="str">
        <f t="shared" si="40"/>
        <v>https://portal.dnb.de/opac.htm?method=simpleSearch&amp;cqlMode=true&amp;query=idn%3D994215738</v>
      </c>
      <c r="E826" s="64" t="s">
        <v>2106</v>
      </c>
      <c r="F826" s="64"/>
      <c r="G826" s="64"/>
      <c r="H826" s="98"/>
      <c r="I826" s="64"/>
      <c r="J826" s="98"/>
      <c r="K826" s="98"/>
      <c r="L826" s="64"/>
      <c r="M826" s="64"/>
      <c r="N826" s="64"/>
      <c r="O826" s="64"/>
      <c r="P826" s="64"/>
      <c r="Q826" s="64"/>
      <c r="R826" s="64"/>
      <c r="S826" s="64"/>
      <c r="BD826" s="71">
        <f t="shared" si="37"/>
        <v>0</v>
      </c>
      <c r="CC826" s="71"/>
      <c r="CV826" s="71"/>
    </row>
    <row r="827" spans="1:100" ht="33.75" customHeight="1" outlineLevel="1" x14ac:dyDescent="0.15">
      <c r="A827" s="64">
        <v>814</v>
      </c>
      <c r="B827" s="64" t="s">
        <v>2107</v>
      </c>
      <c r="C827" s="64">
        <v>1002339278</v>
      </c>
      <c r="D827" s="67" t="str">
        <f t="shared" si="40"/>
        <v>https://portal.dnb.de/opac.htm?method=simpleSearch&amp;cqlMode=true&amp;query=idn%3D1002339278</v>
      </c>
      <c r="E827" s="64" t="s">
        <v>2108</v>
      </c>
      <c r="F827" s="64"/>
      <c r="G827" s="64"/>
      <c r="H827" s="98" t="s">
        <v>202</v>
      </c>
      <c r="I827" s="64" t="s">
        <v>192</v>
      </c>
      <c r="J827" s="98" t="s">
        <v>505</v>
      </c>
      <c r="K827" s="98" t="s">
        <v>617</v>
      </c>
      <c r="L827" s="64"/>
      <c r="M827" s="64" t="s">
        <v>145</v>
      </c>
      <c r="N827" s="64" t="s">
        <v>206</v>
      </c>
      <c r="O827" s="64">
        <v>0</v>
      </c>
      <c r="P827" s="64"/>
      <c r="Q827" s="64"/>
      <c r="R827" s="64"/>
      <c r="S827" s="64"/>
      <c r="BD827" s="71">
        <f t="shared" si="37"/>
        <v>0</v>
      </c>
      <c r="CC827" s="71"/>
      <c r="CV827" s="71"/>
    </row>
    <row r="828" spans="1:100" ht="33.75" customHeight="1" outlineLevel="1" x14ac:dyDescent="0.15">
      <c r="A828" s="64">
        <v>815</v>
      </c>
      <c r="B828" s="64" t="s">
        <v>2109</v>
      </c>
      <c r="C828" s="64">
        <v>995009910</v>
      </c>
      <c r="D828" s="67" t="str">
        <f t="shared" si="40"/>
        <v>https://portal.dnb.de/opac.htm?method=simpleSearch&amp;cqlMode=true&amp;query=idn%3D995009910</v>
      </c>
      <c r="E828" s="64" t="s">
        <v>2110</v>
      </c>
      <c r="F828" s="64"/>
      <c r="G828" s="64" t="s">
        <v>191</v>
      </c>
      <c r="H828" s="98" t="s">
        <v>41</v>
      </c>
      <c r="I828" s="64" t="s">
        <v>203</v>
      </c>
      <c r="J828" s="98" t="s">
        <v>204</v>
      </c>
      <c r="K828" s="98" t="s">
        <v>2111</v>
      </c>
      <c r="L828" s="64"/>
      <c r="M828" s="64" t="s">
        <v>251</v>
      </c>
      <c r="N828" s="64" t="s">
        <v>280</v>
      </c>
      <c r="O828" s="64">
        <v>1</v>
      </c>
      <c r="P828" s="64"/>
      <c r="Q828" s="64"/>
      <c r="R828" s="64"/>
      <c r="S828" s="64"/>
      <c r="Y828" s="73" t="s">
        <v>40</v>
      </c>
      <c r="AC828" s="73" t="s">
        <v>57</v>
      </c>
      <c r="AI828" s="73" t="s">
        <v>30</v>
      </c>
      <c r="AP828" s="73" t="s">
        <v>195</v>
      </c>
      <c r="AQ828" s="74" t="s">
        <v>2112</v>
      </c>
      <c r="AW828" s="73">
        <v>110</v>
      </c>
      <c r="BB828" s="73" t="s">
        <v>195</v>
      </c>
      <c r="BC828" s="74" t="s">
        <v>196</v>
      </c>
      <c r="BD828" s="71">
        <f t="shared" si="37"/>
        <v>0</v>
      </c>
      <c r="BJ828" s="73" t="s">
        <v>448</v>
      </c>
      <c r="BK828" s="73" t="s">
        <v>195</v>
      </c>
      <c r="CC828" s="71"/>
      <c r="CV828" s="71"/>
    </row>
    <row r="829" spans="1:100" outlineLevel="1" x14ac:dyDescent="0.15">
      <c r="A829" s="64">
        <v>816</v>
      </c>
      <c r="B829" s="64" t="s">
        <v>2113</v>
      </c>
      <c r="C829" s="64">
        <v>993976174</v>
      </c>
      <c r="D829" s="67" t="str">
        <f t="shared" si="40"/>
        <v>https://portal.dnb.de/opac.htm?method=simpleSearch&amp;cqlMode=true&amp;query=idn%3D993976174</v>
      </c>
      <c r="E829" s="64" t="s">
        <v>2114</v>
      </c>
      <c r="F829" s="64"/>
      <c r="G829" s="64" t="s">
        <v>191</v>
      </c>
      <c r="H829" s="98" t="s">
        <v>35</v>
      </c>
      <c r="I829" s="64" t="s">
        <v>192</v>
      </c>
      <c r="J829" s="98" t="s">
        <v>204</v>
      </c>
      <c r="K829" s="98" t="s">
        <v>194</v>
      </c>
      <c r="L829" s="64"/>
      <c r="M829" s="64"/>
      <c r="N829" s="64"/>
      <c r="O829" s="64">
        <v>2</v>
      </c>
      <c r="P829" s="64"/>
      <c r="Q829" s="64"/>
      <c r="R829" s="64"/>
      <c r="S829" s="64"/>
      <c r="Y829" s="73" t="s">
        <v>34</v>
      </c>
      <c r="AA829" s="73" t="s">
        <v>195</v>
      </c>
      <c r="AC829" s="73" t="s">
        <v>61</v>
      </c>
      <c r="AI829" s="73" t="s">
        <v>30</v>
      </c>
      <c r="AJ829" s="73" t="s">
        <v>195</v>
      </c>
      <c r="AW829" s="73">
        <v>110</v>
      </c>
      <c r="BC829" s="74" t="s">
        <v>196</v>
      </c>
      <c r="BD829" s="71">
        <f t="shared" si="37"/>
        <v>0</v>
      </c>
      <c r="BL829" s="76" t="s">
        <v>293</v>
      </c>
      <c r="CC829" s="71"/>
      <c r="CV829" s="71"/>
    </row>
    <row r="830" spans="1:100" outlineLevel="1" x14ac:dyDescent="0.15">
      <c r="A830" s="64">
        <v>817</v>
      </c>
      <c r="B830" s="64" t="s">
        <v>2115</v>
      </c>
      <c r="C830" s="64">
        <v>1208350919</v>
      </c>
      <c r="D830" s="67" t="str">
        <f t="shared" si="40"/>
        <v>https://portal.dnb.de/opac.htm?method=simpleSearch&amp;cqlMode=true&amp;query=idn%3D1208350919</v>
      </c>
      <c r="E830" s="64" t="s">
        <v>2116</v>
      </c>
      <c r="F830" s="64"/>
      <c r="G830" s="64"/>
      <c r="H830" s="98"/>
      <c r="I830" s="64"/>
      <c r="J830" s="98"/>
      <c r="K830" s="98"/>
      <c r="L830" s="64"/>
      <c r="M830" s="64"/>
      <c r="N830" s="64"/>
      <c r="O830" s="64"/>
      <c r="P830" s="64"/>
      <c r="Q830" s="64"/>
      <c r="R830" s="64"/>
      <c r="S830" s="64"/>
      <c r="BD830" s="71">
        <f t="shared" si="37"/>
        <v>0</v>
      </c>
      <c r="CC830" s="71"/>
      <c r="CV830" s="71"/>
    </row>
    <row r="831" spans="1:100" outlineLevel="1" x14ac:dyDescent="0.15">
      <c r="A831" s="64">
        <v>818</v>
      </c>
      <c r="B831" s="64" t="s">
        <v>2117</v>
      </c>
      <c r="C831" s="64">
        <v>1209576090</v>
      </c>
      <c r="D831" s="67" t="str">
        <f t="shared" si="40"/>
        <v>https://portal.dnb.de/opac.htm?method=simpleSearch&amp;cqlMode=true&amp;query=idn%3D1209576090</v>
      </c>
      <c r="E831" s="64" t="s">
        <v>2118</v>
      </c>
      <c r="F831" s="64"/>
      <c r="G831" s="64"/>
      <c r="H831" s="98"/>
      <c r="I831" s="64"/>
      <c r="J831" s="98"/>
      <c r="K831" s="98"/>
      <c r="L831" s="64"/>
      <c r="M831" s="64"/>
      <c r="N831" s="64"/>
      <c r="O831" s="64"/>
      <c r="P831" s="64"/>
      <c r="Q831" s="64"/>
      <c r="R831" s="64"/>
      <c r="S831" s="64"/>
      <c r="BD831" s="71">
        <f t="shared" si="37"/>
        <v>0</v>
      </c>
      <c r="CC831" s="71"/>
      <c r="CV831" s="71"/>
    </row>
    <row r="832" spans="1:100" outlineLevel="1" x14ac:dyDescent="0.15">
      <c r="A832" s="64">
        <v>819</v>
      </c>
      <c r="B832" s="64" t="s">
        <v>2119</v>
      </c>
      <c r="C832" s="64" t="s">
        <v>2120</v>
      </c>
      <c r="D832" s="67" t="str">
        <f t="shared" si="40"/>
        <v>https://portal.dnb.de/opac.htm?method=simpleSearch&amp;cqlMode=true&amp;query=idn%3D99409843X</v>
      </c>
      <c r="E832" s="64" t="s">
        <v>2121</v>
      </c>
      <c r="F832" s="64"/>
      <c r="G832" s="64"/>
      <c r="H832" s="98"/>
      <c r="I832" s="64"/>
      <c r="J832" s="98"/>
      <c r="K832" s="98"/>
      <c r="L832" s="64"/>
      <c r="M832" s="64"/>
      <c r="N832" s="64"/>
      <c r="O832" s="64"/>
      <c r="P832" s="64"/>
      <c r="Q832" s="64"/>
      <c r="R832" s="64"/>
      <c r="S832" s="64"/>
      <c r="BD832" s="71">
        <f t="shared" si="37"/>
        <v>0</v>
      </c>
      <c r="CC832" s="71"/>
      <c r="CV832" s="71"/>
    </row>
    <row r="833" spans="1:101" outlineLevel="1" x14ac:dyDescent="0.15">
      <c r="A833" s="64">
        <v>820</v>
      </c>
      <c r="B833" s="64" t="s">
        <v>2122</v>
      </c>
      <c r="C833" s="64">
        <v>994098219</v>
      </c>
      <c r="D833" s="67" t="str">
        <f t="shared" si="40"/>
        <v>https://portal.dnb.de/opac.htm?method=simpleSearch&amp;cqlMode=true&amp;query=idn%3D994098219</v>
      </c>
      <c r="E833" s="64" t="s">
        <v>2123</v>
      </c>
      <c r="F833" s="64"/>
      <c r="G833" s="64"/>
      <c r="H833" s="98"/>
      <c r="I833" s="64" t="s">
        <v>203</v>
      </c>
      <c r="J833" s="98"/>
      <c r="K833" s="98"/>
      <c r="L833" s="64"/>
      <c r="M833" s="64"/>
      <c r="N833" s="64"/>
      <c r="O833" s="64"/>
      <c r="P833" s="64"/>
      <c r="Q833" s="64"/>
      <c r="R833" s="64"/>
      <c r="S833" s="64"/>
      <c r="Y833" s="73" t="s">
        <v>38</v>
      </c>
      <c r="AB833" s="73" t="s">
        <v>195</v>
      </c>
      <c r="AC833" s="73" t="s">
        <v>55</v>
      </c>
      <c r="AI833" s="73" t="s">
        <v>30</v>
      </c>
      <c r="AW833" s="73">
        <v>80</v>
      </c>
      <c r="BC833" s="74" t="s">
        <v>196</v>
      </c>
      <c r="BD833" s="71">
        <f t="shared" si="37"/>
        <v>0</v>
      </c>
      <c r="BF833" s="73" t="s">
        <v>225</v>
      </c>
      <c r="CC833" s="71"/>
      <c r="CV833" s="71"/>
    </row>
    <row r="834" spans="1:101" outlineLevel="1" x14ac:dyDescent="0.15">
      <c r="A834" s="64">
        <v>821</v>
      </c>
      <c r="B834" s="64" t="s">
        <v>2124</v>
      </c>
      <c r="C834" s="64">
        <v>1208806262</v>
      </c>
      <c r="D834" s="67" t="str">
        <f t="shared" si="40"/>
        <v>https://portal.dnb.de/opac.htm?method=simpleSearch&amp;cqlMode=true&amp;query=idn%3D1208806262</v>
      </c>
      <c r="E834" s="64" t="s">
        <v>2125</v>
      </c>
      <c r="F834" s="64"/>
      <c r="G834" s="64"/>
      <c r="H834" s="98"/>
      <c r="I834" s="64"/>
      <c r="J834" s="98"/>
      <c r="K834" s="98"/>
      <c r="L834" s="64"/>
      <c r="M834" s="64"/>
      <c r="N834" s="64"/>
      <c r="O834" s="64"/>
      <c r="P834" s="64"/>
      <c r="Q834" s="64"/>
      <c r="R834" s="64"/>
      <c r="S834" s="64"/>
      <c r="BD834" s="71">
        <f t="shared" ref="BD834:BD897" si="41">CC834+CV834</f>
        <v>0</v>
      </c>
      <c r="CC834" s="71"/>
      <c r="CV834" s="71"/>
    </row>
    <row r="835" spans="1:101" outlineLevel="1" x14ac:dyDescent="0.15">
      <c r="A835" s="64">
        <v>822</v>
      </c>
      <c r="B835" s="64" t="s">
        <v>2126</v>
      </c>
      <c r="C835" s="64">
        <v>1208806092</v>
      </c>
      <c r="D835" s="67" t="str">
        <f t="shared" si="40"/>
        <v>https://portal.dnb.de/opac.htm?method=simpleSearch&amp;cqlMode=true&amp;query=idn%3D1208806092</v>
      </c>
      <c r="E835" s="64" t="s">
        <v>2127</v>
      </c>
      <c r="F835" s="64"/>
      <c r="G835" s="64"/>
      <c r="H835" s="98"/>
      <c r="I835" s="64"/>
      <c r="J835" s="98"/>
      <c r="K835" s="98"/>
      <c r="L835" s="64"/>
      <c r="M835" s="64"/>
      <c r="N835" s="64"/>
      <c r="O835" s="64"/>
      <c r="P835" s="64"/>
      <c r="Q835" s="64"/>
      <c r="R835" s="64"/>
      <c r="S835" s="64"/>
      <c r="BD835" s="71">
        <f t="shared" si="41"/>
        <v>0</v>
      </c>
      <c r="CC835" s="71"/>
      <c r="CV835" s="71"/>
    </row>
    <row r="836" spans="1:101" ht="22.5" customHeight="1" outlineLevel="1" x14ac:dyDescent="0.15">
      <c r="A836" s="64">
        <v>823</v>
      </c>
      <c r="B836" s="64" t="s">
        <v>2128</v>
      </c>
      <c r="C836" s="64">
        <v>1066866074</v>
      </c>
      <c r="D836" s="67" t="str">
        <f t="shared" si="40"/>
        <v>https://portal.dnb.de/opac.htm?method=simpleSearch&amp;cqlMode=true&amp;query=idn%3D1066866074</v>
      </c>
      <c r="E836" s="64" t="s">
        <v>2129</v>
      </c>
      <c r="F836" s="64"/>
      <c r="G836" s="64" t="s">
        <v>191</v>
      </c>
      <c r="H836" s="98" t="s">
        <v>202</v>
      </c>
      <c r="I836" s="64" t="s">
        <v>203</v>
      </c>
      <c r="J836" s="98" t="s">
        <v>204</v>
      </c>
      <c r="K836" s="98" t="s">
        <v>60</v>
      </c>
      <c r="L836" s="64"/>
      <c r="M836" s="64" t="s">
        <v>205</v>
      </c>
      <c r="N836" s="64" t="s">
        <v>206</v>
      </c>
      <c r="O836" s="64">
        <v>2</v>
      </c>
      <c r="P836" s="64"/>
      <c r="Q836" s="64"/>
      <c r="R836" s="64"/>
      <c r="S836" s="64"/>
      <c r="Y836" s="73" t="s">
        <v>38</v>
      </c>
      <c r="AA836" s="73" t="s">
        <v>195</v>
      </c>
      <c r="AC836" s="73" t="s">
        <v>57</v>
      </c>
      <c r="AI836" s="73" t="s">
        <v>30</v>
      </c>
      <c r="AW836" s="73">
        <v>60</v>
      </c>
      <c r="BC836" s="74" t="s">
        <v>224</v>
      </c>
      <c r="BD836" s="71">
        <f t="shared" si="41"/>
        <v>0.5</v>
      </c>
      <c r="BH836" s="73" t="s">
        <v>195</v>
      </c>
      <c r="BM836" s="72" t="s">
        <v>198</v>
      </c>
      <c r="BN836" t="s">
        <v>2130</v>
      </c>
      <c r="BP836" s="72" t="s">
        <v>195</v>
      </c>
      <c r="BQ836" s="73" t="s">
        <v>195</v>
      </c>
      <c r="BR836" s="73" t="s">
        <v>195</v>
      </c>
      <c r="CC836" s="71">
        <v>0.5</v>
      </c>
      <c r="CV836" s="71"/>
    </row>
    <row r="837" spans="1:101" outlineLevel="1" x14ac:dyDescent="0.15">
      <c r="A837" s="64">
        <v>824</v>
      </c>
      <c r="B837" s="64" t="s">
        <v>2131</v>
      </c>
      <c r="C837" s="64">
        <v>1003970656</v>
      </c>
      <c r="D837" s="67" t="str">
        <f t="shared" si="40"/>
        <v>https://portal.dnb.de/opac.htm?method=simpleSearch&amp;cqlMode=true&amp;query=idn%3D1003970656</v>
      </c>
      <c r="E837" s="64" t="s">
        <v>2132</v>
      </c>
      <c r="F837" s="64"/>
      <c r="G837" s="64" t="s">
        <v>191</v>
      </c>
      <c r="H837" s="98" t="s">
        <v>43</v>
      </c>
      <c r="I837" s="64" t="s">
        <v>203</v>
      </c>
      <c r="J837" s="98" t="s">
        <v>193</v>
      </c>
      <c r="K837" s="98" t="s">
        <v>60</v>
      </c>
      <c r="L837" s="64"/>
      <c r="M837" s="64"/>
      <c r="N837" s="64"/>
      <c r="O837" s="64">
        <v>0</v>
      </c>
      <c r="P837" s="64"/>
      <c r="Q837" s="64"/>
      <c r="R837" s="64"/>
      <c r="S837" s="64"/>
      <c r="BD837" s="71">
        <f t="shared" si="41"/>
        <v>0</v>
      </c>
      <c r="CC837" s="71"/>
      <c r="CV837" s="71"/>
    </row>
    <row r="838" spans="1:101" ht="22.5" customHeight="1" outlineLevel="1" x14ac:dyDescent="0.15">
      <c r="A838" s="64">
        <v>825</v>
      </c>
      <c r="B838" s="64" t="s">
        <v>2133</v>
      </c>
      <c r="C838" s="64">
        <v>1066961379</v>
      </c>
      <c r="D838" s="67" t="str">
        <f t="shared" si="40"/>
        <v>https://portal.dnb.de/opac.htm?method=simpleSearch&amp;cqlMode=true&amp;query=idn%3D1066961379</v>
      </c>
      <c r="E838" s="64" t="s">
        <v>2134</v>
      </c>
      <c r="F838" s="64"/>
      <c r="G838" s="64" t="s">
        <v>191</v>
      </c>
      <c r="H838" s="98" t="s">
        <v>258</v>
      </c>
      <c r="I838" s="64" t="s">
        <v>192</v>
      </c>
      <c r="J838" s="98" t="s">
        <v>193</v>
      </c>
      <c r="K838" s="98" t="s">
        <v>60</v>
      </c>
      <c r="L838" s="64"/>
      <c r="M838" s="64" t="s">
        <v>205</v>
      </c>
      <c r="N838" s="64" t="s">
        <v>206</v>
      </c>
      <c r="O838" s="64">
        <v>0</v>
      </c>
      <c r="P838" s="64"/>
      <c r="Q838" s="64"/>
      <c r="R838" s="64"/>
      <c r="S838" s="64"/>
      <c r="BD838" s="71">
        <f t="shared" si="41"/>
        <v>0</v>
      </c>
      <c r="CC838" s="71"/>
      <c r="CV838" s="71"/>
    </row>
    <row r="839" spans="1:101" outlineLevel="1" x14ac:dyDescent="0.15">
      <c r="A839" s="64">
        <v>826</v>
      </c>
      <c r="B839" s="64" t="s">
        <v>2135</v>
      </c>
      <c r="C839" s="64">
        <v>1066961468</v>
      </c>
      <c r="D839" s="67" t="str">
        <f t="shared" si="40"/>
        <v>https://portal.dnb.de/opac.htm?method=simpleSearch&amp;cqlMode=true&amp;query=idn%3D1066961468</v>
      </c>
      <c r="E839" s="64" t="s">
        <v>2136</v>
      </c>
      <c r="F839" s="64"/>
      <c r="G839" s="64" t="s">
        <v>191</v>
      </c>
      <c r="H839" s="98" t="s">
        <v>45</v>
      </c>
      <c r="I839" s="64" t="s">
        <v>192</v>
      </c>
      <c r="J839" s="98" t="s">
        <v>204</v>
      </c>
      <c r="K839" s="98" t="s">
        <v>60</v>
      </c>
      <c r="L839" s="64"/>
      <c r="M839" s="64"/>
      <c r="N839" s="64"/>
      <c r="O839" s="64">
        <v>0</v>
      </c>
      <c r="P839" s="64"/>
      <c r="Q839" s="64"/>
      <c r="R839" s="64"/>
      <c r="S839" s="64"/>
      <c r="BD839" s="71">
        <f t="shared" si="41"/>
        <v>0</v>
      </c>
      <c r="CC839" s="71"/>
      <c r="CV839" s="71"/>
    </row>
    <row r="840" spans="1:101" ht="22.5" customHeight="1" outlineLevel="1" x14ac:dyDescent="0.15">
      <c r="A840" s="64">
        <v>827</v>
      </c>
      <c r="B840" s="64" t="s">
        <v>2137</v>
      </c>
      <c r="C840" s="64">
        <v>993993621</v>
      </c>
      <c r="D840" s="67" t="str">
        <f t="shared" si="40"/>
        <v>https://portal.dnb.de/opac.htm?method=simpleSearch&amp;cqlMode=true&amp;query=idn%3D993993621</v>
      </c>
      <c r="E840" s="64" t="s">
        <v>2138</v>
      </c>
      <c r="F840" s="64"/>
      <c r="G840" s="64" t="s">
        <v>191</v>
      </c>
      <c r="H840" s="98" t="s">
        <v>202</v>
      </c>
      <c r="I840" s="64" t="s">
        <v>192</v>
      </c>
      <c r="J840" s="98" t="s">
        <v>204</v>
      </c>
      <c r="K840" s="98"/>
      <c r="L840" s="64"/>
      <c r="M840" s="64"/>
      <c r="N840" s="64"/>
      <c r="O840" s="64"/>
      <c r="P840" s="64"/>
      <c r="Q840" s="64"/>
      <c r="R840" s="64"/>
      <c r="S840" s="64"/>
      <c r="Y840" s="73" t="s">
        <v>40</v>
      </c>
      <c r="AA840" s="73" t="s">
        <v>195</v>
      </c>
      <c r="AB840" s="73" t="s">
        <v>195</v>
      </c>
      <c r="AC840" s="73" t="s">
        <v>61</v>
      </c>
      <c r="AG840" s="73" t="s">
        <v>195</v>
      </c>
      <c r="AI840" s="73" t="s">
        <v>30</v>
      </c>
      <c r="AS840" s="73" t="s">
        <v>64</v>
      </c>
      <c r="AT840" s="73" t="s">
        <v>195</v>
      </c>
      <c r="AW840" s="73">
        <v>110</v>
      </c>
      <c r="BC840" s="74" t="s">
        <v>196</v>
      </c>
      <c r="BD840" s="71">
        <f t="shared" si="41"/>
        <v>0</v>
      </c>
      <c r="BH840" s="73" t="s">
        <v>195</v>
      </c>
      <c r="BL840" s="76" t="s">
        <v>293</v>
      </c>
      <c r="CC840" s="71"/>
      <c r="CV840" s="71"/>
    </row>
    <row r="841" spans="1:101" ht="22.5" customHeight="1" outlineLevel="1" x14ac:dyDescent="0.15">
      <c r="A841" s="64">
        <v>828</v>
      </c>
      <c r="B841" s="64" t="s">
        <v>2139</v>
      </c>
      <c r="C841" s="64">
        <v>1000466167</v>
      </c>
      <c r="D841" s="67" t="str">
        <f t="shared" si="40"/>
        <v>https://portal.dnb.de/opac.htm?method=simpleSearch&amp;cqlMode=true&amp;query=idn%3D1000466167</v>
      </c>
      <c r="E841" s="64" t="s">
        <v>2140</v>
      </c>
      <c r="F841" s="64"/>
      <c r="G841" s="64"/>
      <c r="H841" s="98" t="s">
        <v>202</v>
      </c>
      <c r="I841" s="64" t="s">
        <v>203</v>
      </c>
      <c r="J841" s="98" t="s">
        <v>193</v>
      </c>
      <c r="K841" s="98"/>
      <c r="L841" s="64"/>
      <c r="M841" s="64" t="s">
        <v>145</v>
      </c>
      <c r="N841" s="64" t="s">
        <v>206</v>
      </c>
      <c r="O841" s="64">
        <v>0</v>
      </c>
      <c r="P841" s="64"/>
      <c r="Q841" s="64"/>
      <c r="R841" s="64"/>
      <c r="S841" s="64"/>
      <c r="BD841" s="71">
        <f t="shared" si="41"/>
        <v>0</v>
      </c>
      <c r="CC841" s="71"/>
      <c r="CV841" s="71"/>
    </row>
    <row r="842" spans="1:101" ht="22.5" customHeight="1" outlineLevel="1" x14ac:dyDescent="0.15">
      <c r="A842" s="64">
        <v>829</v>
      </c>
      <c r="B842" s="64" t="s">
        <v>2141</v>
      </c>
      <c r="C842" s="64">
        <v>1066779627</v>
      </c>
      <c r="D842" s="67" t="str">
        <f t="shared" si="40"/>
        <v>https://portal.dnb.de/opac.htm?method=simpleSearch&amp;cqlMode=true&amp;query=idn%3D1066779627</v>
      </c>
      <c r="E842" s="64" t="s">
        <v>2142</v>
      </c>
      <c r="F842" s="64"/>
      <c r="G842" s="64" t="s">
        <v>191</v>
      </c>
      <c r="H842" s="98" t="s">
        <v>202</v>
      </c>
      <c r="I842" s="64" t="s">
        <v>203</v>
      </c>
      <c r="J842" s="98" t="s">
        <v>193</v>
      </c>
      <c r="K842" s="98" t="s">
        <v>232</v>
      </c>
      <c r="L842" s="64"/>
      <c r="M842" s="64" t="s">
        <v>205</v>
      </c>
      <c r="N842" s="64" t="s">
        <v>206</v>
      </c>
      <c r="O842" s="64">
        <v>0</v>
      </c>
      <c r="P842" s="64"/>
      <c r="Q842" s="64"/>
      <c r="R842" s="64"/>
      <c r="S842" s="64"/>
      <c r="BD842" s="71">
        <f t="shared" si="41"/>
        <v>0</v>
      </c>
      <c r="CC842" s="71"/>
      <c r="CV842" s="71"/>
    </row>
    <row r="843" spans="1:101" ht="22.5" customHeight="1" outlineLevel="1" x14ac:dyDescent="0.15">
      <c r="A843" s="64">
        <v>830</v>
      </c>
      <c r="B843" s="64" t="s">
        <v>2143</v>
      </c>
      <c r="C843" s="64">
        <v>1066767114</v>
      </c>
      <c r="D843" s="67" t="str">
        <f t="shared" si="40"/>
        <v>https://portal.dnb.de/opac.htm?method=simpleSearch&amp;cqlMode=true&amp;query=idn%3D1066767114</v>
      </c>
      <c r="E843" s="64" t="s">
        <v>2144</v>
      </c>
      <c r="F843" s="64"/>
      <c r="G843" s="64" t="s">
        <v>191</v>
      </c>
      <c r="H843" s="98" t="s">
        <v>31</v>
      </c>
      <c r="I843" s="64" t="s">
        <v>192</v>
      </c>
      <c r="J843" s="98" t="s">
        <v>204</v>
      </c>
      <c r="K843" s="98" t="s">
        <v>232</v>
      </c>
      <c r="L843" s="64"/>
      <c r="M843" s="64"/>
      <c r="N843" s="64"/>
      <c r="O843" s="64">
        <v>3</v>
      </c>
      <c r="P843" s="64"/>
      <c r="Q843" s="64"/>
      <c r="R843" s="64"/>
      <c r="S843" s="64"/>
      <c r="Y843" s="73" t="s">
        <v>30</v>
      </c>
      <c r="AC843" s="73" t="s">
        <v>55</v>
      </c>
      <c r="AI843" s="73" t="s">
        <v>30</v>
      </c>
      <c r="AW843" s="73">
        <v>80</v>
      </c>
      <c r="BC843" s="74" t="s">
        <v>224</v>
      </c>
      <c r="BD843" s="71">
        <f t="shared" si="41"/>
        <v>1.5</v>
      </c>
      <c r="BP843" s="72" t="s">
        <v>195</v>
      </c>
      <c r="BR843" s="73" t="s">
        <v>195</v>
      </c>
      <c r="BV843" s="73" t="s">
        <v>195</v>
      </c>
      <c r="CC843" s="71">
        <v>1.5</v>
      </c>
      <c r="CD843" s="76" t="s">
        <v>2145</v>
      </c>
      <c r="CV843" s="71"/>
    </row>
    <row r="844" spans="1:101" ht="22.5" customHeight="1" outlineLevel="1" x14ac:dyDescent="0.15">
      <c r="A844" s="64"/>
      <c r="B844" s="64"/>
      <c r="C844" s="64"/>
      <c r="D844" s="67"/>
      <c r="E844" s="64" t="s">
        <v>2146</v>
      </c>
      <c r="F844" s="64"/>
      <c r="G844" s="64" t="s">
        <v>191</v>
      </c>
      <c r="H844" s="98" t="s">
        <v>45</v>
      </c>
      <c r="I844" s="64" t="s">
        <v>203</v>
      </c>
      <c r="J844" s="98" t="s">
        <v>505</v>
      </c>
      <c r="K844" s="98" t="s">
        <v>60</v>
      </c>
      <c r="L844" s="64"/>
      <c r="M844" s="64" t="s">
        <v>145</v>
      </c>
      <c r="N844" s="64" t="s">
        <v>206</v>
      </c>
      <c r="O844" s="64">
        <v>2</v>
      </c>
      <c r="P844" s="64"/>
      <c r="Q844" s="64"/>
      <c r="R844" s="64"/>
      <c r="S844" s="64"/>
      <c r="Y844" s="73" t="s">
        <v>44</v>
      </c>
      <c r="Z844" t="s">
        <v>2147</v>
      </c>
      <c r="AC844" s="73" t="s">
        <v>59</v>
      </c>
      <c r="AI844" s="73" t="s">
        <v>30</v>
      </c>
      <c r="AW844" s="73">
        <v>45</v>
      </c>
      <c r="AY844" s="73" t="s">
        <v>195</v>
      </c>
      <c r="AZ844" t="s">
        <v>2148</v>
      </c>
      <c r="BC844" s="74" t="s">
        <v>224</v>
      </c>
      <c r="BD844" s="71">
        <f t="shared" si="41"/>
        <v>2</v>
      </c>
      <c r="BF844" s="73" t="s">
        <v>225</v>
      </c>
      <c r="BM844" s="72" t="s">
        <v>198</v>
      </c>
      <c r="BP844" s="72" t="s">
        <v>195</v>
      </c>
      <c r="CC844" s="71"/>
      <c r="CN844" s="73" t="s">
        <v>195</v>
      </c>
      <c r="CV844" s="71">
        <v>2</v>
      </c>
      <c r="CW844" s="76" t="s">
        <v>2149</v>
      </c>
    </row>
    <row r="845" spans="1:101" ht="22.5" customHeight="1" outlineLevel="1" x14ac:dyDescent="0.15">
      <c r="A845" s="64">
        <v>831</v>
      </c>
      <c r="B845" s="64" t="s">
        <v>2150</v>
      </c>
      <c r="C845" s="64">
        <v>1066936455</v>
      </c>
      <c r="D845" s="67" t="str">
        <f t="shared" ref="D845:D876" si="42">HYPERLINK(CONCATENATE("https://portal.dnb.de/opac.htm?method=simpleSearch&amp;cqlMode=true&amp;query=idn%3D",C845))</f>
        <v>https://portal.dnb.de/opac.htm?method=simpleSearch&amp;cqlMode=true&amp;query=idn%3D1066936455</v>
      </c>
      <c r="E845" s="64" t="s">
        <v>2151</v>
      </c>
      <c r="F845" s="64"/>
      <c r="G845" s="64" t="s">
        <v>191</v>
      </c>
      <c r="H845" s="98" t="s">
        <v>202</v>
      </c>
      <c r="I845" s="64" t="s">
        <v>192</v>
      </c>
      <c r="J845" s="98" t="s">
        <v>193</v>
      </c>
      <c r="K845" s="98" t="s">
        <v>232</v>
      </c>
      <c r="L845" s="64"/>
      <c r="M845" s="64" t="s">
        <v>205</v>
      </c>
      <c r="N845" s="64" t="s">
        <v>206</v>
      </c>
      <c r="O845" s="64">
        <v>1</v>
      </c>
      <c r="P845" s="64"/>
      <c r="Q845" s="64"/>
      <c r="R845" s="64"/>
      <c r="S845" s="64"/>
      <c r="Y845" s="73" t="s">
        <v>38</v>
      </c>
      <c r="AC845" s="73" t="s">
        <v>55</v>
      </c>
      <c r="AI845" s="73" t="s">
        <v>30</v>
      </c>
      <c r="AW845" s="73">
        <v>60</v>
      </c>
      <c r="BC845" s="74" t="s">
        <v>196</v>
      </c>
      <c r="BD845" s="71">
        <f t="shared" si="41"/>
        <v>0</v>
      </c>
      <c r="BH845" s="73" t="s">
        <v>195</v>
      </c>
      <c r="BL845" s="76" t="s">
        <v>293</v>
      </c>
      <c r="CC845" s="71"/>
      <c r="CV845" s="71"/>
    </row>
    <row r="846" spans="1:101" outlineLevel="1" x14ac:dyDescent="0.15">
      <c r="A846" s="75">
        <v>832</v>
      </c>
      <c r="B846" s="64" t="s">
        <v>2152</v>
      </c>
      <c r="C846" s="64">
        <v>995843651</v>
      </c>
      <c r="D846" s="67" t="str">
        <f t="shared" si="42"/>
        <v>https://portal.dnb.de/opac.htm?method=simpleSearch&amp;cqlMode=true&amp;query=idn%3D995843651</v>
      </c>
      <c r="E846" s="64" t="s">
        <v>2153</v>
      </c>
      <c r="F846" s="64"/>
      <c r="G846" s="64"/>
      <c r="H846" s="98"/>
      <c r="I846" s="64" t="s">
        <v>192</v>
      </c>
      <c r="J846" s="98"/>
      <c r="K846" s="98"/>
      <c r="L846" s="64"/>
      <c r="M846" s="64"/>
      <c r="N846" s="64"/>
      <c r="O846" s="64"/>
      <c r="P846" s="64"/>
      <c r="Q846" s="64"/>
      <c r="R846" s="64"/>
      <c r="S846" s="64"/>
      <c r="Y846" s="73" t="s">
        <v>44</v>
      </c>
      <c r="AC846" s="73" t="s">
        <v>59</v>
      </c>
      <c r="AI846" s="73" t="s">
        <v>30</v>
      </c>
      <c r="AW846" s="73">
        <v>180</v>
      </c>
      <c r="BC846" s="74" t="s">
        <v>196</v>
      </c>
      <c r="BD846" s="71">
        <f t="shared" si="41"/>
        <v>0</v>
      </c>
      <c r="CC846" s="71"/>
      <c r="CV846" s="71"/>
    </row>
    <row r="847" spans="1:101" outlineLevel="1" x14ac:dyDescent="0.15">
      <c r="A847" s="64">
        <v>833</v>
      </c>
      <c r="B847" s="64" t="s">
        <v>2154</v>
      </c>
      <c r="C847" s="64" t="s">
        <v>2155</v>
      </c>
      <c r="D847" s="67" t="str">
        <f t="shared" si="42"/>
        <v>https://portal.dnb.de/opac.htm?method=simpleSearch&amp;cqlMode=true&amp;query=idn%3D106686814X</v>
      </c>
      <c r="E847" s="64" t="s">
        <v>2156</v>
      </c>
      <c r="F847" s="64"/>
      <c r="G847" s="64"/>
      <c r="H847" s="98"/>
      <c r="I847" s="64" t="s">
        <v>192</v>
      </c>
      <c r="J847" s="98"/>
      <c r="K847" s="98"/>
      <c r="L847" s="64"/>
      <c r="M847" s="64"/>
      <c r="N847" s="64"/>
      <c r="O847" s="64"/>
      <c r="P847" s="64"/>
      <c r="Q847" s="64"/>
      <c r="R847" s="64"/>
      <c r="S847" s="64"/>
      <c r="Y847" s="73" t="s">
        <v>46</v>
      </c>
      <c r="AC847" s="73" t="s">
        <v>59</v>
      </c>
      <c r="AI847" s="73" t="s">
        <v>30</v>
      </c>
      <c r="AW847" s="73">
        <v>110</v>
      </c>
      <c r="BC847" s="74" t="s">
        <v>196</v>
      </c>
      <c r="BD847" s="71">
        <f t="shared" si="41"/>
        <v>0</v>
      </c>
      <c r="CC847" s="71"/>
      <c r="CV847" s="71"/>
    </row>
    <row r="848" spans="1:101" outlineLevel="1" x14ac:dyDescent="0.15">
      <c r="A848" s="64">
        <v>834</v>
      </c>
      <c r="B848" s="64" t="s">
        <v>2157</v>
      </c>
      <c r="C848" s="64">
        <v>1066956375</v>
      </c>
      <c r="D848" s="67" t="str">
        <f t="shared" si="42"/>
        <v>https://portal.dnb.de/opac.htm?method=simpleSearch&amp;cqlMode=true&amp;query=idn%3D1066956375</v>
      </c>
      <c r="E848" s="64" t="s">
        <v>2158</v>
      </c>
      <c r="F848" s="64"/>
      <c r="G848" s="64"/>
      <c r="H848" s="98"/>
      <c r="I848" s="64" t="s">
        <v>192</v>
      </c>
      <c r="J848" s="98"/>
      <c r="K848" s="98"/>
      <c r="L848" s="64"/>
      <c r="M848" s="64"/>
      <c r="N848" s="64"/>
      <c r="O848" s="64"/>
      <c r="P848" s="64"/>
      <c r="Q848" s="64"/>
      <c r="R848" s="64"/>
      <c r="S848" s="64"/>
      <c r="Y848" s="73" t="s">
        <v>42</v>
      </c>
      <c r="AA848" s="73" t="s">
        <v>195</v>
      </c>
      <c r="AC848" s="73" t="s">
        <v>61</v>
      </c>
      <c r="AI848" s="73" t="s">
        <v>30</v>
      </c>
      <c r="AJ848" s="73" t="s">
        <v>195</v>
      </c>
      <c r="AW848" s="73">
        <v>110</v>
      </c>
      <c r="BC848" s="74" t="s">
        <v>196</v>
      </c>
      <c r="BD848" s="71">
        <f t="shared" si="41"/>
        <v>0</v>
      </c>
      <c r="BH848" s="73" t="s">
        <v>195</v>
      </c>
      <c r="CC848" s="71"/>
      <c r="CV848" s="71"/>
    </row>
    <row r="849" spans="1:100" outlineLevel="1" x14ac:dyDescent="0.15">
      <c r="A849" s="64">
        <v>835</v>
      </c>
      <c r="B849" s="64" t="s">
        <v>2159</v>
      </c>
      <c r="C849" s="64">
        <v>1066800278</v>
      </c>
      <c r="D849" s="67" t="str">
        <f t="shared" si="42"/>
        <v>https://portal.dnb.de/opac.htm?method=simpleSearch&amp;cqlMode=true&amp;query=idn%3D1066800278</v>
      </c>
      <c r="E849" s="64" t="s">
        <v>2160</v>
      </c>
      <c r="F849" s="64"/>
      <c r="G849" s="64"/>
      <c r="H849" s="98"/>
      <c r="I849" s="64" t="s">
        <v>192</v>
      </c>
      <c r="J849" s="98"/>
      <c r="K849" s="98"/>
      <c r="L849" s="64"/>
      <c r="M849" s="64"/>
      <c r="N849" s="64"/>
      <c r="O849" s="64"/>
      <c r="P849" s="64"/>
      <c r="Q849" s="64"/>
      <c r="R849" s="64"/>
      <c r="S849" s="64"/>
      <c r="Y849" s="73" t="s">
        <v>38</v>
      </c>
      <c r="AA849" s="73" t="s">
        <v>195</v>
      </c>
      <c r="AC849" s="73" t="s">
        <v>55</v>
      </c>
      <c r="AI849" s="73" t="s">
        <v>30</v>
      </c>
      <c r="AS849" s="73" t="s">
        <v>1183</v>
      </c>
      <c r="AT849" s="73" t="s">
        <v>195</v>
      </c>
      <c r="AW849" s="73">
        <v>80</v>
      </c>
      <c r="BC849" s="74" t="s">
        <v>196</v>
      </c>
      <c r="BD849" s="71">
        <f t="shared" si="41"/>
        <v>0</v>
      </c>
      <c r="BH849" s="73" t="s">
        <v>195</v>
      </c>
      <c r="CC849" s="71"/>
      <c r="CV849" s="71"/>
    </row>
    <row r="850" spans="1:100" outlineLevel="1" x14ac:dyDescent="0.15">
      <c r="A850" s="64">
        <v>836</v>
      </c>
      <c r="B850" s="64" t="s">
        <v>2161</v>
      </c>
      <c r="C850" s="64">
        <v>1066800278</v>
      </c>
      <c r="D850" s="67" t="str">
        <f t="shared" si="42"/>
        <v>https://portal.dnb.de/opac.htm?method=simpleSearch&amp;cqlMode=true&amp;query=idn%3D1066800278</v>
      </c>
      <c r="E850" s="64" t="s">
        <v>2160</v>
      </c>
      <c r="F850" s="64" t="s">
        <v>2162</v>
      </c>
      <c r="G850" s="64"/>
      <c r="H850" s="98"/>
      <c r="I850" s="64"/>
      <c r="J850" s="98"/>
      <c r="K850" s="98"/>
      <c r="L850" s="64"/>
      <c r="M850" s="64"/>
      <c r="N850" s="64"/>
      <c r="O850" s="64"/>
      <c r="P850" s="64"/>
      <c r="Q850" s="64"/>
      <c r="R850" s="64"/>
      <c r="S850" s="64"/>
      <c r="BD850" s="71">
        <f t="shared" si="41"/>
        <v>0</v>
      </c>
      <c r="CC850" s="71"/>
      <c r="CV850" s="71"/>
    </row>
    <row r="851" spans="1:100" outlineLevel="1" x14ac:dyDescent="0.15">
      <c r="A851" s="64">
        <v>837</v>
      </c>
      <c r="B851" s="64" t="s">
        <v>2163</v>
      </c>
      <c r="C851" s="64">
        <v>1066798540</v>
      </c>
      <c r="D851" s="67" t="str">
        <f t="shared" si="42"/>
        <v>https://portal.dnb.de/opac.htm?method=simpleSearch&amp;cqlMode=true&amp;query=idn%3D1066798540</v>
      </c>
      <c r="E851" s="64" t="s">
        <v>2164</v>
      </c>
      <c r="F851" s="64"/>
      <c r="G851" s="64"/>
      <c r="H851" s="98"/>
      <c r="I851" s="64" t="s">
        <v>203</v>
      </c>
      <c r="J851" s="98"/>
      <c r="K851" s="98"/>
      <c r="L851" s="64"/>
      <c r="M851" s="64"/>
      <c r="N851" s="64"/>
      <c r="O851" s="64"/>
      <c r="P851" s="64"/>
      <c r="Q851" s="64"/>
      <c r="R851" s="64"/>
      <c r="S851" s="64"/>
      <c r="Y851" s="73" t="s">
        <v>42</v>
      </c>
      <c r="AA851" s="73" t="s">
        <v>195</v>
      </c>
      <c r="AC851" s="73" t="s">
        <v>61</v>
      </c>
      <c r="AI851" s="73" t="s">
        <v>30</v>
      </c>
      <c r="AW851" s="73">
        <v>110</v>
      </c>
      <c r="BC851" s="74" t="s">
        <v>196</v>
      </c>
      <c r="BD851" s="71">
        <f t="shared" si="41"/>
        <v>0</v>
      </c>
      <c r="BH851" s="73" t="s">
        <v>195</v>
      </c>
      <c r="CC851" s="71"/>
      <c r="CV851" s="71"/>
    </row>
    <row r="852" spans="1:100" ht="22.5" customHeight="1" outlineLevel="1" x14ac:dyDescent="0.15">
      <c r="A852" s="64">
        <v>838</v>
      </c>
      <c r="B852" s="64" t="s">
        <v>2165</v>
      </c>
      <c r="C852" s="64">
        <v>1066834555</v>
      </c>
      <c r="D852" s="67" t="str">
        <f t="shared" si="42"/>
        <v>https://portal.dnb.de/opac.htm?method=simpleSearch&amp;cqlMode=true&amp;query=idn%3D1066834555</v>
      </c>
      <c r="E852" s="64" t="s">
        <v>2166</v>
      </c>
      <c r="F852" s="64"/>
      <c r="G852" s="64"/>
      <c r="H852" s="98"/>
      <c r="I852" s="64" t="s">
        <v>192</v>
      </c>
      <c r="J852" s="98"/>
      <c r="K852" s="98"/>
      <c r="L852" s="64"/>
      <c r="M852" s="64"/>
      <c r="N852" s="64"/>
      <c r="O852" s="64"/>
      <c r="P852" s="64"/>
      <c r="Q852" s="64"/>
      <c r="R852" s="64"/>
      <c r="S852" s="64"/>
      <c r="T852" s="73" t="s">
        <v>417</v>
      </c>
      <c r="BD852" s="71">
        <f t="shared" si="41"/>
        <v>0</v>
      </c>
      <c r="BI852" s="73" t="s">
        <v>195</v>
      </c>
      <c r="BL852" s="76" t="s">
        <v>2167</v>
      </c>
      <c r="CC852" s="71"/>
      <c r="CV852" s="71"/>
    </row>
    <row r="853" spans="1:100" outlineLevel="1" x14ac:dyDescent="0.15">
      <c r="A853" s="64">
        <v>839</v>
      </c>
      <c r="B853" s="64" t="s">
        <v>2168</v>
      </c>
      <c r="C853" s="64">
        <v>1000270947</v>
      </c>
      <c r="D853" s="67" t="str">
        <f t="shared" si="42"/>
        <v>https://portal.dnb.de/opac.htm?method=simpleSearch&amp;cqlMode=true&amp;query=idn%3D1000270947</v>
      </c>
      <c r="E853" s="64" t="s">
        <v>2169</v>
      </c>
      <c r="F853" s="64"/>
      <c r="G853" s="64"/>
      <c r="H853" s="98"/>
      <c r="I853" s="64" t="s">
        <v>192</v>
      </c>
      <c r="J853" s="98"/>
      <c r="K853" s="98"/>
      <c r="L853" s="64"/>
      <c r="M853" s="64"/>
      <c r="N853" s="64"/>
      <c r="O853" s="64"/>
      <c r="P853" s="64"/>
      <c r="Q853" s="64"/>
      <c r="R853" s="64"/>
      <c r="S853" s="64"/>
      <c r="Y853" s="73" t="s">
        <v>46</v>
      </c>
      <c r="AC853" s="73" t="s">
        <v>61</v>
      </c>
      <c r="AI853" s="73" t="s">
        <v>30</v>
      </c>
      <c r="AW853" s="73">
        <v>110</v>
      </c>
      <c r="BC853" s="74" t="s">
        <v>196</v>
      </c>
      <c r="BD853" s="71">
        <f t="shared" si="41"/>
        <v>0</v>
      </c>
      <c r="CC853" s="71"/>
      <c r="CV853" s="71"/>
    </row>
    <row r="854" spans="1:100" outlineLevel="1" x14ac:dyDescent="0.15">
      <c r="A854" s="64">
        <v>840</v>
      </c>
      <c r="B854" s="64" t="s">
        <v>2170</v>
      </c>
      <c r="C854" s="64">
        <v>994251505</v>
      </c>
      <c r="D854" s="67" t="str">
        <f t="shared" si="42"/>
        <v>https://portal.dnb.de/opac.htm?method=simpleSearch&amp;cqlMode=true&amp;query=idn%3D994251505</v>
      </c>
      <c r="E854" s="64" t="s">
        <v>2171</v>
      </c>
      <c r="F854" s="64"/>
      <c r="G854" s="64"/>
      <c r="H854" s="98"/>
      <c r="I854" s="64" t="s">
        <v>192</v>
      </c>
      <c r="J854" s="98"/>
      <c r="K854" s="98"/>
      <c r="L854" s="64"/>
      <c r="M854" s="64"/>
      <c r="N854" s="64"/>
      <c r="O854" s="64"/>
      <c r="P854" s="64"/>
      <c r="Q854" s="64"/>
      <c r="R854" s="64"/>
      <c r="S854" s="64"/>
      <c r="Y854" s="73" t="s">
        <v>40</v>
      </c>
      <c r="AC854" s="73" t="s">
        <v>55</v>
      </c>
      <c r="AI854" s="73" t="s">
        <v>30</v>
      </c>
      <c r="AW854" s="73" t="s">
        <v>632</v>
      </c>
      <c r="BC854" s="74" t="s">
        <v>196</v>
      </c>
      <c r="BD854" s="71">
        <f t="shared" si="41"/>
        <v>0</v>
      </c>
      <c r="BF854" s="73" t="s">
        <v>225</v>
      </c>
      <c r="CC854" s="71"/>
      <c r="CV854" s="71"/>
    </row>
    <row r="855" spans="1:100" outlineLevel="1" x14ac:dyDescent="0.15">
      <c r="A855" s="64">
        <v>841</v>
      </c>
      <c r="B855" s="64" t="s">
        <v>2172</v>
      </c>
      <c r="C855" s="64">
        <v>994801394</v>
      </c>
      <c r="D855" s="67" t="str">
        <f t="shared" si="42"/>
        <v>https://portal.dnb.de/opac.htm?method=simpleSearch&amp;cqlMode=true&amp;query=idn%3D994801394</v>
      </c>
      <c r="E855" s="64" t="s">
        <v>2171</v>
      </c>
      <c r="F855" s="64"/>
      <c r="G855" s="64"/>
      <c r="H855" s="98"/>
      <c r="I855" s="64"/>
      <c r="J855" s="98"/>
      <c r="K855" s="98"/>
      <c r="L855" s="64"/>
      <c r="M855" s="64"/>
      <c r="N855" s="64"/>
      <c r="O855" s="64"/>
      <c r="P855" s="64"/>
      <c r="Q855" s="64"/>
      <c r="R855" s="64"/>
      <c r="S855" s="64"/>
      <c r="BD855" s="71">
        <f t="shared" si="41"/>
        <v>0</v>
      </c>
      <c r="CC855" s="71"/>
      <c r="CV855" s="71"/>
    </row>
    <row r="856" spans="1:100" outlineLevel="1" x14ac:dyDescent="0.15">
      <c r="A856" s="64">
        <v>842</v>
      </c>
      <c r="B856" s="64" t="s">
        <v>2173</v>
      </c>
      <c r="C856" s="64">
        <v>1066960453</v>
      </c>
      <c r="D856" s="67" t="str">
        <f t="shared" si="42"/>
        <v>https://portal.dnb.de/opac.htm?method=simpleSearch&amp;cqlMode=true&amp;query=idn%3D1066960453</v>
      </c>
      <c r="E856" s="64" t="s">
        <v>2174</v>
      </c>
      <c r="F856" s="64"/>
      <c r="G856" s="64"/>
      <c r="H856" s="98"/>
      <c r="I856" s="64" t="s">
        <v>192</v>
      </c>
      <c r="J856" s="98"/>
      <c r="K856" s="98"/>
      <c r="L856" s="64"/>
      <c r="M856" s="64"/>
      <c r="N856" s="64"/>
      <c r="O856" s="64"/>
      <c r="P856" s="64"/>
      <c r="Q856" s="64"/>
      <c r="R856" s="64"/>
      <c r="S856" s="64"/>
      <c r="X856" s="73" t="s">
        <v>195</v>
      </c>
      <c r="Y856" s="73" t="s">
        <v>42</v>
      </c>
      <c r="AA856" s="73" t="s">
        <v>195</v>
      </c>
      <c r="AC856" s="73" t="s">
        <v>61</v>
      </c>
      <c r="AI856" s="73" t="s">
        <v>30</v>
      </c>
      <c r="AJ856" s="73" t="s">
        <v>195</v>
      </c>
      <c r="AW856" s="73">
        <v>110</v>
      </c>
      <c r="BC856" s="74" t="s">
        <v>196</v>
      </c>
      <c r="BD856" s="71">
        <f t="shared" si="41"/>
        <v>0</v>
      </c>
      <c r="BH856" s="73" t="s">
        <v>195</v>
      </c>
      <c r="CC856" s="71"/>
      <c r="CV856" s="71"/>
    </row>
    <row r="857" spans="1:100" outlineLevel="1" x14ac:dyDescent="0.15">
      <c r="A857" s="64">
        <v>843</v>
      </c>
      <c r="B857" s="64" t="s">
        <v>2175</v>
      </c>
      <c r="C857" s="64">
        <v>1066959978</v>
      </c>
      <c r="D857" s="67" t="str">
        <f t="shared" si="42"/>
        <v>https://portal.dnb.de/opac.htm?method=simpleSearch&amp;cqlMode=true&amp;query=idn%3D1066959978</v>
      </c>
      <c r="E857" s="64" t="s">
        <v>2176</v>
      </c>
      <c r="F857" s="64"/>
      <c r="G857" s="64"/>
      <c r="H857" s="98"/>
      <c r="I857" s="64" t="s">
        <v>192</v>
      </c>
      <c r="J857" s="98"/>
      <c r="K857" s="98"/>
      <c r="L857" s="64"/>
      <c r="M857" s="64"/>
      <c r="N857" s="64"/>
      <c r="O857" s="64"/>
      <c r="P857" s="64"/>
      <c r="Q857" s="64"/>
      <c r="R857" s="64"/>
      <c r="S857" s="64"/>
      <c r="Y857" s="73" t="s">
        <v>46</v>
      </c>
      <c r="AC857" s="73" t="s">
        <v>61</v>
      </c>
      <c r="AI857" s="73" t="s">
        <v>30</v>
      </c>
      <c r="AW857" s="73">
        <v>110</v>
      </c>
      <c r="BC857" s="74" t="s">
        <v>196</v>
      </c>
      <c r="BD857" s="71">
        <f t="shared" si="41"/>
        <v>0</v>
      </c>
      <c r="CC857" s="71"/>
      <c r="CV857" s="71"/>
    </row>
    <row r="858" spans="1:100" ht="22.5" customHeight="1" outlineLevel="1" x14ac:dyDescent="0.15">
      <c r="A858" s="64">
        <v>844</v>
      </c>
      <c r="B858" s="64" t="s">
        <v>2177</v>
      </c>
      <c r="C858" s="64" t="s">
        <v>2178</v>
      </c>
      <c r="D858" s="67" t="str">
        <f t="shared" si="42"/>
        <v>https://portal.dnb.de/opac.htm?method=simpleSearch&amp;cqlMode=true&amp;query=idn%3D106677935X</v>
      </c>
      <c r="E858" s="64" t="s">
        <v>2179</v>
      </c>
      <c r="F858" s="64"/>
      <c r="G858" s="64"/>
      <c r="H858" s="98"/>
      <c r="I858" s="64" t="s">
        <v>203</v>
      </c>
      <c r="J858" s="98"/>
      <c r="K858" s="98"/>
      <c r="L858" s="64"/>
      <c r="M858" s="64"/>
      <c r="N858" s="64"/>
      <c r="O858" s="64"/>
      <c r="P858" s="64"/>
      <c r="Q858" s="64"/>
      <c r="R858" s="64"/>
      <c r="S858" s="64"/>
      <c r="Y858" s="73" t="s">
        <v>44</v>
      </c>
      <c r="AC858" s="73" t="s">
        <v>59</v>
      </c>
      <c r="AF858" s="73" t="s">
        <v>195</v>
      </c>
      <c r="AI858" s="73" t="s">
        <v>30</v>
      </c>
      <c r="AW858" s="73">
        <v>110</v>
      </c>
      <c r="BC858" s="74" t="s">
        <v>196</v>
      </c>
      <c r="BD858" s="71">
        <f t="shared" si="41"/>
        <v>0</v>
      </c>
      <c r="BL858" s="76" t="s">
        <v>2180</v>
      </c>
      <c r="BO858" s="76" t="s">
        <v>2181</v>
      </c>
      <c r="CC858" s="71"/>
      <c r="CV858" s="71"/>
    </row>
    <row r="859" spans="1:100" outlineLevel="1" x14ac:dyDescent="0.15">
      <c r="A859" s="64">
        <v>845</v>
      </c>
      <c r="B859" s="64" t="s">
        <v>2182</v>
      </c>
      <c r="C859" s="64">
        <v>1066764115</v>
      </c>
      <c r="D859" s="67" t="str">
        <f t="shared" si="42"/>
        <v>https://portal.dnb.de/opac.htm?method=simpleSearch&amp;cqlMode=true&amp;query=idn%3D1066764115</v>
      </c>
      <c r="E859" s="64" t="s">
        <v>2183</v>
      </c>
      <c r="F859" s="64"/>
      <c r="G859" s="64"/>
      <c r="H859" s="98"/>
      <c r="I859" s="64" t="s">
        <v>192</v>
      </c>
      <c r="J859" s="98"/>
      <c r="K859" s="98"/>
      <c r="L859" s="64"/>
      <c r="M859" s="64"/>
      <c r="N859" s="64"/>
      <c r="O859" s="64"/>
      <c r="P859" s="64"/>
      <c r="Q859" s="64"/>
      <c r="R859" s="64"/>
      <c r="S859" s="64"/>
      <c r="Y859" s="73" t="s">
        <v>42</v>
      </c>
      <c r="AA859" s="73" t="s">
        <v>195</v>
      </c>
      <c r="AC859" s="73" t="s">
        <v>61</v>
      </c>
      <c r="AI859" s="73" t="s">
        <v>30</v>
      </c>
      <c r="AW859" s="73">
        <v>110</v>
      </c>
      <c r="BC859" s="74" t="s">
        <v>196</v>
      </c>
      <c r="BD859" s="71">
        <f t="shared" si="41"/>
        <v>0</v>
      </c>
      <c r="BH859" s="73" t="s">
        <v>195</v>
      </c>
      <c r="CC859" s="71"/>
      <c r="CV859" s="71"/>
    </row>
    <row r="860" spans="1:100" outlineLevel="1" x14ac:dyDescent="0.15">
      <c r="A860" s="64">
        <v>846</v>
      </c>
      <c r="B860" s="64" t="s">
        <v>2184</v>
      </c>
      <c r="C860" s="64">
        <v>1208798723</v>
      </c>
      <c r="D860" s="67" t="str">
        <f t="shared" si="42"/>
        <v>https://portal.dnb.de/opac.htm?method=simpleSearch&amp;cqlMode=true&amp;query=idn%3D1208798723</v>
      </c>
      <c r="E860" s="64" t="s">
        <v>2185</v>
      </c>
      <c r="F860" s="64"/>
      <c r="G860" s="64"/>
      <c r="H860" s="98"/>
      <c r="I860" s="64"/>
      <c r="J860" s="98"/>
      <c r="K860" s="98"/>
      <c r="L860" s="64"/>
      <c r="M860" s="64"/>
      <c r="N860" s="64"/>
      <c r="O860" s="64"/>
      <c r="P860" s="64"/>
      <c r="Q860" s="64"/>
      <c r="R860" s="64"/>
      <c r="S860" s="64"/>
      <c r="BD860" s="71">
        <f t="shared" si="41"/>
        <v>0</v>
      </c>
      <c r="CC860" s="71"/>
      <c r="CV860" s="71"/>
    </row>
    <row r="861" spans="1:100" outlineLevel="1" x14ac:dyDescent="0.15">
      <c r="A861" s="64">
        <v>847</v>
      </c>
      <c r="B861" s="64" t="s">
        <v>2186</v>
      </c>
      <c r="C861" s="64">
        <v>1211494845</v>
      </c>
      <c r="D861" s="67" t="str">
        <f t="shared" si="42"/>
        <v>https://portal.dnb.de/opac.htm?method=simpleSearch&amp;cqlMode=true&amp;query=idn%3D1211494845</v>
      </c>
      <c r="E861" s="64" t="s">
        <v>2187</v>
      </c>
      <c r="F861" s="64"/>
      <c r="G861" s="64"/>
      <c r="H861" s="98"/>
      <c r="I861" s="64"/>
      <c r="J861" s="98"/>
      <c r="K861" s="98"/>
      <c r="L861" s="64"/>
      <c r="M861" s="64"/>
      <c r="N861" s="64"/>
      <c r="O861" s="64"/>
      <c r="P861" s="64"/>
      <c r="Q861" s="64"/>
      <c r="R861" s="64"/>
      <c r="S861" s="64"/>
      <c r="BD861" s="71">
        <f t="shared" si="41"/>
        <v>0</v>
      </c>
      <c r="CC861" s="71"/>
      <c r="CV861" s="71"/>
    </row>
    <row r="862" spans="1:100" outlineLevel="1" x14ac:dyDescent="0.15">
      <c r="A862" s="64">
        <v>848</v>
      </c>
      <c r="B862" s="64" t="s">
        <v>2188</v>
      </c>
      <c r="C862" s="64">
        <v>1208935402</v>
      </c>
      <c r="D862" s="67" t="str">
        <f t="shared" si="42"/>
        <v>https://portal.dnb.de/opac.htm?method=simpleSearch&amp;cqlMode=true&amp;query=idn%3D1208935402</v>
      </c>
      <c r="E862" s="64" t="s">
        <v>2189</v>
      </c>
      <c r="F862" s="64"/>
      <c r="G862" s="64"/>
      <c r="H862" s="98"/>
      <c r="I862" s="64"/>
      <c r="J862" s="98"/>
      <c r="K862" s="98"/>
      <c r="L862" s="64"/>
      <c r="M862" s="64"/>
      <c r="N862" s="64"/>
      <c r="O862" s="64"/>
      <c r="P862" s="64"/>
      <c r="Q862" s="64"/>
      <c r="R862" s="64"/>
      <c r="S862" s="64"/>
      <c r="BD862" s="71">
        <f t="shared" si="41"/>
        <v>0</v>
      </c>
      <c r="CC862" s="71"/>
      <c r="CV862" s="71"/>
    </row>
    <row r="863" spans="1:100" outlineLevel="1" x14ac:dyDescent="0.15">
      <c r="A863" s="64">
        <v>849</v>
      </c>
      <c r="B863" s="64" t="s">
        <v>2190</v>
      </c>
      <c r="C863" s="64">
        <v>1066937672</v>
      </c>
      <c r="D863" s="67" t="str">
        <f t="shared" si="42"/>
        <v>https://portal.dnb.de/opac.htm?method=simpleSearch&amp;cqlMode=true&amp;query=idn%3D1066937672</v>
      </c>
      <c r="E863" s="64" t="s">
        <v>2191</v>
      </c>
      <c r="F863" s="64"/>
      <c r="G863" s="64"/>
      <c r="H863" s="98"/>
      <c r="I863" s="64" t="s">
        <v>192</v>
      </c>
      <c r="J863" s="98"/>
      <c r="K863" s="98"/>
      <c r="L863" s="64"/>
      <c r="M863" s="64"/>
      <c r="N863" s="64"/>
      <c r="O863" s="64"/>
      <c r="P863" s="64"/>
      <c r="Q863" s="64"/>
      <c r="R863" s="64"/>
      <c r="S863" s="64"/>
      <c r="Y863" s="73" t="s">
        <v>34</v>
      </c>
      <c r="AA863" s="73" t="s">
        <v>195</v>
      </c>
      <c r="AC863" s="73" t="s">
        <v>61</v>
      </c>
      <c r="AI863" s="73" t="s">
        <v>30</v>
      </c>
      <c r="AJ863" s="73" t="s">
        <v>195</v>
      </c>
      <c r="AW863" s="73">
        <v>110</v>
      </c>
      <c r="BC863" s="74" t="s">
        <v>224</v>
      </c>
      <c r="BD863" s="71">
        <f t="shared" si="41"/>
        <v>1.5</v>
      </c>
      <c r="BH863" s="73" t="s">
        <v>195</v>
      </c>
      <c r="BR863" s="73" t="s">
        <v>195</v>
      </c>
      <c r="BT863" s="73" t="s">
        <v>78</v>
      </c>
      <c r="CC863" s="71">
        <v>1.5</v>
      </c>
      <c r="CD863" s="76" t="s">
        <v>2192</v>
      </c>
      <c r="CV863" s="71"/>
    </row>
    <row r="864" spans="1:100" outlineLevel="1" x14ac:dyDescent="0.15">
      <c r="A864" s="64">
        <v>850</v>
      </c>
      <c r="B864" s="64" t="s">
        <v>2193</v>
      </c>
      <c r="C864" s="64">
        <v>1066964491</v>
      </c>
      <c r="D864" s="67" t="str">
        <f t="shared" si="42"/>
        <v>https://portal.dnb.de/opac.htm?method=simpleSearch&amp;cqlMode=true&amp;query=idn%3D1066964491</v>
      </c>
      <c r="E864" s="64" t="s">
        <v>2194</v>
      </c>
      <c r="F864" s="64"/>
      <c r="G864" s="64"/>
      <c r="H864" s="98"/>
      <c r="I864" s="64" t="s">
        <v>192</v>
      </c>
      <c r="J864" s="98"/>
      <c r="K864" s="98"/>
      <c r="L864" s="64"/>
      <c r="M864" s="64"/>
      <c r="N864" s="64"/>
      <c r="O864" s="64"/>
      <c r="P864" s="64"/>
      <c r="Q864" s="64"/>
      <c r="R864" s="64"/>
      <c r="S864" s="64"/>
      <c r="Y864" s="73" t="s">
        <v>32</v>
      </c>
      <c r="AC864" s="73" t="s">
        <v>55</v>
      </c>
      <c r="AI864" s="73" t="s">
        <v>30</v>
      </c>
      <c r="AW864" s="73">
        <v>180</v>
      </c>
      <c r="BC864" s="74" t="s">
        <v>196</v>
      </c>
      <c r="BD864" s="71">
        <f t="shared" si="41"/>
        <v>0</v>
      </c>
      <c r="CC864" s="71"/>
      <c r="CV864" s="71"/>
    </row>
    <row r="865" spans="1:100" outlineLevel="1" x14ac:dyDescent="0.15">
      <c r="A865" s="64">
        <v>851</v>
      </c>
      <c r="B865" s="64" t="s">
        <v>2195</v>
      </c>
      <c r="C865" s="64">
        <v>1066962200</v>
      </c>
      <c r="D865" s="67" t="str">
        <f t="shared" si="42"/>
        <v>https://portal.dnb.de/opac.htm?method=simpleSearch&amp;cqlMode=true&amp;query=idn%3D1066962200</v>
      </c>
      <c r="E865" s="64" t="s">
        <v>2196</v>
      </c>
      <c r="F865" s="64"/>
      <c r="G865" s="64"/>
      <c r="H865" s="98"/>
      <c r="I865" s="64" t="s">
        <v>192</v>
      </c>
      <c r="J865" s="98"/>
      <c r="K865" s="98"/>
      <c r="L865" s="64"/>
      <c r="M865" s="64"/>
      <c r="N865" s="64"/>
      <c r="O865" s="64"/>
      <c r="P865" s="64"/>
      <c r="Q865" s="64"/>
      <c r="R865" s="64"/>
      <c r="S865" s="64"/>
      <c r="Y865" s="73" t="s">
        <v>32</v>
      </c>
      <c r="AC865" s="73" t="s">
        <v>55</v>
      </c>
      <c r="AI865" s="73" t="s">
        <v>30</v>
      </c>
      <c r="AW865" s="73">
        <v>180</v>
      </c>
      <c r="BC865" s="74" t="s">
        <v>196</v>
      </c>
      <c r="BD865" s="71">
        <f t="shared" si="41"/>
        <v>0</v>
      </c>
      <c r="CC865" s="71"/>
      <c r="CV865" s="71"/>
    </row>
    <row r="866" spans="1:100" outlineLevel="1" x14ac:dyDescent="0.15">
      <c r="A866" s="64">
        <v>852</v>
      </c>
      <c r="B866" s="64" t="s">
        <v>2197</v>
      </c>
      <c r="C866" s="64" t="s">
        <v>2198</v>
      </c>
      <c r="D866" s="67" t="str">
        <f t="shared" si="42"/>
        <v>https://portal.dnb.de/opac.htm?method=simpleSearch&amp;cqlMode=true&amp;query=idn%3D106696274X</v>
      </c>
      <c r="E866" s="64" t="s">
        <v>2199</v>
      </c>
      <c r="F866" s="64"/>
      <c r="G866" s="64"/>
      <c r="H866" s="98"/>
      <c r="I866" s="64" t="s">
        <v>192</v>
      </c>
      <c r="J866" s="98"/>
      <c r="K866" s="98"/>
      <c r="L866" s="64"/>
      <c r="M866" s="64"/>
      <c r="N866" s="64"/>
      <c r="O866" s="64"/>
      <c r="P866" s="64"/>
      <c r="Q866" s="64"/>
      <c r="R866" s="64"/>
      <c r="S866" s="64"/>
      <c r="Y866" s="73" t="s">
        <v>34</v>
      </c>
      <c r="AA866" s="73" t="s">
        <v>195</v>
      </c>
      <c r="AC866" s="73" t="s">
        <v>61</v>
      </c>
      <c r="AI866" s="73" t="s">
        <v>30</v>
      </c>
      <c r="AJ866" s="73" t="s">
        <v>195</v>
      </c>
      <c r="AW866" s="73">
        <v>110</v>
      </c>
      <c r="BC866" s="74" t="s">
        <v>196</v>
      </c>
      <c r="BD866" s="71">
        <f t="shared" si="41"/>
        <v>0</v>
      </c>
      <c r="CC866" s="71"/>
      <c r="CV866" s="71"/>
    </row>
    <row r="867" spans="1:100" outlineLevel="1" x14ac:dyDescent="0.15">
      <c r="A867" s="64">
        <v>853</v>
      </c>
      <c r="B867" s="64" t="s">
        <v>2200</v>
      </c>
      <c r="C867" s="64" t="s">
        <v>2201</v>
      </c>
      <c r="D867" s="67" t="str">
        <f t="shared" si="42"/>
        <v>https://portal.dnb.de/opac.htm?method=simpleSearch&amp;cqlMode=true&amp;query=idn%3D106696310X</v>
      </c>
      <c r="E867" s="64" t="s">
        <v>2202</v>
      </c>
      <c r="F867" s="64"/>
      <c r="G867" s="64"/>
      <c r="H867" s="98"/>
      <c r="I867" s="64" t="s">
        <v>192</v>
      </c>
      <c r="J867" s="98"/>
      <c r="K867" s="98"/>
      <c r="L867" s="64"/>
      <c r="M867" s="64"/>
      <c r="N867" s="64"/>
      <c r="O867" s="64"/>
      <c r="P867" s="64"/>
      <c r="Q867" s="64"/>
      <c r="R867" s="64"/>
      <c r="S867" s="64"/>
      <c r="Y867" s="73" t="s">
        <v>44</v>
      </c>
      <c r="AC867" s="73" t="s">
        <v>61</v>
      </c>
      <c r="AI867" s="73" t="s">
        <v>30</v>
      </c>
      <c r="AW867" s="73">
        <v>110</v>
      </c>
      <c r="BC867" s="74" t="s">
        <v>196</v>
      </c>
      <c r="BD867" s="71">
        <f t="shared" si="41"/>
        <v>0</v>
      </c>
      <c r="CC867" s="71"/>
      <c r="CV867" s="71"/>
    </row>
    <row r="868" spans="1:100" outlineLevel="1" x14ac:dyDescent="0.15">
      <c r="A868" s="64">
        <v>854</v>
      </c>
      <c r="B868" s="64" t="s">
        <v>2203</v>
      </c>
      <c r="C868" s="64">
        <v>1066935823</v>
      </c>
      <c r="D868" s="67" t="str">
        <f t="shared" si="42"/>
        <v>https://portal.dnb.de/opac.htm?method=simpleSearch&amp;cqlMode=true&amp;query=idn%3D1066935823</v>
      </c>
      <c r="E868" s="64" t="s">
        <v>2204</v>
      </c>
      <c r="F868" s="64"/>
      <c r="G868" s="64"/>
      <c r="H868" s="98"/>
      <c r="I868" s="64" t="s">
        <v>192</v>
      </c>
      <c r="J868" s="98"/>
      <c r="K868" s="98"/>
      <c r="L868" s="64"/>
      <c r="M868" s="64"/>
      <c r="N868" s="64"/>
      <c r="O868" s="64"/>
      <c r="P868" s="64"/>
      <c r="Q868" s="64"/>
      <c r="R868" s="64"/>
      <c r="S868" s="64"/>
      <c r="Y868" s="73" t="s">
        <v>42</v>
      </c>
      <c r="AA868" s="73" t="s">
        <v>195</v>
      </c>
      <c r="AC868" s="73" t="s">
        <v>61</v>
      </c>
      <c r="AI868" s="73" t="s">
        <v>30</v>
      </c>
      <c r="AJ868" s="73" t="s">
        <v>195</v>
      </c>
      <c r="AW868" s="73">
        <v>110</v>
      </c>
      <c r="BC868" s="74" t="s">
        <v>196</v>
      </c>
      <c r="BD868" s="71">
        <f t="shared" si="41"/>
        <v>0</v>
      </c>
      <c r="CC868" s="71"/>
      <c r="CV868" s="71"/>
    </row>
    <row r="869" spans="1:100" outlineLevel="1" x14ac:dyDescent="0.15">
      <c r="A869" s="64">
        <v>855</v>
      </c>
      <c r="B869" s="64" t="s">
        <v>2205</v>
      </c>
      <c r="C869" s="64">
        <v>1066963479</v>
      </c>
      <c r="D869" s="67" t="str">
        <f t="shared" si="42"/>
        <v>https://portal.dnb.de/opac.htm?method=simpleSearch&amp;cqlMode=true&amp;query=idn%3D1066963479</v>
      </c>
      <c r="E869" s="64" t="s">
        <v>2206</v>
      </c>
      <c r="F869" s="64"/>
      <c r="G869" s="64"/>
      <c r="H869" s="98"/>
      <c r="I869" s="64" t="s">
        <v>192</v>
      </c>
      <c r="J869" s="98"/>
      <c r="K869" s="98"/>
      <c r="L869" s="64"/>
      <c r="M869" s="64"/>
      <c r="N869" s="64"/>
      <c r="O869" s="64"/>
      <c r="P869" s="64"/>
      <c r="Q869" s="64"/>
      <c r="R869" s="64"/>
      <c r="S869" s="64"/>
      <c r="X869" s="73" t="s">
        <v>195</v>
      </c>
      <c r="Y869" s="73" t="s">
        <v>34</v>
      </c>
      <c r="AA869" s="73" t="s">
        <v>195</v>
      </c>
      <c r="AC869" s="73" t="s">
        <v>61</v>
      </c>
      <c r="AI869" s="73" t="s">
        <v>30</v>
      </c>
      <c r="AW869" s="73">
        <v>110</v>
      </c>
      <c r="BC869" s="74" t="s">
        <v>196</v>
      </c>
      <c r="BD869" s="71">
        <f t="shared" si="41"/>
        <v>0</v>
      </c>
      <c r="CC869" s="71"/>
      <c r="CV869" s="71"/>
    </row>
    <row r="870" spans="1:100" outlineLevel="1" x14ac:dyDescent="0.15">
      <c r="A870" s="64">
        <v>856</v>
      </c>
      <c r="B870" s="64" t="s">
        <v>2207</v>
      </c>
      <c r="C870" s="64">
        <v>1066786534</v>
      </c>
      <c r="D870" s="67" t="str">
        <f t="shared" si="42"/>
        <v>https://portal.dnb.de/opac.htm?method=simpleSearch&amp;cqlMode=true&amp;query=idn%3D1066786534</v>
      </c>
      <c r="E870" s="64" t="s">
        <v>2208</v>
      </c>
      <c r="F870" s="64"/>
      <c r="G870" s="64"/>
      <c r="H870" s="98"/>
      <c r="I870" s="64" t="s">
        <v>192</v>
      </c>
      <c r="J870" s="98"/>
      <c r="K870" s="98"/>
      <c r="L870" s="64"/>
      <c r="M870" s="64"/>
      <c r="N870" s="64"/>
      <c r="O870" s="64"/>
      <c r="P870" s="64"/>
      <c r="Q870" s="64"/>
      <c r="R870" s="64"/>
      <c r="S870" s="64"/>
      <c r="Y870" s="73" t="s">
        <v>38</v>
      </c>
      <c r="AC870" s="73" t="s">
        <v>55</v>
      </c>
      <c r="AI870" s="73" t="s">
        <v>30</v>
      </c>
      <c r="AW870" s="73">
        <v>45</v>
      </c>
      <c r="BC870" s="74" t="s">
        <v>196</v>
      </c>
      <c r="BD870" s="71">
        <f t="shared" si="41"/>
        <v>0</v>
      </c>
      <c r="BH870" s="73" t="s">
        <v>195</v>
      </c>
      <c r="CC870" s="71"/>
      <c r="CV870" s="71"/>
    </row>
    <row r="871" spans="1:100" outlineLevel="1" x14ac:dyDescent="0.15">
      <c r="A871" s="64">
        <v>857</v>
      </c>
      <c r="B871" s="64" t="s">
        <v>2209</v>
      </c>
      <c r="C871" s="64" t="s">
        <v>2210</v>
      </c>
      <c r="D871" s="67" t="str">
        <f t="shared" si="42"/>
        <v>https://portal.dnb.de/opac.htm?method=simpleSearch&amp;cqlMode=true&amp;query=idn%3D99391909X</v>
      </c>
      <c r="E871" s="64" t="s">
        <v>2211</v>
      </c>
      <c r="F871" s="64"/>
      <c r="G871" s="64"/>
      <c r="H871" s="98"/>
      <c r="I871" s="64" t="s">
        <v>192</v>
      </c>
      <c r="J871" s="98"/>
      <c r="K871" s="98"/>
      <c r="L871" s="64"/>
      <c r="M871" s="64"/>
      <c r="N871" s="64"/>
      <c r="O871" s="64"/>
      <c r="P871" s="64"/>
      <c r="Q871" s="64"/>
      <c r="R871" s="64"/>
      <c r="S871" s="64"/>
      <c r="Y871" s="73" t="s">
        <v>40</v>
      </c>
      <c r="AB871" s="73" t="s">
        <v>195</v>
      </c>
      <c r="AC871" s="73" t="s">
        <v>55</v>
      </c>
      <c r="AI871" s="73" t="s">
        <v>30</v>
      </c>
      <c r="AU871" s="73">
        <v>2</v>
      </c>
      <c r="AW871" s="73">
        <v>110</v>
      </c>
      <c r="BC871" s="74" t="s">
        <v>196</v>
      </c>
      <c r="BD871" s="71">
        <f t="shared" si="41"/>
        <v>0</v>
      </c>
      <c r="BF871" s="73" t="s">
        <v>225</v>
      </c>
      <c r="CC871" s="71"/>
      <c r="CV871" s="71"/>
    </row>
    <row r="872" spans="1:100" outlineLevel="1" x14ac:dyDescent="0.15">
      <c r="A872" s="64">
        <v>858</v>
      </c>
      <c r="B872" s="64" t="s">
        <v>2212</v>
      </c>
      <c r="C872" s="64">
        <v>993918549</v>
      </c>
      <c r="D872" s="67" t="str">
        <f t="shared" si="42"/>
        <v>https://portal.dnb.de/opac.htm?method=simpleSearch&amp;cqlMode=true&amp;query=idn%3D993918549</v>
      </c>
      <c r="E872" s="64" t="s">
        <v>2211</v>
      </c>
      <c r="F872" s="64"/>
      <c r="G872" s="64"/>
      <c r="H872" s="98"/>
      <c r="I872" s="64"/>
      <c r="J872" s="98"/>
      <c r="K872" s="98"/>
      <c r="L872" s="64"/>
      <c r="M872" s="64"/>
      <c r="N872" s="64"/>
      <c r="O872" s="64"/>
      <c r="P872" s="64"/>
      <c r="Q872" s="64"/>
      <c r="R872" s="64"/>
      <c r="S872" s="64"/>
      <c r="BD872" s="71">
        <f t="shared" si="41"/>
        <v>0</v>
      </c>
      <c r="CC872" s="71"/>
      <c r="CV872" s="71"/>
    </row>
    <row r="873" spans="1:100" outlineLevel="1" x14ac:dyDescent="0.15">
      <c r="A873" s="64">
        <v>859</v>
      </c>
      <c r="B873" s="64" t="s">
        <v>2213</v>
      </c>
      <c r="C873" s="64">
        <v>1066961980</v>
      </c>
      <c r="D873" s="67" t="str">
        <f t="shared" si="42"/>
        <v>https://portal.dnb.de/opac.htm?method=simpleSearch&amp;cqlMode=true&amp;query=idn%3D1066961980</v>
      </c>
      <c r="E873" s="64" t="s">
        <v>2214</v>
      </c>
      <c r="F873" s="64"/>
      <c r="G873" s="64"/>
      <c r="H873" s="98"/>
      <c r="I873" s="64" t="s">
        <v>203</v>
      </c>
      <c r="J873" s="98"/>
      <c r="K873" s="98"/>
      <c r="L873" s="64"/>
      <c r="M873" s="64"/>
      <c r="N873" s="64"/>
      <c r="O873" s="64"/>
      <c r="P873" s="64"/>
      <c r="Q873" s="64"/>
      <c r="R873" s="64"/>
      <c r="S873" s="64"/>
      <c r="Y873" s="73" t="s">
        <v>38</v>
      </c>
      <c r="AA873" s="73" t="s">
        <v>195</v>
      </c>
      <c r="AC873" s="73" t="s">
        <v>61</v>
      </c>
      <c r="AI873" s="73" t="s">
        <v>30</v>
      </c>
      <c r="AW873" s="73">
        <v>60</v>
      </c>
      <c r="BC873" s="74" t="s">
        <v>196</v>
      </c>
      <c r="BD873" s="71">
        <f t="shared" si="41"/>
        <v>0</v>
      </c>
      <c r="BH873" s="73" t="s">
        <v>195</v>
      </c>
      <c r="CC873" s="71"/>
      <c r="CV873" s="71"/>
    </row>
    <row r="874" spans="1:100" outlineLevel="1" x14ac:dyDescent="0.15">
      <c r="A874" s="64">
        <v>860</v>
      </c>
      <c r="B874" s="64" t="s">
        <v>2215</v>
      </c>
      <c r="C874" s="64">
        <v>1066957894</v>
      </c>
      <c r="D874" s="67" t="str">
        <f t="shared" si="42"/>
        <v>https://portal.dnb.de/opac.htm?method=simpleSearch&amp;cqlMode=true&amp;query=idn%3D1066957894</v>
      </c>
      <c r="E874" s="64" t="s">
        <v>2216</v>
      </c>
      <c r="F874" s="64"/>
      <c r="G874" s="64"/>
      <c r="H874" s="98"/>
      <c r="I874" s="64" t="s">
        <v>203</v>
      </c>
      <c r="J874" s="98"/>
      <c r="K874" s="98"/>
      <c r="L874" s="64"/>
      <c r="M874" s="64"/>
      <c r="N874" s="64"/>
      <c r="O874" s="64"/>
      <c r="P874" s="64"/>
      <c r="Q874" s="64"/>
      <c r="R874" s="64"/>
      <c r="S874" s="64"/>
      <c r="Y874" s="73" t="s">
        <v>38</v>
      </c>
      <c r="AA874" s="73" t="s">
        <v>195</v>
      </c>
      <c r="AC874" s="73" t="s">
        <v>57</v>
      </c>
      <c r="AI874" s="73" t="s">
        <v>30</v>
      </c>
      <c r="AS874" s="73" t="s">
        <v>64</v>
      </c>
      <c r="AT874" s="73" t="s">
        <v>195</v>
      </c>
      <c r="AU874" s="73">
        <v>0</v>
      </c>
      <c r="AV874" s="73" t="s">
        <v>195</v>
      </c>
      <c r="AW874" s="73">
        <v>110</v>
      </c>
      <c r="BC874" s="74" t="s">
        <v>224</v>
      </c>
      <c r="BD874" s="71">
        <f t="shared" si="41"/>
        <v>3.5</v>
      </c>
      <c r="BH874" s="73" t="s">
        <v>195</v>
      </c>
      <c r="BQ874" s="73" t="s">
        <v>195</v>
      </c>
      <c r="BR874" s="73" t="s">
        <v>195</v>
      </c>
      <c r="BT874" s="73" t="s">
        <v>228</v>
      </c>
      <c r="CC874" s="71">
        <v>3.5</v>
      </c>
      <c r="CD874" s="76" t="s">
        <v>2192</v>
      </c>
      <c r="CV874" s="71"/>
    </row>
    <row r="875" spans="1:100" outlineLevel="1" x14ac:dyDescent="0.15">
      <c r="A875" s="64">
        <v>861</v>
      </c>
      <c r="B875" s="64" t="s">
        <v>2217</v>
      </c>
      <c r="C875" s="64">
        <v>1066957894</v>
      </c>
      <c r="D875" s="67" t="str">
        <f t="shared" si="42"/>
        <v>https://portal.dnb.de/opac.htm?method=simpleSearch&amp;cqlMode=true&amp;query=idn%3D1066957894</v>
      </c>
      <c r="E875" s="64" t="s">
        <v>2218</v>
      </c>
      <c r="F875" s="64"/>
      <c r="G875" s="64"/>
      <c r="H875" s="98"/>
      <c r="I875" s="64" t="s">
        <v>203</v>
      </c>
      <c r="J875" s="98"/>
      <c r="K875" s="98"/>
      <c r="L875" s="64"/>
      <c r="M875" s="64"/>
      <c r="N875" s="64"/>
      <c r="O875" s="64"/>
      <c r="P875" s="64"/>
      <c r="Q875" s="64"/>
      <c r="R875" s="64"/>
      <c r="S875" s="64"/>
      <c r="Y875" s="73" t="s">
        <v>36</v>
      </c>
      <c r="AC875" s="73" t="s">
        <v>61</v>
      </c>
      <c r="AI875" s="73" t="s">
        <v>30</v>
      </c>
      <c r="AW875" s="73">
        <v>110</v>
      </c>
      <c r="BC875" s="74" t="s">
        <v>196</v>
      </c>
      <c r="BD875" s="71">
        <f t="shared" si="41"/>
        <v>0</v>
      </c>
      <c r="CC875" s="71"/>
      <c r="CV875" s="71"/>
    </row>
    <row r="876" spans="1:100" outlineLevel="1" x14ac:dyDescent="0.15">
      <c r="A876" s="64">
        <v>862</v>
      </c>
      <c r="B876" s="64" t="s">
        <v>2219</v>
      </c>
      <c r="C876" s="64">
        <v>1066960496</v>
      </c>
      <c r="D876" s="67" t="str">
        <f t="shared" si="42"/>
        <v>https://portal.dnb.de/opac.htm?method=simpleSearch&amp;cqlMode=true&amp;query=idn%3D1066960496</v>
      </c>
      <c r="E876" s="64" t="s">
        <v>2220</v>
      </c>
      <c r="F876" s="64"/>
      <c r="G876" s="64"/>
      <c r="H876" s="98"/>
      <c r="I876" s="64" t="s">
        <v>192</v>
      </c>
      <c r="J876" s="98"/>
      <c r="K876" s="98"/>
      <c r="L876" s="64"/>
      <c r="M876" s="64"/>
      <c r="N876" s="64"/>
      <c r="O876" s="64"/>
      <c r="P876" s="64"/>
      <c r="Q876" s="64"/>
      <c r="R876" s="64"/>
      <c r="S876" s="64"/>
      <c r="Y876" s="73" t="s">
        <v>30</v>
      </c>
      <c r="AC876" s="73" t="s">
        <v>61</v>
      </c>
      <c r="AI876" s="73" t="s">
        <v>30</v>
      </c>
      <c r="AW876" s="73">
        <v>110</v>
      </c>
      <c r="BC876" s="74" t="s">
        <v>196</v>
      </c>
      <c r="BD876" s="71">
        <f t="shared" si="41"/>
        <v>0</v>
      </c>
      <c r="BH876" s="73" t="s">
        <v>195</v>
      </c>
      <c r="CC876" s="71"/>
      <c r="CV876" s="71"/>
    </row>
    <row r="877" spans="1:100" outlineLevel="1" x14ac:dyDescent="0.15">
      <c r="A877" s="64">
        <v>863</v>
      </c>
      <c r="B877" s="64" t="s">
        <v>2221</v>
      </c>
      <c r="C877" s="64" t="s">
        <v>2222</v>
      </c>
      <c r="D877" s="67" t="str">
        <f t="shared" ref="D877:D908" si="43">HYPERLINK(CONCATENATE("https://portal.dnb.de/opac.htm?method=simpleSearch&amp;cqlMode=true&amp;query=idn%3D",C877))</f>
        <v>https://portal.dnb.de/opac.htm?method=simpleSearch&amp;cqlMode=true&amp;query=idn%3D106693858X</v>
      </c>
      <c r="E877" s="64" t="s">
        <v>2223</v>
      </c>
      <c r="F877" s="64"/>
      <c r="G877" s="64"/>
      <c r="H877" s="98"/>
      <c r="I877" s="64" t="s">
        <v>203</v>
      </c>
      <c r="J877" s="98"/>
      <c r="K877" s="98"/>
      <c r="L877" s="64"/>
      <c r="M877" s="64"/>
      <c r="N877" s="64"/>
      <c r="O877" s="64"/>
      <c r="P877" s="64"/>
      <c r="Q877" s="64"/>
      <c r="R877" s="64"/>
      <c r="S877" s="64"/>
      <c r="Y877" s="73" t="s">
        <v>42</v>
      </c>
      <c r="AA877" s="73" t="s">
        <v>195</v>
      </c>
      <c r="AC877" s="73" t="s">
        <v>61</v>
      </c>
      <c r="AI877" s="73" t="s">
        <v>30</v>
      </c>
      <c r="AW877" s="73">
        <v>60</v>
      </c>
      <c r="BC877" s="74" t="s">
        <v>196</v>
      </c>
      <c r="BD877" s="71">
        <f t="shared" si="41"/>
        <v>0</v>
      </c>
      <c r="CC877" s="71"/>
      <c r="CV877" s="71"/>
    </row>
    <row r="878" spans="1:100" outlineLevel="1" x14ac:dyDescent="0.15">
      <c r="A878" s="64">
        <v>864</v>
      </c>
      <c r="B878" s="64" t="s">
        <v>2224</v>
      </c>
      <c r="C878" s="64">
        <v>1066942420</v>
      </c>
      <c r="D878" s="67" t="str">
        <f t="shared" si="43"/>
        <v>https://portal.dnb.de/opac.htm?method=simpleSearch&amp;cqlMode=true&amp;query=idn%3D1066942420</v>
      </c>
      <c r="E878" s="64" t="s">
        <v>2225</v>
      </c>
      <c r="F878" s="64"/>
      <c r="G878" s="64"/>
      <c r="H878" s="98"/>
      <c r="I878" s="64" t="s">
        <v>192</v>
      </c>
      <c r="J878" s="98"/>
      <c r="K878" s="98"/>
      <c r="L878" s="64"/>
      <c r="M878" s="64"/>
      <c r="N878" s="64"/>
      <c r="O878" s="64"/>
      <c r="P878" s="64"/>
      <c r="Q878" s="64"/>
      <c r="R878" s="64"/>
      <c r="S878" s="64"/>
      <c r="X878" s="73" t="s">
        <v>195</v>
      </c>
      <c r="Y878" s="73" t="s">
        <v>34</v>
      </c>
      <c r="AA878" s="73" t="s">
        <v>195</v>
      </c>
      <c r="AC878" s="73" t="s">
        <v>61</v>
      </c>
      <c r="AI878" s="73" t="s">
        <v>30</v>
      </c>
      <c r="AW878" s="73">
        <v>110</v>
      </c>
      <c r="BC878" s="74" t="s">
        <v>196</v>
      </c>
      <c r="BD878" s="71">
        <f t="shared" si="41"/>
        <v>0</v>
      </c>
      <c r="CC878" s="71"/>
      <c r="CV878" s="71"/>
    </row>
    <row r="879" spans="1:100" outlineLevel="1" x14ac:dyDescent="0.15">
      <c r="A879" s="64">
        <v>865</v>
      </c>
      <c r="B879" s="64" t="s">
        <v>2226</v>
      </c>
      <c r="C879" s="64">
        <v>1066959633</v>
      </c>
      <c r="D879" s="67" t="str">
        <f t="shared" si="43"/>
        <v>https://portal.dnb.de/opac.htm?method=simpleSearch&amp;cqlMode=true&amp;query=idn%3D1066959633</v>
      </c>
      <c r="E879" s="64" t="s">
        <v>2227</v>
      </c>
      <c r="F879" s="64"/>
      <c r="G879" s="64"/>
      <c r="H879" s="98"/>
      <c r="I879" s="64" t="s">
        <v>203</v>
      </c>
      <c r="J879" s="98"/>
      <c r="K879" s="98"/>
      <c r="L879" s="64"/>
      <c r="M879" s="64"/>
      <c r="N879" s="64"/>
      <c r="O879" s="64"/>
      <c r="P879" s="64"/>
      <c r="Q879" s="64"/>
      <c r="R879" s="64"/>
      <c r="S879" s="64"/>
      <c r="Y879" s="73" t="s">
        <v>44</v>
      </c>
      <c r="AB879" s="73" t="s">
        <v>195</v>
      </c>
      <c r="AC879" s="73" t="s">
        <v>61</v>
      </c>
      <c r="AD879" s="73" t="s">
        <v>195</v>
      </c>
      <c r="AI879" s="73" t="s">
        <v>30</v>
      </c>
      <c r="AW879" s="73">
        <v>110</v>
      </c>
      <c r="BC879" s="74" t="s">
        <v>196</v>
      </c>
      <c r="BD879" s="71">
        <f t="shared" si="41"/>
        <v>0</v>
      </c>
      <c r="BF879" s="73" t="s">
        <v>225</v>
      </c>
      <c r="BM879" s="72" t="s">
        <v>209</v>
      </c>
      <c r="CC879" s="71"/>
      <c r="CV879" s="71"/>
    </row>
    <row r="880" spans="1:100" outlineLevel="1" x14ac:dyDescent="0.15">
      <c r="A880" s="64">
        <v>866</v>
      </c>
      <c r="B880" s="64" t="s">
        <v>2228</v>
      </c>
      <c r="C880" s="64">
        <v>1209235811</v>
      </c>
      <c r="D880" s="67" t="str">
        <f t="shared" si="43"/>
        <v>https://portal.dnb.de/opac.htm?method=simpleSearch&amp;cqlMode=true&amp;query=idn%3D1209235811</v>
      </c>
      <c r="E880" s="64" t="s">
        <v>2229</v>
      </c>
      <c r="F880" s="64"/>
      <c r="G880" s="64"/>
      <c r="H880" s="98"/>
      <c r="I880" s="64"/>
      <c r="J880" s="98"/>
      <c r="K880" s="98"/>
      <c r="L880" s="64"/>
      <c r="M880" s="64"/>
      <c r="N880" s="64"/>
      <c r="O880" s="64"/>
      <c r="P880" s="64"/>
      <c r="Q880" s="64"/>
      <c r="R880" s="64"/>
      <c r="S880" s="64"/>
      <c r="BD880" s="71">
        <f t="shared" si="41"/>
        <v>0</v>
      </c>
      <c r="CC880" s="71"/>
      <c r="CV880" s="71"/>
    </row>
    <row r="881" spans="1:100" outlineLevel="1" x14ac:dyDescent="0.15">
      <c r="A881" s="64">
        <v>867</v>
      </c>
      <c r="B881" s="64" t="s">
        <v>2230</v>
      </c>
      <c r="C881" s="64">
        <v>1066961832</v>
      </c>
      <c r="D881" s="67" t="str">
        <f t="shared" si="43"/>
        <v>https://portal.dnb.de/opac.htm?method=simpleSearch&amp;cqlMode=true&amp;query=idn%3D1066961832</v>
      </c>
      <c r="E881" s="64" t="s">
        <v>2231</v>
      </c>
      <c r="F881" s="64"/>
      <c r="G881" s="64"/>
      <c r="H881" s="98"/>
      <c r="I881" s="64" t="s">
        <v>203</v>
      </c>
      <c r="J881" s="98"/>
      <c r="K881" s="98"/>
      <c r="L881" s="64"/>
      <c r="M881" s="64"/>
      <c r="N881" s="64"/>
      <c r="O881" s="64"/>
      <c r="P881" s="64"/>
      <c r="Q881" s="64"/>
      <c r="R881" s="64"/>
      <c r="S881" s="64"/>
      <c r="Y881" s="73" t="s">
        <v>38</v>
      </c>
      <c r="AA881" s="73" t="s">
        <v>195</v>
      </c>
      <c r="AC881" s="73" t="s">
        <v>57</v>
      </c>
      <c r="AI881" s="73" t="s">
        <v>30</v>
      </c>
      <c r="AW881" s="73">
        <v>60</v>
      </c>
      <c r="BC881" s="74" t="s">
        <v>224</v>
      </c>
      <c r="BD881" s="71">
        <f t="shared" si="41"/>
        <v>0.5</v>
      </c>
      <c r="BH881" s="73" t="s">
        <v>195</v>
      </c>
      <c r="BQ881" s="73" t="s">
        <v>195</v>
      </c>
      <c r="BR881" s="73" t="s">
        <v>195</v>
      </c>
      <c r="CC881" s="71">
        <v>0.5</v>
      </c>
      <c r="CV881" s="71"/>
    </row>
    <row r="882" spans="1:100" outlineLevel="1" x14ac:dyDescent="0.15">
      <c r="A882" s="64">
        <v>868</v>
      </c>
      <c r="B882" s="64" t="s">
        <v>2232</v>
      </c>
      <c r="C882" s="64">
        <v>1066941297</v>
      </c>
      <c r="D882" s="67" t="str">
        <f t="shared" si="43"/>
        <v>https://portal.dnb.de/opac.htm?method=simpleSearch&amp;cqlMode=true&amp;query=idn%3D1066941297</v>
      </c>
      <c r="E882" s="64" t="s">
        <v>2233</v>
      </c>
      <c r="F882" s="64"/>
      <c r="G882" s="64"/>
      <c r="H882" s="98"/>
      <c r="I882" s="64" t="s">
        <v>203</v>
      </c>
      <c r="J882" s="98"/>
      <c r="K882" s="98"/>
      <c r="L882" s="64"/>
      <c r="M882" s="64"/>
      <c r="N882" s="64"/>
      <c r="O882" s="64"/>
      <c r="P882" s="64"/>
      <c r="Q882" s="64"/>
      <c r="R882" s="64"/>
      <c r="S882" s="64"/>
      <c r="Y882" s="73" t="s">
        <v>34</v>
      </c>
      <c r="AA882" s="73" t="s">
        <v>195</v>
      </c>
      <c r="AC882" s="73" t="s">
        <v>61</v>
      </c>
      <c r="AI882" s="73" t="s">
        <v>30</v>
      </c>
      <c r="AW882" s="73">
        <v>110</v>
      </c>
      <c r="BC882" s="74" t="s">
        <v>196</v>
      </c>
      <c r="BD882" s="71">
        <f t="shared" si="41"/>
        <v>0</v>
      </c>
      <c r="BH882" s="73" t="s">
        <v>195</v>
      </c>
      <c r="BL882" s="76" t="s">
        <v>197</v>
      </c>
      <c r="CC882" s="71"/>
      <c r="CV882" s="71"/>
    </row>
    <row r="883" spans="1:100" outlineLevel="1" x14ac:dyDescent="0.15">
      <c r="A883" s="64">
        <v>869</v>
      </c>
      <c r="B883" s="64" t="s">
        <v>2234</v>
      </c>
      <c r="C883" s="64">
        <v>1066873445</v>
      </c>
      <c r="D883" s="67" t="str">
        <f t="shared" si="43"/>
        <v>https://portal.dnb.de/opac.htm?method=simpleSearch&amp;cqlMode=true&amp;query=idn%3D1066873445</v>
      </c>
      <c r="E883" s="64" t="s">
        <v>2235</v>
      </c>
      <c r="F883" s="64"/>
      <c r="G883" s="64"/>
      <c r="H883" s="98"/>
      <c r="I883" s="64" t="s">
        <v>192</v>
      </c>
      <c r="J883" s="98"/>
      <c r="K883" s="98"/>
      <c r="L883" s="64"/>
      <c r="M883" s="64"/>
      <c r="N883" s="64"/>
      <c r="O883" s="64"/>
      <c r="P883" s="64"/>
      <c r="Q883" s="64"/>
      <c r="R883" s="64"/>
      <c r="S883" s="64"/>
      <c r="Y883" s="73" t="s">
        <v>38</v>
      </c>
      <c r="AB883" s="73" t="s">
        <v>195</v>
      </c>
      <c r="AC883" s="73" t="s">
        <v>55</v>
      </c>
      <c r="AI883" s="73" t="s">
        <v>30</v>
      </c>
      <c r="AN883" s="73" t="s">
        <v>195</v>
      </c>
      <c r="AW883" s="73">
        <v>110</v>
      </c>
      <c r="BC883" s="74" t="s">
        <v>196</v>
      </c>
      <c r="BD883" s="71">
        <f t="shared" si="41"/>
        <v>0</v>
      </c>
      <c r="BF883" s="73" t="s">
        <v>225</v>
      </c>
      <c r="CC883" s="71"/>
      <c r="CV883" s="71"/>
    </row>
    <row r="884" spans="1:100" outlineLevel="1" x14ac:dyDescent="0.15">
      <c r="A884" s="64">
        <v>870</v>
      </c>
      <c r="B884" s="64" t="s">
        <v>2236</v>
      </c>
      <c r="C884" s="64">
        <v>1066962324</v>
      </c>
      <c r="D884" s="67" t="str">
        <f t="shared" si="43"/>
        <v>https://portal.dnb.de/opac.htm?method=simpleSearch&amp;cqlMode=true&amp;query=idn%3D1066962324</v>
      </c>
      <c r="E884" s="64" t="s">
        <v>2237</v>
      </c>
      <c r="F884" s="64"/>
      <c r="G884" s="64"/>
      <c r="H884" s="98"/>
      <c r="I884" s="64" t="s">
        <v>192</v>
      </c>
      <c r="J884" s="98"/>
      <c r="K884" s="98"/>
      <c r="L884" s="64"/>
      <c r="M884" s="64"/>
      <c r="N884" s="64"/>
      <c r="O884" s="64"/>
      <c r="P884" s="64"/>
      <c r="Q884" s="64"/>
      <c r="R884" s="64"/>
      <c r="S884" s="64"/>
      <c r="Y884" s="73" t="s">
        <v>40</v>
      </c>
      <c r="AB884" s="73" t="s">
        <v>195</v>
      </c>
      <c r="AC884" s="73" t="s">
        <v>55</v>
      </c>
      <c r="AI884" s="73" t="s">
        <v>30</v>
      </c>
      <c r="AW884" s="73">
        <v>110</v>
      </c>
      <c r="BC884" s="74" t="s">
        <v>196</v>
      </c>
      <c r="BD884" s="71">
        <f t="shared" si="41"/>
        <v>0</v>
      </c>
      <c r="BF884" s="73" t="s">
        <v>225</v>
      </c>
      <c r="CC884" s="71"/>
      <c r="CV884" s="71"/>
    </row>
    <row r="885" spans="1:100" outlineLevel="1" x14ac:dyDescent="0.15">
      <c r="A885" s="64">
        <v>871</v>
      </c>
      <c r="B885" s="64" t="s">
        <v>2238</v>
      </c>
      <c r="C885" s="64">
        <v>1066963231</v>
      </c>
      <c r="D885" s="67" t="str">
        <f t="shared" si="43"/>
        <v>https://portal.dnb.de/opac.htm?method=simpleSearch&amp;cqlMode=true&amp;query=idn%3D1066963231</v>
      </c>
      <c r="E885" s="64" t="s">
        <v>2239</v>
      </c>
      <c r="F885" s="64"/>
      <c r="G885" s="64"/>
      <c r="H885" s="98"/>
      <c r="I885" s="64" t="s">
        <v>203</v>
      </c>
      <c r="J885" s="98"/>
      <c r="K885" s="98"/>
      <c r="L885" s="64"/>
      <c r="M885" s="64"/>
      <c r="N885" s="64"/>
      <c r="O885" s="64"/>
      <c r="P885" s="64"/>
      <c r="Q885" s="64"/>
      <c r="R885" s="64"/>
      <c r="S885" s="64"/>
      <c r="Y885" s="73" t="s">
        <v>42</v>
      </c>
      <c r="AA885" s="73" t="s">
        <v>195</v>
      </c>
      <c r="AB885" s="73" t="s">
        <v>195</v>
      </c>
      <c r="AC885" s="73" t="s">
        <v>55</v>
      </c>
      <c r="AI885" s="73" t="s">
        <v>30</v>
      </c>
      <c r="AW885" s="73">
        <v>80</v>
      </c>
      <c r="BC885" s="74" t="s">
        <v>196</v>
      </c>
      <c r="BD885" s="71">
        <f t="shared" si="41"/>
        <v>0</v>
      </c>
      <c r="BH885" s="73" t="s">
        <v>195</v>
      </c>
      <c r="CC885" s="71"/>
      <c r="CV885" s="71"/>
    </row>
    <row r="886" spans="1:100" outlineLevel="1" x14ac:dyDescent="0.15">
      <c r="A886" s="64">
        <v>872</v>
      </c>
      <c r="B886" s="64" t="s">
        <v>2240</v>
      </c>
      <c r="C886" s="64">
        <v>1066964157</v>
      </c>
      <c r="D886" s="67" t="str">
        <f t="shared" si="43"/>
        <v>https://portal.dnb.de/opac.htm?method=simpleSearch&amp;cqlMode=true&amp;query=idn%3D1066964157</v>
      </c>
      <c r="E886" s="64" t="s">
        <v>2241</v>
      </c>
      <c r="F886" s="64"/>
      <c r="G886" s="64"/>
      <c r="H886" s="98"/>
      <c r="I886" s="64" t="s">
        <v>192</v>
      </c>
      <c r="J886" s="98"/>
      <c r="K886" s="98"/>
      <c r="L886" s="64"/>
      <c r="M886" s="64"/>
      <c r="N886" s="64"/>
      <c r="O886" s="64"/>
      <c r="P886" s="64"/>
      <c r="Q886" s="64"/>
      <c r="R886" s="64"/>
      <c r="S886" s="64"/>
      <c r="Y886" s="73" t="s">
        <v>34</v>
      </c>
      <c r="AA886" s="73" t="s">
        <v>195</v>
      </c>
      <c r="AC886" s="73" t="s">
        <v>61</v>
      </c>
      <c r="AI886" s="73" t="s">
        <v>30</v>
      </c>
      <c r="AW886" s="73">
        <v>110</v>
      </c>
      <c r="BC886" s="74" t="s">
        <v>196</v>
      </c>
      <c r="BD886" s="71">
        <f t="shared" si="41"/>
        <v>0</v>
      </c>
      <c r="BH886" s="73" t="s">
        <v>195</v>
      </c>
      <c r="CC886" s="71"/>
      <c r="CV886" s="71"/>
    </row>
    <row r="887" spans="1:100" outlineLevel="1" x14ac:dyDescent="0.15">
      <c r="A887" s="64">
        <v>873</v>
      </c>
      <c r="B887" s="64" t="s">
        <v>2242</v>
      </c>
      <c r="C887" s="64">
        <v>1066962804</v>
      </c>
      <c r="D887" s="67" t="str">
        <f t="shared" si="43"/>
        <v>https://portal.dnb.de/opac.htm?method=simpleSearch&amp;cqlMode=true&amp;query=idn%3D1066962804</v>
      </c>
      <c r="E887" s="64" t="s">
        <v>2243</v>
      </c>
      <c r="F887" s="64"/>
      <c r="G887" s="64"/>
      <c r="H887" s="98"/>
      <c r="I887" s="64" t="s">
        <v>203</v>
      </c>
      <c r="J887" s="98"/>
      <c r="K887" s="98"/>
      <c r="L887" s="64"/>
      <c r="M887" s="64"/>
      <c r="N887" s="64"/>
      <c r="O887" s="64"/>
      <c r="P887" s="64"/>
      <c r="Q887" s="64"/>
      <c r="R887" s="64"/>
      <c r="S887" s="64"/>
      <c r="Y887" s="73" t="s">
        <v>38</v>
      </c>
      <c r="AB887" s="73" t="s">
        <v>195</v>
      </c>
      <c r="AC887" s="73" t="s">
        <v>55</v>
      </c>
      <c r="AI887" s="73" t="s">
        <v>30</v>
      </c>
      <c r="AW887" s="73">
        <v>110</v>
      </c>
      <c r="BC887" s="74" t="s">
        <v>196</v>
      </c>
      <c r="BD887" s="71">
        <f t="shared" si="41"/>
        <v>0</v>
      </c>
      <c r="BF887" s="73" t="s">
        <v>225</v>
      </c>
      <c r="CC887" s="71"/>
      <c r="CV887" s="71"/>
    </row>
    <row r="888" spans="1:100" outlineLevel="1" x14ac:dyDescent="0.15">
      <c r="A888" s="64">
        <v>874</v>
      </c>
      <c r="B888" s="64" t="s">
        <v>2244</v>
      </c>
      <c r="C888" s="64">
        <v>1132647223</v>
      </c>
      <c r="D888" s="67" t="str">
        <f t="shared" si="43"/>
        <v>https://portal.dnb.de/opac.htm?method=simpleSearch&amp;cqlMode=true&amp;query=idn%3D1132647223</v>
      </c>
      <c r="E888" s="64" t="s">
        <v>2245</v>
      </c>
      <c r="F888" s="64"/>
      <c r="G888" s="64"/>
      <c r="H888" s="98"/>
      <c r="I888" s="64"/>
      <c r="J888" s="98"/>
      <c r="K888" s="98"/>
      <c r="L888" s="64"/>
      <c r="M888" s="64"/>
      <c r="N888" s="64"/>
      <c r="O888" s="64"/>
      <c r="P888" s="64"/>
      <c r="Q888" s="64"/>
      <c r="R888" s="64"/>
      <c r="S888" s="64"/>
      <c r="BD888" s="71">
        <f t="shared" si="41"/>
        <v>0</v>
      </c>
      <c r="CC888" s="71"/>
      <c r="CV888" s="71"/>
    </row>
    <row r="889" spans="1:100" outlineLevel="1" x14ac:dyDescent="0.15">
      <c r="A889" s="64">
        <v>875</v>
      </c>
      <c r="B889" s="64" t="s">
        <v>2246</v>
      </c>
      <c r="C889" s="64">
        <v>1132647215</v>
      </c>
      <c r="D889" s="67" t="str">
        <f t="shared" si="43"/>
        <v>https://portal.dnb.de/opac.htm?method=simpleSearch&amp;cqlMode=true&amp;query=idn%3D1132647215</v>
      </c>
      <c r="E889" s="64" t="s">
        <v>2245</v>
      </c>
      <c r="F889" s="64"/>
      <c r="G889" s="64"/>
      <c r="H889" s="98"/>
      <c r="I889" s="64"/>
      <c r="J889" s="98"/>
      <c r="K889" s="98"/>
      <c r="L889" s="64"/>
      <c r="M889" s="64"/>
      <c r="N889" s="64"/>
      <c r="O889" s="64"/>
      <c r="P889" s="64"/>
      <c r="Q889" s="64"/>
      <c r="R889" s="64"/>
      <c r="S889" s="64"/>
      <c r="BD889" s="71">
        <f t="shared" si="41"/>
        <v>0</v>
      </c>
      <c r="CC889" s="71"/>
      <c r="CV889" s="71"/>
    </row>
    <row r="890" spans="1:100" outlineLevel="1" x14ac:dyDescent="0.15">
      <c r="A890" s="64">
        <v>876</v>
      </c>
      <c r="B890" s="64" t="s">
        <v>2247</v>
      </c>
      <c r="C890" s="64">
        <v>1132647207</v>
      </c>
      <c r="D890" s="67" t="str">
        <f t="shared" si="43"/>
        <v>https://portal.dnb.de/opac.htm?method=simpleSearch&amp;cqlMode=true&amp;query=idn%3D1132647207</v>
      </c>
      <c r="E890" s="64" t="s">
        <v>2248</v>
      </c>
      <c r="F890" s="64"/>
      <c r="G890" s="64"/>
      <c r="H890" s="98"/>
      <c r="I890" s="64" t="s">
        <v>203</v>
      </c>
      <c r="J890" s="98"/>
      <c r="K890" s="98"/>
      <c r="L890" s="64"/>
      <c r="M890" s="64"/>
      <c r="N890" s="64"/>
      <c r="O890" s="64"/>
      <c r="P890" s="64"/>
      <c r="Q890" s="64"/>
      <c r="R890" s="64"/>
      <c r="S890" s="64"/>
      <c r="Y890" s="73" t="s">
        <v>40</v>
      </c>
      <c r="AA890" s="73" t="s">
        <v>195</v>
      </c>
      <c r="AC890" s="73" t="s">
        <v>61</v>
      </c>
      <c r="AI890" s="73" t="s">
        <v>30</v>
      </c>
      <c r="AS890" s="73" t="s">
        <v>1183</v>
      </c>
      <c r="AT890" s="73" t="s">
        <v>195</v>
      </c>
      <c r="AW890" s="73">
        <v>45</v>
      </c>
      <c r="BC890" s="74" t="s">
        <v>196</v>
      </c>
      <c r="BD890" s="71">
        <f t="shared" si="41"/>
        <v>0</v>
      </c>
      <c r="BH890" s="73" t="s">
        <v>195</v>
      </c>
      <c r="CC890" s="71"/>
      <c r="CV890" s="71"/>
    </row>
    <row r="891" spans="1:100" outlineLevel="1" x14ac:dyDescent="0.15">
      <c r="A891" s="64">
        <v>877</v>
      </c>
      <c r="B891" s="64" t="s">
        <v>2249</v>
      </c>
      <c r="C891" s="64">
        <v>1066957916</v>
      </c>
      <c r="D891" s="67" t="str">
        <f t="shared" si="43"/>
        <v>https://portal.dnb.de/opac.htm?method=simpleSearch&amp;cqlMode=true&amp;query=idn%3D1066957916</v>
      </c>
      <c r="E891" s="64" t="s">
        <v>2250</v>
      </c>
      <c r="F891" s="64"/>
      <c r="G891" s="64"/>
      <c r="H891" s="98"/>
      <c r="I891" s="64" t="s">
        <v>203</v>
      </c>
      <c r="J891" s="98"/>
      <c r="K891" s="98"/>
      <c r="L891" s="64"/>
      <c r="M891" s="64"/>
      <c r="N891" s="64"/>
      <c r="O891" s="64"/>
      <c r="P891" s="64"/>
      <c r="Q891" s="64"/>
      <c r="R891" s="64"/>
      <c r="S891" s="64"/>
      <c r="Y891" s="73" t="s">
        <v>38</v>
      </c>
      <c r="AB891" s="73" t="s">
        <v>195</v>
      </c>
      <c r="AC891" s="73" t="s">
        <v>55</v>
      </c>
      <c r="AI891" s="73" t="s">
        <v>30</v>
      </c>
      <c r="AW891" s="73">
        <v>110</v>
      </c>
      <c r="BC891" s="74" t="s">
        <v>196</v>
      </c>
      <c r="BD891" s="71">
        <f t="shared" si="41"/>
        <v>0</v>
      </c>
      <c r="BF891" s="73" t="s">
        <v>225</v>
      </c>
      <c r="CC891" s="71"/>
      <c r="CV891" s="71"/>
    </row>
    <row r="892" spans="1:100" outlineLevel="1" x14ac:dyDescent="0.15">
      <c r="A892" s="64">
        <v>878</v>
      </c>
      <c r="B892" s="64" t="s">
        <v>2251</v>
      </c>
      <c r="C892" s="64">
        <v>1066957908</v>
      </c>
      <c r="D892" s="67" t="str">
        <f t="shared" si="43"/>
        <v>https://portal.dnb.de/opac.htm?method=simpleSearch&amp;cqlMode=true&amp;query=idn%3D1066957908</v>
      </c>
      <c r="E892" s="64" t="s">
        <v>2252</v>
      </c>
      <c r="F892" s="64"/>
      <c r="G892" s="64"/>
      <c r="H892" s="98"/>
      <c r="I892" s="64" t="s">
        <v>203</v>
      </c>
      <c r="J892" s="98"/>
      <c r="K892" s="98"/>
      <c r="L892" s="64"/>
      <c r="M892" s="64"/>
      <c r="N892" s="64"/>
      <c r="O892" s="64"/>
      <c r="P892" s="64"/>
      <c r="Q892" s="64"/>
      <c r="R892" s="64"/>
      <c r="S892" s="64"/>
      <c r="Y892" s="73" t="s">
        <v>42</v>
      </c>
      <c r="AA892" s="73" t="s">
        <v>195</v>
      </c>
      <c r="AC892" s="73" t="s">
        <v>61</v>
      </c>
      <c r="AI892" s="73" t="s">
        <v>30</v>
      </c>
      <c r="AW892" s="73">
        <v>110</v>
      </c>
      <c r="BC892" s="74" t="s">
        <v>196</v>
      </c>
      <c r="BD892" s="71">
        <f t="shared" si="41"/>
        <v>0</v>
      </c>
      <c r="BH892" s="73" t="s">
        <v>195</v>
      </c>
      <c r="CC892" s="71"/>
      <c r="CV892" s="71"/>
    </row>
    <row r="893" spans="1:100" outlineLevel="1" x14ac:dyDescent="0.15">
      <c r="A893" s="64">
        <v>879</v>
      </c>
      <c r="B893" s="64" t="s">
        <v>2253</v>
      </c>
      <c r="C893" s="64">
        <v>1066963126</v>
      </c>
      <c r="D893" s="67" t="str">
        <f t="shared" si="43"/>
        <v>https://portal.dnb.de/opac.htm?method=simpleSearch&amp;cqlMode=true&amp;query=idn%3D1066963126</v>
      </c>
      <c r="E893" s="64" t="s">
        <v>2254</v>
      </c>
      <c r="F893" s="64"/>
      <c r="G893" s="64"/>
      <c r="H893" s="98"/>
      <c r="I893" s="64" t="s">
        <v>192</v>
      </c>
      <c r="J893" s="98"/>
      <c r="K893" s="98"/>
      <c r="L893" s="64"/>
      <c r="M893" s="64"/>
      <c r="N893" s="64"/>
      <c r="O893" s="64"/>
      <c r="P893" s="64"/>
      <c r="Q893" s="64"/>
      <c r="R893" s="64"/>
      <c r="S893" s="64"/>
      <c r="Y893" s="73" t="s">
        <v>34</v>
      </c>
      <c r="AA893" s="73" t="s">
        <v>195</v>
      </c>
      <c r="AC893" s="73" t="s">
        <v>61</v>
      </c>
      <c r="AI893" s="73" t="s">
        <v>30</v>
      </c>
      <c r="AW893" s="73">
        <v>110</v>
      </c>
      <c r="BC893" s="74" t="s">
        <v>196</v>
      </c>
      <c r="BD893" s="71">
        <f t="shared" si="41"/>
        <v>0</v>
      </c>
      <c r="CC893" s="71"/>
      <c r="CV893" s="71"/>
    </row>
    <row r="894" spans="1:100" outlineLevel="1" x14ac:dyDescent="0.15">
      <c r="A894" s="64">
        <v>880</v>
      </c>
      <c r="B894" s="64" t="s">
        <v>2255</v>
      </c>
      <c r="C894" s="64">
        <v>1066940134</v>
      </c>
      <c r="D894" s="67" t="str">
        <f t="shared" si="43"/>
        <v>https://portal.dnb.de/opac.htm?method=simpleSearch&amp;cqlMode=true&amp;query=idn%3D1066940134</v>
      </c>
      <c r="E894" s="64" t="s">
        <v>2256</v>
      </c>
      <c r="F894" s="64"/>
      <c r="G894" s="64"/>
      <c r="H894" s="98"/>
      <c r="I894" s="64" t="s">
        <v>203</v>
      </c>
      <c r="J894" s="98"/>
      <c r="K894" s="98"/>
      <c r="L894" s="64"/>
      <c r="M894" s="64"/>
      <c r="N894" s="64"/>
      <c r="O894" s="64"/>
      <c r="P894" s="64"/>
      <c r="Q894" s="64"/>
      <c r="R894" s="64"/>
      <c r="S894" s="64"/>
      <c r="Y894" s="73" t="s">
        <v>44</v>
      </c>
      <c r="AB894" s="73" t="s">
        <v>195</v>
      </c>
      <c r="AC894" s="73" t="s">
        <v>61</v>
      </c>
      <c r="AI894" s="73" t="s">
        <v>30</v>
      </c>
      <c r="AW894" s="73">
        <v>110</v>
      </c>
      <c r="BC894" s="74" t="s">
        <v>196</v>
      </c>
      <c r="BD894" s="71">
        <f t="shared" si="41"/>
        <v>0</v>
      </c>
      <c r="BF894" s="73" t="s">
        <v>225</v>
      </c>
      <c r="CC894" s="71"/>
      <c r="CV894" s="71"/>
    </row>
    <row r="895" spans="1:100" outlineLevel="1" x14ac:dyDescent="0.15">
      <c r="A895" s="64">
        <v>881</v>
      </c>
      <c r="B895" s="64" t="s">
        <v>2257</v>
      </c>
      <c r="C895" s="64">
        <v>995967695</v>
      </c>
      <c r="D895" s="67" t="str">
        <f t="shared" si="43"/>
        <v>https://portal.dnb.de/opac.htm?method=simpleSearch&amp;cqlMode=true&amp;query=idn%3D995967695</v>
      </c>
      <c r="E895" s="64" t="s">
        <v>2258</v>
      </c>
      <c r="F895" s="64"/>
      <c r="G895" s="64"/>
      <c r="H895" s="98"/>
      <c r="I895" s="64" t="s">
        <v>192</v>
      </c>
      <c r="J895" s="98"/>
      <c r="K895" s="98"/>
      <c r="L895" s="64"/>
      <c r="M895" s="64"/>
      <c r="N895" s="64"/>
      <c r="O895" s="64"/>
      <c r="P895" s="64"/>
      <c r="Q895" s="64"/>
      <c r="R895" s="64"/>
      <c r="S895" s="64"/>
      <c r="Y895" s="73" t="s">
        <v>34</v>
      </c>
      <c r="AC895" s="73" t="s">
        <v>61</v>
      </c>
      <c r="AI895" s="73" t="s">
        <v>30</v>
      </c>
      <c r="AW895" s="73">
        <v>110</v>
      </c>
      <c r="BC895" s="74" t="s">
        <v>196</v>
      </c>
      <c r="BD895" s="71">
        <f t="shared" si="41"/>
        <v>0</v>
      </c>
      <c r="CC895" s="71"/>
      <c r="CV895" s="71"/>
    </row>
    <row r="896" spans="1:100" outlineLevel="1" x14ac:dyDescent="0.15">
      <c r="A896" s="64">
        <v>882</v>
      </c>
      <c r="B896" s="64" t="s">
        <v>2259</v>
      </c>
      <c r="C896" s="64">
        <v>1000489035</v>
      </c>
      <c r="D896" s="67" t="str">
        <f t="shared" si="43"/>
        <v>https://portal.dnb.de/opac.htm?method=simpleSearch&amp;cqlMode=true&amp;query=idn%3D1000489035</v>
      </c>
      <c r="E896" s="64" t="s">
        <v>2260</v>
      </c>
      <c r="F896" s="64"/>
      <c r="G896" s="64"/>
      <c r="H896" s="98"/>
      <c r="I896" s="64"/>
      <c r="J896" s="98"/>
      <c r="K896" s="98"/>
      <c r="L896" s="64"/>
      <c r="M896" s="64"/>
      <c r="N896" s="64"/>
      <c r="O896" s="64"/>
      <c r="P896" s="64"/>
      <c r="Q896" s="64"/>
      <c r="R896" s="64"/>
      <c r="S896" s="64"/>
      <c r="BD896" s="71">
        <f t="shared" si="41"/>
        <v>0</v>
      </c>
      <c r="CC896" s="71"/>
      <c r="CV896" s="71"/>
    </row>
    <row r="897" spans="1:100" outlineLevel="1" x14ac:dyDescent="0.15">
      <c r="A897" s="64">
        <v>883</v>
      </c>
      <c r="B897" s="64" t="s">
        <v>2261</v>
      </c>
      <c r="C897" s="64">
        <v>1066937214</v>
      </c>
      <c r="D897" s="67" t="str">
        <f t="shared" si="43"/>
        <v>https://portal.dnb.de/opac.htm?method=simpleSearch&amp;cqlMode=true&amp;query=idn%3D1066937214</v>
      </c>
      <c r="E897" s="64" t="s">
        <v>2262</v>
      </c>
      <c r="F897" s="64"/>
      <c r="G897" s="64"/>
      <c r="H897" s="98"/>
      <c r="I897" s="64" t="s">
        <v>203</v>
      </c>
      <c r="J897" s="98"/>
      <c r="K897" s="98"/>
      <c r="L897" s="64"/>
      <c r="M897" s="64"/>
      <c r="N897" s="64"/>
      <c r="O897" s="64"/>
      <c r="P897" s="64"/>
      <c r="Q897" s="64"/>
      <c r="R897" s="64"/>
      <c r="S897" s="64"/>
      <c r="Y897" s="73" t="s">
        <v>38</v>
      </c>
      <c r="AA897" s="73" t="s">
        <v>195</v>
      </c>
      <c r="AC897" s="73" t="s">
        <v>55</v>
      </c>
      <c r="AI897" s="73" t="s">
        <v>30</v>
      </c>
      <c r="AW897" s="73">
        <v>110</v>
      </c>
      <c r="BC897" s="74" t="s">
        <v>196</v>
      </c>
      <c r="BD897" s="71">
        <f t="shared" si="41"/>
        <v>0</v>
      </c>
      <c r="BH897" s="73" t="s">
        <v>195</v>
      </c>
      <c r="CC897" s="71"/>
      <c r="CV897" s="71"/>
    </row>
    <row r="898" spans="1:100" outlineLevel="1" x14ac:dyDescent="0.15">
      <c r="A898" s="64">
        <v>884</v>
      </c>
      <c r="B898" s="64" t="s">
        <v>2263</v>
      </c>
      <c r="C898" s="64">
        <v>1066799520</v>
      </c>
      <c r="D898" s="67" t="str">
        <f t="shared" si="43"/>
        <v>https://portal.dnb.de/opac.htm?method=simpleSearch&amp;cqlMode=true&amp;query=idn%3D1066799520</v>
      </c>
      <c r="E898" s="64" t="s">
        <v>2264</v>
      </c>
      <c r="F898" s="64"/>
      <c r="G898" s="64"/>
      <c r="H898" s="98"/>
      <c r="I898" s="64" t="s">
        <v>192</v>
      </c>
      <c r="J898" s="98"/>
      <c r="K898" s="98"/>
      <c r="L898" s="64"/>
      <c r="M898" s="64"/>
      <c r="N898" s="64"/>
      <c r="O898" s="64"/>
      <c r="P898" s="64"/>
      <c r="Q898" s="64"/>
      <c r="R898" s="64"/>
      <c r="S898" s="64"/>
      <c r="Y898" s="73" t="s">
        <v>34</v>
      </c>
      <c r="AC898" s="73" t="s">
        <v>61</v>
      </c>
      <c r="AI898" s="73" t="s">
        <v>30</v>
      </c>
      <c r="AJ898" s="73" t="s">
        <v>195</v>
      </c>
      <c r="AW898" s="73">
        <v>110</v>
      </c>
      <c r="BC898" s="74" t="s">
        <v>196</v>
      </c>
      <c r="BD898" s="71">
        <f t="shared" ref="BD898:BD961" si="44">CC898+CV898</f>
        <v>0</v>
      </c>
      <c r="BH898" s="73" t="s">
        <v>195</v>
      </c>
      <c r="CC898" s="71"/>
      <c r="CV898" s="71"/>
    </row>
    <row r="899" spans="1:100" outlineLevel="1" x14ac:dyDescent="0.15">
      <c r="A899" s="64">
        <v>885</v>
      </c>
      <c r="B899" s="64" t="s">
        <v>2265</v>
      </c>
      <c r="C899" s="64">
        <v>1066962650</v>
      </c>
      <c r="D899" s="67" t="str">
        <f t="shared" si="43"/>
        <v>https://portal.dnb.de/opac.htm?method=simpleSearch&amp;cqlMode=true&amp;query=idn%3D1066962650</v>
      </c>
      <c r="E899" s="64" t="s">
        <v>2266</v>
      </c>
      <c r="F899" s="64"/>
      <c r="G899" s="64"/>
      <c r="H899" s="98"/>
      <c r="I899" s="64" t="s">
        <v>192</v>
      </c>
      <c r="J899" s="98"/>
      <c r="K899" s="98"/>
      <c r="L899" s="64"/>
      <c r="M899" s="64"/>
      <c r="N899" s="64"/>
      <c r="O899" s="64"/>
      <c r="P899" s="64"/>
      <c r="Q899" s="64"/>
      <c r="R899" s="64"/>
      <c r="S899" s="64"/>
      <c r="Y899" s="73" t="s">
        <v>34</v>
      </c>
      <c r="AC899" s="73" t="s">
        <v>61</v>
      </c>
      <c r="AI899" s="73" t="s">
        <v>30</v>
      </c>
      <c r="AW899" s="73">
        <v>110</v>
      </c>
      <c r="BC899" s="74" t="s">
        <v>224</v>
      </c>
      <c r="BD899" s="71">
        <f t="shared" si="44"/>
        <v>1</v>
      </c>
      <c r="BR899" s="73" t="s">
        <v>195</v>
      </c>
      <c r="CC899" s="71">
        <v>1</v>
      </c>
      <c r="CV899" s="71"/>
    </row>
    <row r="900" spans="1:100" outlineLevel="1" x14ac:dyDescent="0.15">
      <c r="A900" s="64">
        <v>886</v>
      </c>
      <c r="B900" s="64" t="s">
        <v>2267</v>
      </c>
      <c r="C900" s="64">
        <v>1066941718</v>
      </c>
      <c r="D900" s="67" t="str">
        <f t="shared" si="43"/>
        <v>https://portal.dnb.de/opac.htm?method=simpleSearch&amp;cqlMode=true&amp;query=idn%3D1066941718</v>
      </c>
      <c r="E900" s="64" t="s">
        <v>2268</v>
      </c>
      <c r="F900" s="64"/>
      <c r="G900" s="64"/>
      <c r="H900" s="98"/>
      <c r="I900" s="64" t="s">
        <v>192</v>
      </c>
      <c r="J900" s="98"/>
      <c r="K900" s="98"/>
      <c r="L900" s="64"/>
      <c r="M900" s="64"/>
      <c r="N900" s="64"/>
      <c r="O900" s="64"/>
      <c r="P900" s="64"/>
      <c r="Q900" s="64"/>
      <c r="R900" s="64"/>
      <c r="S900" s="64"/>
      <c r="Y900" s="73" t="s">
        <v>38</v>
      </c>
      <c r="AB900" s="73" t="s">
        <v>195</v>
      </c>
      <c r="AC900" s="73" t="s">
        <v>55</v>
      </c>
      <c r="AI900" s="73" t="s">
        <v>30</v>
      </c>
      <c r="AN900" s="73" t="s">
        <v>195</v>
      </c>
      <c r="AW900" s="73">
        <v>80</v>
      </c>
      <c r="BC900" s="74" t="s">
        <v>196</v>
      </c>
      <c r="BD900" s="71">
        <f t="shared" si="44"/>
        <v>0</v>
      </c>
      <c r="BG900" s="73" t="s">
        <v>195</v>
      </c>
      <c r="CC900" s="71"/>
      <c r="CV900" s="71"/>
    </row>
    <row r="901" spans="1:100" outlineLevel="1" x14ac:dyDescent="0.15">
      <c r="A901" s="64">
        <v>887</v>
      </c>
      <c r="B901" s="64" t="s">
        <v>2269</v>
      </c>
      <c r="C901" s="64" t="s">
        <v>2270</v>
      </c>
      <c r="D901" s="67" t="str">
        <f t="shared" si="43"/>
        <v>https://portal.dnb.de/opac.htm?method=simpleSearch&amp;cqlMode=true&amp;query=idn%3D106696212X</v>
      </c>
      <c r="E901" s="64" t="s">
        <v>2271</v>
      </c>
      <c r="F901" s="64"/>
      <c r="G901" s="64"/>
      <c r="H901" s="98"/>
      <c r="I901" s="64" t="s">
        <v>192</v>
      </c>
      <c r="J901" s="98"/>
      <c r="K901" s="98"/>
      <c r="L901" s="64"/>
      <c r="M901" s="64"/>
      <c r="N901" s="64"/>
      <c r="O901" s="64"/>
      <c r="P901" s="64"/>
      <c r="Q901" s="64"/>
      <c r="R901" s="64"/>
      <c r="S901" s="64"/>
      <c r="Y901" s="73" t="s">
        <v>44</v>
      </c>
      <c r="AC901" s="73" t="s">
        <v>59</v>
      </c>
      <c r="AI901" s="73" t="s">
        <v>30</v>
      </c>
      <c r="AW901" s="73">
        <v>180</v>
      </c>
      <c r="BC901" s="74" t="s">
        <v>196</v>
      </c>
      <c r="BD901" s="71">
        <f t="shared" si="44"/>
        <v>0</v>
      </c>
      <c r="CC901" s="71"/>
      <c r="CV901" s="71"/>
    </row>
    <row r="902" spans="1:100" ht="33.75" customHeight="1" outlineLevel="1" x14ac:dyDescent="0.15">
      <c r="A902" s="64">
        <v>888</v>
      </c>
      <c r="B902" s="64" t="s">
        <v>2272</v>
      </c>
      <c r="C902" s="64">
        <v>1066874301</v>
      </c>
      <c r="D902" s="67" t="str">
        <f t="shared" si="43"/>
        <v>https://portal.dnb.de/opac.htm?method=simpleSearch&amp;cqlMode=true&amp;query=idn%3D1066874301</v>
      </c>
      <c r="E902" s="64" t="s">
        <v>2273</v>
      </c>
      <c r="F902" s="64"/>
      <c r="G902" s="64"/>
      <c r="H902" s="98"/>
      <c r="I902" s="64" t="s">
        <v>203</v>
      </c>
      <c r="J902" s="98"/>
      <c r="K902" s="98"/>
      <c r="L902" s="64"/>
      <c r="M902" s="64"/>
      <c r="N902" s="64"/>
      <c r="O902" s="64"/>
      <c r="P902" s="64"/>
      <c r="Q902" s="64"/>
      <c r="R902" s="64"/>
      <c r="S902" s="64"/>
      <c r="Y902" s="73" t="s">
        <v>42</v>
      </c>
      <c r="AA902" s="73" t="s">
        <v>195</v>
      </c>
      <c r="AC902" s="73" t="s">
        <v>61</v>
      </c>
      <c r="AE902" s="73" t="s">
        <v>195</v>
      </c>
      <c r="AI902" s="73" t="s">
        <v>30</v>
      </c>
      <c r="AW902" s="73">
        <v>110</v>
      </c>
      <c r="BC902" s="74" t="s">
        <v>196</v>
      </c>
      <c r="BD902" s="71">
        <f t="shared" si="44"/>
        <v>0</v>
      </c>
      <c r="BO902" s="76" t="s">
        <v>237</v>
      </c>
      <c r="CC902" s="71"/>
      <c r="CV902" s="71"/>
    </row>
    <row r="903" spans="1:100" outlineLevel="1" x14ac:dyDescent="0.15">
      <c r="A903" s="64">
        <v>889</v>
      </c>
      <c r="B903" s="64" t="s">
        <v>2274</v>
      </c>
      <c r="C903" s="64">
        <v>1066859175</v>
      </c>
      <c r="D903" s="67" t="str">
        <f t="shared" si="43"/>
        <v>https://portal.dnb.de/opac.htm?method=simpleSearch&amp;cqlMode=true&amp;query=idn%3D1066859175</v>
      </c>
      <c r="E903" s="64" t="s">
        <v>2275</v>
      </c>
      <c r="F903" s="64"/>
      <c r="G903" s="64"/>
      <c r="H903" s="98"/>
      <c r="I903" s="64" t="s">
        <v>203</v>
      </c>
      <c r="J903" s="98"/>
      <c r="K903" s="98"/>
      <c r="L903" s="64"/>
      <c r="M903" s="64"/>
      <c r="N903" s="64"/>
      <c r="O903" s="64"/>
      <c r="P903" s="64"/>
      <c r="Q903" s="64"/>
      <c r="R903" s="64"/>
      <c r="S903" s="64"/>
      <c r="Y903" s="73" t="s">
        <v>44</v>
      </c>
      <c r="AB903" s="73" t="s">
        <v>195</v>
      </c>
      <c r="AC903" s="73" t="s">
        <v>61</v>
      </c>
      <c r="AI903" s="73" t="s">
        <v>30</v>
      </c>
      <c r="AW903" s="73">
        <v>110</v>
      </c>
      <c r="BC903" s="74" t="s">
        <v>196</v>
      </c>
      <c r="BD903" s="71">
        <f t="shared" si="44"/>
        <v>0</v>
      </c>
      <c r="BF903" s="73" t="s">
        <v>225</v>
      </c>
      <c r="CC903" s="71"/>
      <c r="CV903" s="71"/>
    </row>
    <row r="904" spans="1:100" outlineLevel="1" x14ac:dyDescent="0.15">
      <c r="A904" s="64">
        <v>890</v>
      </c>
      <c r="B904" s="64" t="s">
        <v>2276</v>
      </c>
      <c r="C904" s="64">
        <v>993860303</v>
      </c>
      <c r="D904" s="67" t="str">
        <f t="shared" si="43"/>
        <v>https://portal.dnb.de/opac.htm?method=simpleSearch&amp;cqlMode=true&amp;query=idn%3D993860303</v>
      </c>
      <c r="E904" s="64" t="s">
        <v>2277</v>
      </c>
      <c r="F904" s="64"/>
      <c r="G904" s="64"/>
      <c r="H904" s="98"/>
      <c r="I904" s="64" t="s">
        <v>203</v>
      </c>
      <c r="J904" s="98"/>
      <c r="K904" s="98"/>
      <c r="L904" s="64"/>
      <c r="M904" s="64"/>
      <c r="N904" s="64"/>
      <c r="O904" s="64"/>
      <c r="P904" s="64"/>
      <c r="Q904" s="64"/>
      <c r="R904" s="64"/>
      <c r="S904" s="64"/>
      <c r="Y904" s="73" t="s">
        <v>38</v>
      </c>
      <c r="AC904" s="73" t="s">
        <v>55</v>
      </c>
      <c r="AI904" s="73" t="s">
        <v>30</v>
      </c>
      <c r="AW904" s="73">
        <v>110</v>
      </c>
      <c r="BC904" s="74" t="s">
        <v>196</v>
      </c>
      <c r="BD904" s="71">
        <f t="shared" si="44"/>
        <v>0</v>
      </c>
      <c r="BH904" s="73" t="s">
        <v>195</v>
      </c>
      <c r="CC904" s="71"/>
      <c r="CV904" s="71"/>
    </row>
    <row r="905" spans="1:100" outlineLevel="1" x14ac:dyDescent="0.15">
      <c r="A905" s="64">
        <v>891</v>
      </c>
      <c r="B905" s="64" t="s">
        <v>2278</v>
      </c>
      <c r="C905" s="64">
        <v>1066941114</v>
      </c>
      <c r="D905" s="67" t="str">
        <f t="shared" si="43"/>
        <v>https://portal.dnb.de/opac.htm?method=simpleSearch&amp;cqlMode=true&amp;query=idn%3D1066941114</v>
      </c>
      <c r="E905" s="64" t="s">
        <v>2279</v>
      </c>
      <c r="F905" s="64"/>
      <c r="G905" s="64"/>
      <c r="H905" s="98"/>
      <c r="I905" s="64" t="s">
        <v>192</v>
      </c>
      <c r="J905" s="98"/>
      <c r="K905" s="98"/>
      <c r="L905" s="64"/>
      <c r="M905" s="64"/>
      <c r="N905" s="64"/>
      <c r="O905" s="64"/>
      <c r="P905" s="64"/>
      <c r="Q905" s="64"/>
      <c r="R905" s="64"/>
      <c r="S905" s="64"/>
      <c r="Y905" s="73" t="s">
        <v>34</v>
      </c>
      <c r="AC905" s="73" t="s">
        <v>61</v>
      </c>
      <c r="AI905" s="73" t="s">
        <v>30</v>
      </c>
      <c r="AW905" s="73">
        <v>110</v>
      </c>
      <c r="BC905" s="74" t="s">
        <v>196</v>
      </c>
      <c r="BD905" s="71">
        <f t="shared" si="44"/>
        <v>0</v>
      </c>
      <c r="BH905" s="73" t="s">
        <v>195</v>
      </c>
      <c r="CC905" s="71"/>
      <c r="CV905" s="71"/>
    </row>
    <row r="906" spans="1:100" outlineLevel="1" x14ac:dyDescent="0.15">
      <c r="A906" s="64">
        <v>892</v>
      </c>
      <c r="B906" s="64" t="s">
        <v>2280</v>
      </c>
      <c r="C906" s="64">
        <v>1066961867</v>
      </c>
      <c r="D906" s="67" t="str">
        <f t="shared" si="43"/>
        <v>https://portal.dnb.de/opac.htm?method=simpleSearch&amp;cqlMode=true&amp;query=idn%3D1066961867</v>
      </c>
      <c r="E906" s="64" t="s">
        <v>2281</v>
      </c>
      <c r="F906" s="64"/>
      <c r="G906" s="64"/>
      <c r="H906" s="98"/>
      <c r="I906" s="64" t="s">
        <v>192</v>
      </c>
      <c r="J906" s="98"/>
      <c r="K906" s="98"/>
      <c r="L906" s="64"/>
      <c r="M906" s="64"/>
      <c r="N906" s="64"/>
      <c r="O906" s="64"/>
      <c r="P906" s="64"/>
      <c r="Q906" s="64"/>
      <c r="R906" s="64"/>
      <c r="S906" s="64"/>
      <c r="Y906" s="73" t="s">
        <v>34</v>
      </c>
      <c r="AC906" s="73" t="s">
        <v>61</v>
      </c>
      <c r="AI906" s="73" t="s">
        <v>30</v>
      </c>
      <c r="AW906" s="73">
        <v>110</v>
      </c>
      <c r="BC906" s="74" t="s">
        <v>224</v>
      </c>
      <c r="BD906" s="71">
        <f t="shared" si="44"/>
        <v>1</v>
      </c>
      <c r="BR906" s="73" t="s">
        <v>195</v>
      </c>
      <c r="BT906" s="73" t="s">
        <v>59</v>
      </c>
      <c r="CC906" s="71">
        <v>1</v>
      </c>
      <c r="CV906" s="71"/>
    </row>
    <row r="907" spans="1:100" outlineLevel="1" x14ac:dyDescent="0.15">
      <c r="A907" s="64">
        <v>893</v>
      </c>
      <c r="B907" s="64" t="s">
        <v>2282</v>
      </c>
      <c r="C907" s="64">
        <v>1079300384</v>
      </c>
      <c r="D907" s="67" t="str">
        <f t="shared" si="43"/>
        <v>https://portal.dnb.de/opac.htm?method=simpleSearch&amp;cqlMode=true&amp;query=idn%3D1079300384</v>
      </c>
      <c r="E907" s="64" t="s">
        <v>2283</v>
      </c>
      <c r="F907" s="64"/>
      <c r="G907" s="64"/>
      <c r="H907" s="98"/>
      <c r="I907" s="64" t="s">
        <v>192</v>
      </c>
      <c r="J907" s="98"/>
      <c r="K907" s="98"/>
      <c r="L907" s="64"/>
      <c r="M907" s="64"/>
      <c r="N907" s="64"/>
      <c r="O907" s="64"/>
      <c r="P907" s="64"/>
      <c r="Q907" s="64"/>
      <c r="R907" s="64"/>
      <c r="S907" s="64"/>
      <c r="Y907" s="73" t="s">
        <v>34</v>
      </c>
      <c r="AC907" s="73" t="s">
        <v>61</v>
      </c>
      <c r="AI907" s="73" t="s">
        <v>30</v>
      </c>
      <c r="AW907" s="73">
        <v>110</v>
      </c>
      <c r="BC907" s="74" t="s">
        <v>196</v>
      </c>
      <c r="BD907" s="71">
        <f t="shared" si="44"/>
        <v>0</v>
      </c>
      <c r="CC907" s="71"/>
      <c r="CV907" s="71"/>
    </row>
    <row r="908" spans="1:100" outlineLevel="1" x14ac:dyDescent="0.15">
      <c r="A908" s="64">
        <v>894</v>
      </c>
      <c r="B908" s="64" t="s">
        <v>2284</v>
      </c>
      <c r="C908" s="64">
        <v>1066941262</v>
      </c>
      <c r="D908" s="67" t="str">
        <f t="shared" si="43"/>
        <v>https://portal.dnb.de/opac.htm?method=simpleSearch&amp;cqlMode=true&amp;query=idn%3D1066941262</v>
      </c>
      <c r="E908" s="64" t="s">
        <v>2285</v>
      </c>
      <c r="F908" s="64"/>
      <c r="G908" s="64"/>
      <c r="H908" s="98"/>
      <c r="I908" s="64" t="s">
        <v>203</v>
      </c>
      <c r="J908" s="98"/>
      <c r="K908" s="98"/>
      <c r="L908" s="64"/>
      <c r="M908" s="64"/>
      <c r="N908" s="64"/>
      <c r="O908" s="64"/>
      <c r="P908" s="64"/>
      <c r="Q908" s="64"/>
      <c r="R908" s="64"/>
      <c r="S908" s="64"/>
      <c r="Y908" s="73" t="s">
        <v>38</v>
      </c>
      <c r="AC908" s="73" t="s">
        <v>55</v>
      </c>
      <c r="AI908" s="73" t="s">
        <v>30</v>
      </c>
      <c r="AW908" s="73">
        <v>110</v>
      </c>
      <c r="BC908" s="74" t="s">
        <v>224</v>
      </c>
      <c r="BD908" s="71">
        <f t="shared" si="44"/>
        <v>1</v>
      </c>
      <c r="BH908" s="73" t="s">
        <v>195</v>
      </c>
      <c r="BR908" s="73" t="s">
        <v>195</v>
      </c>
      <c r="CC908" s="71">
        <v>0.5</v>
      </c>
      <c r="CJ908" s="73" t="s">
        <v>195</v>
      </c>
      <c r="CV908" s="71">
        <v>0.5</v>
      </c>
    </row>
    <row r="909" spans="1:100" outlineLevel="1" x14ac:dyDescent="0.15">
      <c r="A909" s="64">
        <v>895</v>
      </c>
      <c r="B909" s="64" t="s">
        <v>2286</v>
      </c>
      <c r="C909" s="64">
        <v>1066958092</v>
      </c>
      <c r="D909" s="67" t="str">
        <f t="shared" ref="D909:D936" si="45">HYPERLINK(CONCATENATE("https://portal.dnb.de/opac.htm?method=simpleSearch&amp;cqlMode=true&amp;query=idn%3D",C909))</f>
        <v>https://portal.dnb.de/opac.htm?method=simpleSearch&amp;cqlMode=true&amp;query=idn%3D1066958092</v>
      </c>
      <c r="E909" s="64" t="s">
        <v>2287</v>
      </c>
      <c r="F909" s="64"/>
      <c r="G909" s="64"/>
      <c r="H909" s="98"/>
      <c r="I909" s="64" t="s">
        <v>192</v>
      </c>
      <c r="J909" s="98"/>
      <c r="K909" s="98"/>
      <c r="L909" s="64"/>
      <c r="M909" s="64"/>
      <c r="N909" s="64"/>
      <c r="O909" s="64"/>
      <c r="P909" s="64"/>
      <c r="Q909" s="64"/>
      <c r="R909" s="64"/>
      <c r="S909" s="64"/>
      <c r="Y909" s="73" t="s">
        <v>46</v>
      </c>
      <c r="AC909" s="73" t="s">
        <v>59</v>
      </c>
      <c r="AI909" s="73" t="s">
        <v>30</v>
      </c>
      <c r="AW909" s="73">
        <v>110</v>
      </c>
      <c r="BC909" s="74" t="s">
        <v>196</v>
      </c>
      <c r="BD909" s="71">
        <f t="shared" si="44"/>
        <v>0</v>
      </c>
      <c r="CC909" s="71"/>
      <c r="CV909" s="71"/>
    </row>
    <row r="910" spans="1:100" outlineLevel="1" x14ac:dyDescent="0.15">
      <c r="A910" s="64">
        <v>896</v>
      </c>
      <c r="B910" s="64" t="s">
        <v>2288</v>
      </c>
      <c r="C910" s="64">
        <v>1066958025</v>
      </c>
      <c r="D910" s="67" t="str">
        <f t="shared" si="45"/>
        <v>https://portal.dnb.de/opac.htm?method=simpleSearch&amp;cqlMode=true&amp;query=idn%3D1066958025</v>
      </c>
      <c r="E910" s="64" t="s">
        <v>2289</v>
      </c>
      <c r="F910" s="64"/>
      <c r="G910" s="64"/>
      <c r="H910" s="98"/>
      <c r="I910" s="64" t="s">
        <v>192</v>
      </c>
      <c r="J910" s="98"/>
      <c r="K910" s="98"/>
      <c r="L910" s="64"/>
      <c r="M910" s="64"/>
      <c r="N910" s="64"/>
      <c r="O910" s="64"/>
      <c r="P910" s="64"/>
      <c r="Q910" s="64"/>
      <c r="R910" s="64"/>
      <c r="S910" s="64"/>
      <c r="Y910" s="73" t="s">
        <v>44</v>
      </c>
      <c r="AA910" s="73" t="s">
        <v>195</v>
      </c>
      <c r="AC910" s="73" t="s">
        <v>59</v>
      </c>
      <c r="AI910" s="73" t="s">
        <v>30</v>
      </c>
      <c r="AW910" s="73">
        <v>110</v>
      </c>
      <c r="BC910" s="74" t="s">
        <v>196</v>
      </c>
      <c r="BD910" s="71">
        <f t="shared" si="44"/>
        <v>0</v>
      </c>
      <c r="CC910" s="71"/>
      <c r="CV910" s="71"/>
    </row>
    <row r="911" spans="1:100" outlineLevel="1" x14ac:dyDescent="0.15">
      <c r="A911" s="64">
        <v>897</v>
      </c>
      <c r="B911" s="64" t="s">
        <v>2290</v>
      </c>
      <c r="C911" s="64">
        <v>1066956472</v>
      </c>
      <c r="D911" s="67" t="str">
        <f t="shared" si="45"/>
        <v>https://portal.dnb.de/opac.htm?method=simpleSearch&amp;cqlMode=true&amp;query=idn%3D1066956472</v>
      </c>
      <c r="E911" s="64" t="s">
        <v>2291</v>
      </c>
      <c r="F911" s="64"/>
      <c r="G911" s="64"/>
      <c r="H911" s="98"/>
      <c r="I911" s="64" t="s">
        <v>192</v>
      </c>
      <c r="J911" s="98"/>
      <c r="K911" s="98"/>
      <c r="L911" s="64"/>
      <c r="M911" s="64"/>
      <c r="N911" s="64"/>
      <c r="O911" s="64"/>
      <c r="P911" s="64"/>
      <c r="Q911" s="64"/>
      <c r="R911" s="64"/>
      <c r="S911" s="64"/>
      <c r="Y911" s="73" t="s">
        <v>34</v>
      </c>
      <c r="AA911" s="73" t="s">
        <v>195</v>
      </c>
      <c r="AC911" s="73" t="s">
        <v>61</v>
      </c>
      <c r="AI911" s="73" t="s">
        <v>30</v>
      </c>
      <c r="AW911" s="73">
        <v>110</v>
      </c>
      <c r="BC911" s="74" t="s">
        <v>196</v>
      </c>
      <c r="BD911" s="71">
        <f t="shared" si="44"/>
        <v>0</v>
      </c>
      <c r="CC911" s="71"/>
      <c r="CV911" s="71"/>
    </row>
    <row r="912" spans="1:100" outlineLevel="1" x14ac:dyDescent="0.15">
      <c r="A912" s="64">
        <v>898</v>
      </c>
      <c r="B912" s="64" t="s">
        <v>2292</v>
      </c>
      <c r="C912" s="64">
        <v>1066960003</v>
      </c>
      <c r="D912" s="67" t="str">
        <f t="shared" si="45"/>
        <v>https://portal.dnb.de/opac.htm?method=simpleSearch&amp;cqlMode=true&amp;query=idn%3D1066960003</v>
      </c>
      <c r="E912" s="64" t="s">
        <v>2293</v>
      </c>
      <c r="F912" s="64"/>
      <c r="G912" s="64"/>
      <c r="H912" s="98"/>
      <c r="I912" s="64" t="s">
        <v>192</v>
      </c>
      <c r="J912" s="98"/>
      <c r="K912" s="98"/>
      <c r="L912" s="64"/>
      <c r="M912" s="64"/>
      <c r="N912" s="64"/>
      <c r="O912" s="64"/>
      <c r="P912" s="64"/>
      <c r="Q912" s="64"/>
      <c r="R912" s="64"/>
      <c r="S912" s="64"/>
      <c r="Y912" s="73" t="s">
        <v>34</v>
      </c>
      <c r="AA912" s="73" t="s">
        <v>195</v>
      </c>
      <c r="AC912" s="73" t="s">
        <v>61</v>
      </c>
      <c r="AI912" s="73" t="s">
        <v>30</v>
      </c>
      <c r="AW912" s="73">
        <v>110</v>
      </c>
      <c r="BC912" s="74" t="s">
        <v>196</v>
      </c>
      <c r="BD912" s="71">
        <f t="shared" si="44"/>
        <v>0</v>
      </c>
      <c r="BH912" s="73" t="s">
        <v>195</v>
      </c>
      <c r="CC912" s="71"/>
      <c r="CV912" s="71"/>
    </row>
    <row r="913" spans="1:100" outlineLevel="1" x14ac:dyDescent="0.15">
      <c r="A913" s="64">
        <v>899</v>
      </c>
      <c r="B913" s="64" t="s">
        <v>2294</v>
      </c>
      <c r="C913" s="64" t="s">
        <v>2295</v>
      </c>
      <c r="D913" s="67" t="str">
        <f t="shared" si="45"/>
        <v>https://portal.dnb.de/opac.htm?method=simpleSearch&amp;cqlMode=true&amp;query=idn%3D106696324X</v>
      </c>
      <c r="E913" s="64" t="s">
        <v>2296</v>
      </c>
      <c r="F913" s="64"/>
      <c r="G913" s="64"/>
      <c r="H913" s="98"/>
      <c r="I913" s="64" t="s">
        <v>192</v>
      </c>
      <c r="J913" s="98"/>
      <c r="K913" s="98"/>
      <c r="L913" s="64"/>
      <c r="M913" s="64"/>
      <c r="N913" s="64"/>
      <c r="O913" s="64"/>
      <c r="P913" s="64"/>
      <c r="Q913" s="64"/>
      <c r="R913" s="64"/>
      <c r="S913" s="64"/>
      <c r="Y913" s="73" t="s">
        <v>34</v>
      </c>
      <c r="AA913" s="73" t="s">
        <v>195</v>
      </c>
      <c r="AC913" s="73" t="s">
        <v>61</v>
      </c>
      <c r="AI913" s="73" t="s">
        <v>30</v>
      </c>
      <c r="AJ913" s="73" t="s">
        <v>195</v>
      </c>
      <c r="AW913" s="73">
        <v>110</v>
      </c>
      <c r="BC913" s="74" t="s">
        <v>224</v>
      </c>
      <c r="BD913" s="71">
        <f t="shared" si="44"/>
        <v>1</v>
      </c>
      <c r="BT913" s="73" t="s">
        <v>78</v>
      </c>
      <c r="CC913" s="71">
        <v>1</v>
      </c>
      <c r="CV913" s="71"/>
    </row>
    <row r="914" spans="1:100" outlineLevel="1" x14ac:dyDescent="0.15">
      <c r="A914" s="64">
        <v>900</v>
      </c>
      <c r="B914" s="64" t="s">
        <v>2297</v>
      </c>
      <c r="C914" s="64">
        <v>1066848556</v>
      </c>
      <c r="D914" s="67" t="str">
        <f t="shared" si="45"/>
        <v>https://portal.dnb.de/opac.htm?method=simpleSearch&amp;cqlMode=true&amp;query=idn%3D1066848556</v>
      </c>
      <c r="E914" s="64" t="s">
        <v>2298</v>
      </c>
      <c r="F914" s="64"/>
      <c r="G914" s="64"/>
      <c r="H914" s="98"/>
      <c r="I914" s="64" t="s">
        <v>192</v>
      </c>
      <c r="J914" s="98"/>
      <c r="K914" s="98"/>
      <c r="L914" s="64"/>
      <c r="M914" s="64"/>
      <c r="N914" s="64"/>
      <c r="O914" s="64"/>
      <c r="P914" s="64"/>
      <c r="Q914" s="64"/>
      <c r="R914" s="64"/>
      <c r="S914" s="64"/>
      <c r="Y914" s="73" t="s">
        <v>42</v>
      </c>
      <c r="AA914" s="73" t="s">
        <v>195</v>
      </c>
      <c r="AC914" s="73" t="s">
        <v>61</v>
      </c>
      <c r="AI914" s="73" t="s">
        <v>30</v>
      </c>
      <c r="AJ914" s="73" t="s">
        <v>195</v>
      </c>
      <c r="AW914" s="73">
        <v>110</v>
      </c>
      <c r="BC914" s="74" t="s">
        <v>224</v>
      </c>
      <c r="BD914" s="71">
        <f t="shared" si="44"/>
        <v>0.5</v>
      </c>
      <c r="BH914" s="73" t="s">
        <v>195</v>
      </c>
      <c r="BQ914" s="73" t="s">
        <v>195</v>
      </c>
      <c r="BR914" s="73" t="s">
        <v>195</v>
      </c>
      <c r="CC914" s="71">
        <v>0.5</v>
      </c>
      <c r="CV914" s="71"/>
    </row>
    <row r="915" spans="1:100" outlineLevel="1" x14ac:dyDescent="0.15">
      <c r="A915" s="64">
        <v>901</v>
      </c>
      <c r="B915" s="64" t="s">
        <v>2299</v>
      </c>
      <c r="C915" s="64">
        <v>1066874107</v>
      </c>
      <c r="D915" s="67" t="str">
        <f t="shared" si="45"/>
        <v>https://portal.dnb.de/opac.htm?method=simpleSearch&amp;cqlMode=true&amp;query=idn%3D1066874107</v>
      </c>
      <c r="E915" s="64" t="s">
        <v>2300</v>
      </c>
      <c r="F915" s="64"/>
      <c r="G915" s="64"/>
      <c r="H915" s="98"/>
      <c r="I915" s="64" t="s">
        <v>203</v>
      </c>
      <c r="J915" s="98"/>
      <c r="K915" s="98"/>
      <c r="L915" s="64"/>
      <c r="M915" s="64"/>
      <c r="N915" s="64"/>
      <c r="O915" s="64"/>
      <c r="P915" s="64"/>
      <c r="Q915" s="64"/>
      <c r="R915" s="64"/>
      <c r="S915" s="64"/>
      <c r="Y915" s="73" t="s">
        <v>42</v>
      </c>
      <c r="AC915" s="73" t="s">
        <v>61</v>
      </c>
      <c r="AI915" s="73" t="s">
        <v>30</v>
      </c>
      <c r="AW915" s="73">
        <v>45</v>
      </c>
      <c r="BC915" s="74" t="s">
        <v>224</v>
      </c>
      <c r="BD915" s="71">
        <f t="shared" si="44"/>
        <v>2</v>
      </c>
      <c r="BQ915" s="73" t="s">
        <v>195</v>
      </c>
      <c r="BR915" s="73" t="s">
        <v>195</v>
      </c>
      <c r="BT915" s="73" t="s">
        <v>228</v>
      </c>
      <c r="CC915" s="71">
        <v>2</v>
      </c>
      <c r="CV915" s="71"/>
    </row>
    <row r="916" spans="1:100" outlineLevel="1" x14ac:dyDescent="0.15">
      <c r="A916" s="64">
        <v>902</v>
      </c>
      <c r="B916" s="64" t="s">
        <v>2301</v>
      </c>
      <c r="C916" s="64">
        <v>1066956308</v>
      </c>
      <c r="D916" s="67" t="str">
        <f t="shared" si="45"/>
        <v>https://portal.dnb.de/opac.htm?method=simpleSearch&amp;cqlMode=true&amp;query=idn%3D1066956308</v>
      </c>
      <c r="E916" s="64" t="s">
        <v>2302</v>
      </c>
      <c r="F916" s="64"/>
      <c r="G916" s="64"/>
      <c r="H916" s="98"/>
      <c r="I916" s="64" t="s">
        <v>203</v>
      </c>
      <c r="J916" s="98"/>
      <c r="K916" s="98"/>
      <c r="L916" s="64"/>
      <c r="M916" s="64"/>
      <c r="N916" s="64"/>
      <c r="O916" s="64"/>
      <c r="P916" s="64"/>
      <c r="Q916" s="64"/>
      <c r="R916" s="64"/>
      <c r="S916" s="64"/>
      <c r="Y916" s="73" t="s">
        <v>34</v>
      </c>
      <c r="AC916" s="73" t="s">
        <v>61</v>
      </c>
      <c r="AI916" s="73" t="s">
        <v>30</v>
      </c>
      <c r="AW916" s="73">
        <v>110</v>
      </c>
      <c r="BC916" s="74" t="s">
        <v>196</v>
      </c>
      <c r="BD916" s="71">
        <f t="shared" si="44"/>
        <v>0</v>
      </c>
      <c r="CC916" s="71"/>
      <c r="CV916" s="71"/>
    </row>
    <row r="917" spans="1:100" outlineLevel="1" x14ac:dyDescent="0.15">
      <c r="A917" s="64">
        <v>903</v>
      </c>
      <c r="B917" s="64" t="s">
        <v>2303</v>
      </c>
      <c r="C917" s="64">
        <v>1066956413</v>
      </c>
      <c r="D917" s="67" t="str">
        <f t="shared" si="45"/>
        <v>https://portal.dnb.de/opac.htm?method=simpleSearch&amp;cqlMode=true&amp;query=idn%3D1066956413</v>
      </c>
      <c r="E917" s="64" t="s">
        <v>2304</v>
      </c>
      <c r="F917" s="64"/>
      <c r="G917" s="64"/>
      <c r="H917" s="98"/>
      <c r="I917" s="64" t="s">
        <v>203</v>
      </c>
      <c r="J917" s="98"/>
      <c r="K917" s="98"/>
      <c r="L917" s="64"/>
      <c r="M917" s="64"/>
      <c r="N917" s="64"/>
      <c r="O917" s="64"/>
      <c r="P917" s="64"/>
      <c r="Q917" s="64"/>
      <c r="R917" s="64"/>
      <c r="S917" s="64"/>
      <c r="Y917" s="73" t="s">
        <v>46</v>
      </c>
      <c r="AA917" s="73" t="s">
        <v>195</v>
      </c>
      <c r="AC917" s="73" t="s">
        <v>61</v>
      </c>
      <c r="AI917" s="73" t="s">
        <v>30</v>
      </c>
      <c r="AW917" s="73">
        <v>110</v>
      </c>
      <c r="BC917" s="74" t="s">
        <v>224</v>
      </c>
      <c r="BD917" s="71">
        <f t="shared" si="44"/>
        <v>0.5</v>
      </c>
      <c r="BR917" s="73" t="s">
        <v>195</v>
      </c>
      <c r="CC917" s="71">
        <v>0.5</v>
      </c>
      <c r="CV917" s="71"/>
    </row>
    <row r="918" spans="1:100" outlineLevel="1" x14ac:dyDescent="0.15">
      <c r="A918" s="64">
        <v>904</v>
      </c>
      <c r="B918" s="64" t="s">
        <v>2305</v>
      </c>
      <c r="C918" s="64">
        <v>1066847002</v>
      </c>
      <c r="D918" s="67" t="str">
        <f t="shared" si="45"/>
        <v>https://portal.dnb.de/opac.htm?method=simpleSearch&amp;cqlMode=true&amp;query=idn%3D1066847002</v>
      </c>
      <c r="E918" s="64" t="s">
        <v>2306</v>
      </c>
      <c r="F918" s="64"/>
      <c r="G918" s="64"/>
      <c r="H918" s="98"/>
      <c r="I918" s="64" t="s">
        <v>203</v>
      </c>
      <c r="J918" s="98"/>
      <c r="K918" s="98"/>
      <c r="L918" s="64"/>
      <c r="M918" s="64"/>
      <c r="N918" s="64"/>
      <c r="O918" s="64"/>
      <c r="P918" s="64"/>
      <c r="Q918" s="64"/>
      <c r="R918" s="64"/>
      <c r="S918" s="64"/>
      <c r="Y918" s="73" t="s">
        <v>38</v>
      </c>
      <c r="AA918" s="73" t="s">
        <v>195</v>
      </c>
      <c r="AC918" s="73" t="s">
        <v>57</v>
      </c>
      <c r="AI918" s="73" t="s">
        <v>30</v>
      </c>
      <c r="AW918" s="73">
        <v>60</v>
      </c>
      <c r="BC918" s="74" t="s">
        <v>224</v>
      </c>
      <c r="BD918" s="71">
        <f t="shared" si="44"/>
        <v>0.5</v>
      </c>
      <c r="BH918" s="73" t="s">
        <v>195</v>
      </c>
      <c r="BQ918" s="73" t="s">
        <v>195</v>
      </c>
      <c r="BR918" s="73" t="s">
        <v>195</v>
      </c>
      <c r="CC918" s="71">
        <v>0.5</v>
      </c>
      <c r="CV918" s="71"/>
    </row>
    <row r="919" spans="1:100" outlineLevel="1" x14ac:dyDescent="0.15">
      <c r="A919" s="64">
        <v>905</v>
      </c>
      <c r="B919" s="64" t="s">
        <v>2307</v>
      </c>
      <c r="C919" s="64">
        <v>1066957061</v>
      </c>
      <c r="D919" s="67" t="str">
        <f t="shared" si="45"/>
        <v>https://portal.dnb.de/opac.htm?method=simpleSearch&amp;cqlMode=true&amp;query=idn%3D1066957061</v>
      </c>
      <c r="E919" s="64" t="s">
        <v>2308</v>
      </c>
      <c r="F919" s="64"/>
      <c r="G919" s="64"/>
      <c r="H919" s="98"/>
      <c r="I919" s="64" t="s">
        <v>192</v>
      </c>
      <c r="J919" s="98"/>
      <c r="K919" s="98"/>
      <c r="L919" s="64"/>
      <c r="M919" s="64"/>
      <c r="N919" s="64"/>
      <c r="O919" s="64"/>
      <c r="P919" s="64"/>
      <c r="Q919" s="64"/>
      <c r="R919" s="64"/>
      <c r="S919" s="64"/>
      <c r="Y919" s="73" t="s">
        <v>36</v>
      </c>
      <c r="AA919" s="73" t="s">
        <v>195</v>
      </c>
      <c r="AC919" s="73" t="s">
        <v>61</v>
      </c>
      <c r="AI919" s="73" t="s">
        <v>30</v>
      </c>
      <c r="AJ919" s="73" t="s">
        <v>195</v>
      </c>
      <c r="AW919" s="73">
        <v>110</v>
      </c>
      <c r="BC919" s="74" t="s">
        <v>196</v>
      </c>
      <c r="BD919" s="71">
        <f t="shared" si="44"/>
        <v>0</v>
      </c>
      <c r="BH919" s="73" t="s">
        <v>195</v>
      </c>
      <c r="BM919" s="72" t="s">
        <v>209</v>
      </c>
      <c r="CC919" s="71"/>
      <c r="CV919" s="71"/>
    </row>
    <row r="920" spans="1:100" outlineLevel="1" x14ac:dyDescent="0.15">
      <c r="A920" s="64">
        <v>906</v>
      </c>
      <c r="B920" s="64" t="s">
        <v>2309</v>
      </c>
      <c r="C920" s="64">
        <v>1066842213</v>
      </c>
      <c r="D920" s="67" t="str">
        <f t="shared" si="45"/>
        <v>https://portal.dnb.de/opac.htm?method=simpleSearch&amp;cqlMode=true&amp;query=idn%3D1066842213</v>
      </c>
      <c r="E920" s="64" t="s">
        <v>2310</v>
      </c>
      <c r="F920" s="64"/>
      <c r="G920" s="64"/>
      <c r="H920" s="98"/>
      <c r="I920" s="64" t="s">
        <v>203</v>
      </c>
      <c r="J920" s="98"/>
      <c r="K920" s="98"/>
      <c r="L920" s="64"/>
      <c r="M920" s="64"/>
      <c r="N920" s="64"/>
      <c r="O920" s="64"/>
      <c r="P920" s="64"/>
      <c r="Q920" s="64"/>
      <c r="R920" s="64"/>
      <c r="S920" s="64"/>
      <c r="Y920" s="73" t="s">
        <v>44</v>
      </c>
      <c r="AA920" s="73" t="s">
        <v>195</v>
      </c>
      <c r="AC920" s="73" t="s">
        <v>61</v>
      </c>
      <c r="AI920" s="73" t="s">
        <v>30</v>
      </c>
      <c r="AW920" s="73">
        <v>110</v>
      </c>
      <c r="BC920" s="74" t="s">
        <v>224</v>
      </c>
      <c r="BD920" s="71">
        <f t="shared" si="44"/>
        <v>1</v>
      </c>
      <c r="BH920" s="73" t="s">
        <v>195</v>
      </c>
      <c r="BT920" s="73" t="s">
        <v>78</v>
      </c>
      <c r="CC920" s="71">
        <v>1</v>
      </c>
      <c r="CD920" s="76" t="s">
        <v>2311</v>
      </c>
      <c r="CV920" s="71"/>
    </row>
    <row r="921" spans="1:100" outlineLevel="1" x14ac:dyDescent="0.15">
      <c r="A921" s="64">
        <v>907</v>
      </c>
      <c r="B921" s="64" t="s">
        <v>2312</v>
      </c>
      <c r="C921" s="64">
        <v>1066960038</v>
      </c>
      <c r="D921" s="67" t="str">
        <f t="shared" si="45"/>
        <v>https://portal.dnb.de/opac.htm?method=simpleSearch&amp;cqlMode=true&amp;query=idn%3D1066960038</v>
      </c>
      <c r="E921" s="64" t="s">
        <v>2313</v>
      </c>
      <c r="F921" s="64"/>
      <c r="G921" s="64"/>
      <c r="H921" s="98"/>
      <c r="I921" s="64" t="s">
        <v>192</v>
      </c>
      <c r="J921" s="98"/>
      <c r="K921" s="98"/>
      <c r="L921" s="64"/>
      <c r="M921" s="64"/>
      <c r="N921" s="64"/>
      <c r="O921" s="64"/>
      <c r="P921" s="64"/>
      <c r="Q921" s="64"/>
      <c r="R921" s="64"/>
      <c r="S921" s="64"/>
      <c r="Y921" s="73" t="s">
        <v>38</v>
      </c>
      <c r="AA921" s="73" t="s">
        <v>195</v>
      </c>
      <c r="AC921" s="73" t="s">
        <v>59</v>
      </c>
      <c r="AI921" s="73" t="s">
        <v>30</v>
      </c>
      <c r="AW921" s="73">
        <v>80</v>
      </c>
      <c r="BC921" s="74" t="s">
        <v>196</v>
      </c>
      <c r="BD921" s="71">
        <f t="shared" si="44"/>
        <v>0</v>
      </c>
      <c r="BH921" s="73" t="s">
        <v>195</v>
      </c>
      <c r="CC921" s="71"/>
      <c r="CV921" s="71"/>
    </row>
    <row r="922" spans="1:100" outlineLevel="1" x14ac:dyDescent="0.15">
      <c r="A922" s="64">
        <v>908</v>
      </c>
      <c r="B922" s="64" t="s">
        <v>2314</v>
      </c>
      <c r="C922" s="64">
        <v>1066962901</v>
      </c>
      <c r="D922" s="67" t="str">
        <f t="shared" si="45"/>
        <v>https://portal.dnb.de/opac.htm?method=simpleSearch&amp;cqlMode=true&amp;query=idn%3D1066962901</v>
      </c>
      <c r="E922" s="64" t="s">
        <v>2315</v>
      </c>
      <c r="F922" s="64"/>
      <c r="G922" s="64"/>
      <c r="H922" s="98"/>
      <c r="I922" s="64" t="s">
        <v>203</v>
      </c>
      <c r="J922" s="98"/>
      <c r="K922" s="98"/>
      <c r="L922" s="64"/>
      <c r="M922" s="64"/>
      <c r="N922" s="64"/>
      <c r="O922" s="64"/>
      <c r="P922" s="64"/>
      <c r="Q922" s="64"/>
      <c r="R922" s="64"/>
      <c r="S922" s="64"/>
      <c r="Y922" s="73" t="s">
        <v>34</v>
      </c>
      <c r="AA922" s="73" t="s">
        <v>195</v>
      </c>
      <c r="AC922" s="73" t="s">
        <v>61</v>
      </c>
      <c r="AI922" s="73" t="s">
        <v>30</v>
      </c>
      <c r="AW922" s="73">
        <v>110</v>
      </c>
      <c r="BC922" s="74" t="s">
        <v>196</v>
      </c>
      <c r="BD922" s="71">
        <f t="shared" si="44"/>
        <v>0</v>
      </c>
      <c r="BH922" s="73" t="s">
        <v>195</v>
      </c>
      <c r="CC922" s="71"/>
      <c r="CV922" s="71"/>
    </row>
    <row r="923" spans="1:100" outlineLevel="1" x14ac:dyDescent="0.15">
      <c r="A923" s="64">
        <v>909</v>
      </c>
      <c r="B923" s="64" t="s">
        <v>2316</v>
      </c>
      <c r="C923" s="64">
        <v>1066964106</v>
      </c>
      <c r="D923" s="67" t="str">
        <f t="shared" si="45"/>
        <v>https://portal.dnb.de/opac.htm?method=simpleSearch&amp;cqlMode=true&amp;query=idn%3D1066964106</v>
      </c>
      <c r="E923" s="64" t="s">
        <v>2317</v>
      </c>
      <c r="F923" s="64"/>
      <c r="G923" s="64"/>
      <c r="H923" s="98"/>
      <c r="I923" s="64" t="s">
        <v>192</v>
      </c>
      <c r="J923" s="98"/>
      <c r="K923" s="98"/>
      <c r="L923" s="64"/>
      <c r="M923" s="64"/>
      <c r="N923" s="64"/>
      <c r="O923" s="64"/>
      <c r="P923" s="64"/>
      <c r="Q923" s="64"/>
      <c r="R923" s="64"/>
      <c r="S923" s="64"/>
      <c r="Y923" s="73" t="s">
        <v>34</v>
      </c>
      <c r="AA923" s="73" t="s">
        <v>195</v>
      </c>
      <c r="AC923" s="73" t="s">
        <v>61</v>
      </c>
      <c r="AI923" s="73" t="s">
        <v>30</v>
      </c>
      <c r="AJ923" s="73" t="s">
        <v>195</v>
      </c>
      <c r="AW923" s="73">
        <v>110</v>
      </c>
      <c r="BC923" s="74" t="s">
        <v>196</v>
      </c>
      <c r="BD923" s="71">
        <f t="shared" si="44"/>
        <v>0</v>
      </c>
      <c r="CC923" s="71"/>
      <c r="CV923" s="71"/>
    </row>
    <row r="924" spans="1:100" outlineLevel="1" x14ac:dyDescent="0.15">
      <c r="A924" s="64">
        <v>910</v>
      </c>
      <c r="B924" s="64" t="s">
        <v>2318</v>
      </c>
      <c r="C924" s="64">
        <v>1066960224</v>
      </c>
      <c r="D924" s="67" t="str">
        <f t="shared" si="45"/>
        <v>https://portal.dnb.de/opac.htm?method=simpleSearch&amp;cqlMode=true&amp;query=idn%3D1066960224</v>
      </c>
      <c r="E924" s="64" t="s">
        <v>2319</v>
      </c>
      <c r="F924" s="64"/>
      <c r="G924" s="64"/>
      <c r="H924" s="98"/>
      <c r="I924" s="64" t="s">
        <v>192</v>
      </c>
      <c r="J924" s="98"/>
      <c r="K924" s="98"/>
      <c r="L924" s="64"/>
      <c r="M924" s="64"/>
      <c r="N924" s="64"/>
      <c r="O924" s="64"/>
      <c r="P924" s="64"/>
      <c r="Q924" s="64"/>
      <c r="R924" s="64"/>
      <c r="S924" s="64"/>
      <c r="Y924" s="73" t="s">
        <v>40</v>
      </c>
      <c r="AA924" s="73" t="s">
        <v>195</v>
      </c>
      <c r="AC924" s="73" t="s">
        <v>61</v>
      </c>
      <c r="AI924" s="73" t="s">
        <v>30</v>
      </c>
      <c r="AJ924" s="73" t="s">
        <v>195</v>
      </c>
      <c r="AW924" s="73">
        <v>110</v>
      </c>
      <c r="BC924" s="74" t="s">
        <v>196</v>
      </c>
      <c r="BD924" s="71">
        <f t="shared" si="44"/>
        <v>0</v>
      </c>
      <c r="BH924" s="73" t="s">
        <v>195</v>
      </c>
      <c r="CC924" s="71"/>
      <c r="CV924" s="71"/>
    </row>
    <row r="925" spans="1:100" outlineLevel="1" x14ac:dyDescent="0.15">
      <c r="A925" s="64">
        <v>911</v>
      </c>
      <c r="B925" s="64" t="s">
        <v>2320</v>
      </c>
      <c r="C925" s="64">
        <v>1066957703</v>
      </c>
      <c r="D925" s="67" t="str">
        <f t="shared" si="45"/>
        <v>https://portal.dnb.de/opac.htm?method=simpleSearch&amp;cqlMode=true&amp;query=idn%3D1066957703</v>
      </c>
      <c r="E925" s="64" t="s">
        <v>2321</v>
      </c>
      <c r="F925" s="64"/>
      <c r="G925" s="64"/>
      <c r="H925" s="98"/>
      <c r="I925" s="64" t="s">
        <v>192</v>
      </c>
      <c r="J925" s="98"/>
      <c r="K925" s="98"/>
      <c r="L925" s="64"/>
      <c r="M925" s="64"/>
      <c r="N925" s="64"/>
      <c r="O925" s="64"/>
      <c r="P925" s="64"/>
      <c r="Q925" s="64"/>
      <c r="R925" s="64"/>
      <c r="S925" s="64"/>
      <c r="Y925" s="73" t="s">
        <v>44</v>
      </c>
      <c r="AA925" s="73" t="s">
        <v>195</v>
      </c>
      <c r="AC925" s="73" t="s">
        <v>61</v>
      </c>
      <c r="AI925" s="73" t="s">
        <v>30</v>
      </c>
      <c r="AW925" s="73">
        <v>110</v>
      </c>
      <c r="BC925" s="74" t="s">
        <v>196</v>
      </c>
      <c r="BD925" s="71">
        <f t="shared" si="44"/>
        <v>0</v>
      </c>
      <c r="BH925" s="73" t="s">
        <v>195</v>
      </c>
      <c r="CC925" s="71"/>
      <c r="CV925" s="71"/>
    </row>
    <row r="926" spans="1:100" outlineLevel="1" x14ac:dyDescent="0.15">
      <c r="A926" s="64">
        <v>912</v>
      </c>
      <c r="B926" s="64" t="s">
        <v>2322</v>
      </c>
      <c r="C926" s="64">
        <v>1066960437</v>
      </c>
      <c r="D926" s="67" t="str">
        <f t="shared" si="45"/>
        <v>https://portal.dnb.de/opac.htm?method=simpleSearch&amp;cqlMode=true&amp;query=idn%3D1066960437</v>
      </c>
      <c r="E926" s="64" t="s">
        <v>2323</v>
      </c>
      <c r="F926" s="64"/>
      <c r="G926" s="64"/>
      <c r="H926" s="98"/>
      <c r="I926" s="64" t="s">
        <v>192</v>
      </c>
      <c r="J926" s="98"/>
      <c r="K926" s="98"/>
      <c r="L926" s="64"/>
      <c r="M926" s="64"/>
      <c r="N926" s="64"/>
      <c r="O926" s="64"/>
      <c r="P926" s="64"/>
      <c r="Q926" s="64"/>
      <c r="R926" s="64"/>
      <c r="S926" s="64"/>
      <c r="X926" s="73" t="s">
        <v>195</v>
      </c>
      <c r="Y926" s="73" t="s">
        <v>30</v>
      </c>
      <c r="AC926" s="73" t="s">
        <v>59</v>
      </c>
      <c r="AI926" s="73" t="s">
        <v>30</v>
      </c>
      <c r="AW926" s="73">
        <v>110</v>
      </c>
      <c r="BC926" s="74" t="s">
        <v>224</v>
      </c>
      <c r="BD926" s="71">
        <f t="shared" si="44"/>
        <v>1</v>
      </c>
      <c r="BM926" s="72" t="s">
        <v>209</v>
      </c>
      <c r="BR926" s="73" t="s">
        <v>195</v>
      </c>
      <c r="BT926" s="73" t="s">
        <v>78</v>
      </c>
      <c r="CC926" s="71">
        <v>1</v>
      </c>
      <c r="CV926" s="71"/>
    </row>
    <row r="927" spans="1:100" outlineLevel="1" x14ac:dyDescent="0.15">
      <c r="A927" s="64">
        <v>913</v>
      </c>
      <c r="B927" s="64" t="s">
        <v>2324</v>
      </c>
      <c r="C927" s="64" t="s">
        <v>2325</v>
      </c>
      <c r="D927" s="67" t="str">
        <f t="shared" si="45"/>
        <v>https://portal.dnb.de/opac.htm?method=simpleSearch&amp;cqlMode=true&amp;query=idn%3D99701475X</v>
      </c>
      <c r="E927" s="64" t="s">
        <v>2326</v>
      </c>
      <c r="F927" s="64"/>
      <c r="G927" s="64"/>
      <c r="H927" s="98"/>
      <c r="I927" s="64" t="s">
        <v>203</v>
      </c>
      <c r="J927" s="98"/>
      <c r="K927" s="98"/>
      <c r="L927" s="64"/>
      <c r="M927" s="64"/>
      <c r="N927" s="64"/>
      <c r="O927" s="64"/>
      <c r="P927" s="64"/>
      <c r="Q927" s="64"/>
      <c r="R927" s="64"/>
      <c r="S927" s="64"/>
      <c r="Y927" s="73" t="s">
        <v>38</v>
      </c>
      <c r="AB927" s="73" t="s">
        <v>195</v>
      </c>
      <c r="AC927" s="73" t="s">
        <v>55</v>
      </c>
      <c r="AI927" s="73" t="s">
        <v>30</v>
      </c>
      <c r="AN927" s="73" t="s">
        <v>195</v>
      </c>
      <c r="AU927" s="73">
        <v>0</v>
      </c>
      <c r="AV927" s="73" t="s">
        <v>195</v>
      </c>
      <c r="AW927" s="73">
        <v>110</v>
      </c>
      <c r="BC927" s="74" t="s">
        <v>196</v>
      </c>
      <c r="BD927" s="71">
        <f t="shared" si="44"/>
        <v>0</v>
      </c>
      <c r="BF927" s="73" t="s">
        <v>225</v>
      </c>
      <c r="BM927" s="72" t="s">
        <v>209</v>
      </c>
      <c r="CC927" s="71"/>
      <c r="CV927" s="71"/>
    </row>
    <row r="928" spans="1:100" outlineLevel="1" x14ac:dyDescent="0.15">
      <c r="A928" s="64">
        <v>914</v>
      </c>
      <c r="B928" s="64" t="s">
        <v>2327</v>
      </c>
      <c r="C928" s="64">
        <v>995969922</v>
      </c>
      <c r="D928" s="67" t="str">
        <f t="shared" si="45"/>
        <v>https://portal.dnb.de/opac.htm?method=simpleSearch&amp;cqlMode=true&amp;query=idn%3D995969922</v>
      </c>
      <c r="E928" s="64" t="s">
        <v>2328</v>
      </c>
      <c r="F928" s="64"/>
      <c r="G928" s="64"/>
      <c r="H928" s="98"/>
      <c r="I928" s="64" t="s">
        <v>203</v>
      </c>
      <c r="J928" s="98"/>
      <c r="K928" s="98"/>
      <c r="L928" s="64"/>
      <c r="M928" s="64"/>
      <c r="N928" s="64"/>
      <c r="O928" s="64"/>
      <c r="P928" s="64"/>
      <c r="Q928" s="64"/>
      <c r="R928" s="64"/>
      <c r="S928" s="64"/>
      <c r="Y928" s="73" t="s">
        <v>40</v>
      </c>
      <c r="AB928" s="73" t="s">
        <v>195</v>
      </c>
      <c r="AC928" s="73" t="s">
        <v>55</v>
      </c>
      <c r="AI928" s="73" t="s">
        <v>30</v>
      </c>
      <c r="AW928" s="73">
        <v>110</v>
      </c>
      <c r="BA928" s="73" t="s">
        <v>195</v>
      </c>
      <c r="BC928" s="74" t="s">
        <v>196</v>
      </c>
      <c r="BD928" s="71">
        <f t="shared" si="44"/>
        <v>0</v>
      </c>
      <c r="BF928" s="73" t="s">
        <v>225</v>
      </c>
      <c r="CC928" s="71"/>
      <c r="CV928" s="71"/>
    </row>
    <row r="929" spans="1:100" outlineLevel="1" x14ac:dyDescent="0.15">
      <c r="A929" s="64">
        <v>915</v>
      </c>
      <c r="B929" s="64" t="s">
        <v>2329</v>
      </c>
      <c r="C929" s="64">
        <v>986509019</v>
      </c>
      <c r="D929" s="67" t="str">
        <f t="shared" si="45"/>
        <v>https://portal.dnb.de/opac.htm?method=simpleSearch&amp;cqlMode=true&amp;query=idn%3D986509019</v>
      </c>
      <c r="E929" s="64" t="s">
        <v>2330</v>
      </c>
      <c r="F929" s="64"/>
      <c r="G929" s="64"/>
      <c r="H929" s="98"/>
      <c r="I929" s="64" t="s">
        <v>203</v>
      </c>
      <c r="J929" s="98"/>
      <c r="K929" s="98"/>
      <c r="L929" s="64"/>
      <c r="M929" s="64"/>
      <c r="N929" s="64"/>
      <c r="O929" s="64"/>
      <c r="P929" s="64"/>
      <c r="Q929" s="64"/>
      <c r="R929" s="64"/>
      <c r="S929" s="64"/>
      <c r="Y929" s="73" t="s">
        <v>44</v>
      </c>
      <c r="AB929" s="73" t="s">
        <v>195</v>
      </c>
      <c r="AC929" s="73" t="s">
        <v>59</v>
      </c>
      <c r="AI929" s="73" t="s">
        <v>30</v>
      </c>
      <c r="AW929" s="73">
        <v>110</v>
      </c>
      <c r="BC929" s="74" t="s">
        <v>196</v>
      </c>
      <c r="BD929" s="71">
        <f t="shared" si="44"/>
        <v>0</v>
      </c>
      <c r="BI929" s="73" t="s">
        <v>195</v>
      </c>
      <c r="CC929" s="71"/>
      <c r="CV929" s="71"/>
    </row>
    <row r="930" spans="1:100" outlineLevel="1" x14ac:dyDescent="0.15">
      <c r="A930" s="64">
        <v>916</v>
      </c>
      <c r="B930" s="64" t="s">
        <v>2331</v>
      </c>
      <c r="C930" s="64">
        <v>999891499</v>
      </c>
      <c r="D930" s="67" t="str">
        <f t="shared" si="45"/>
        <v>https://portal.dnb.de/opac.htm?method=simpleSearch&amp;cqlMode=true&amp;query=idn%3D999891499</v>
      </c>
      <c r="E930" s="64" t="s">
        <v>2332</v>
      </c>
      <c r="F930" s="64"/>
      <c r="G930" s="64"/>
      <c r="H930" s="98"/>
      <c r="I930" s="64" t="s">
        <v>203</v>
      </c>
      <c r="J930" s="98"/>
      <c r="K930" s="98"/>
      <c r="L930" s="64"/>
      <c r="M930" s="64"/>
      <c r="N930" s="64"/>
      <c r="O930" s="64"/>
      <c r="P930" s="64"/>
      <c r="Q930" s="64"/>
      <c r="R930" s="64"/>
      <c r="S930" s="64"/>
      <c r="Y930" s="73" t="s">
        <v>44</v>
      </c>
      <c r="AB930" s="73" t="s">
        <v>195</v>
      </c>
      <c r="AC930" s="73" t="s">
        <v>59</v>
      </c>
      <c r="AI930" s="73" t="s">
        <v>30</v>
      </c>
      <c r="AW930" s="73">
        <v>110</v>
      </c>
      <c r="BA930" s="73" t="s">
        <v>195</v>
      </c>
      <c r="BC930" s="74" t="s">
        <v>196</v>
      </c>
      <c r="BD930" s="71">
        <f t="shared" si="44"/>
        <v>0</v>
      </c>
      <c r="BG930" s="73" t="s">
        <v>448</v>
      </c>
      <c r="BK930" s="73" t="s">
        <v>195</v>
      </c>
      <c r="BO930" s="76" t="s">
        <v>332</v>
      </c>
      <c r="CC930" s="71"/>
      <c r="CV930" s="71"/>
    </row>
    <row r="931" spans="1:100" outlineLevel="1" x14ac:dyDescent="0.15">
      <c r="A931" s="64">
        <v>917</v>
      </c>
      <c r="B931" s="64" t="s">
        <v>2333</v>
      </c>
      <c r="C931" s="64">
        <v>999884867</v>
      </c>
      <c r="D931" s="67" t="str">
        <f t="shared" si="45"/>
        <v>https://portal.dnb.de/opac.htm?method=simpleSearch&amp;cqlMode=true&amp;query=idn%3D999884867</v>
      </c>
      <c r="E931" s="64" t="s">
        <v>2334</v>
      </c>
      <c r="F931" s="64"/>
      <c r="G931" s="64"/>
      <c r="H931" s="98"/>
      <c r="I931" s="64" t="s">
        <v>192</v>
      </c>
      <c r="J931" s="98"/>
      <c r="K931" s="98"/>
      <c r="L931" s="64"/>
      <c r="M931" s="64"/>
      <c r="N931" s="64"/>
      <c r="O931" s="64"/>
      <c r="P931" s="64"/>
      <c r="Q931" s="64"/>
      <c r="R931" s="64"/>
      <c r="S931" s="64"/>
      <c r="Y931" s="73" t="s">
        <v>38</v>
      </c>
      <c r="AB931" s="73" t="s">
        <v>195</v>
      </c>
      <c r="AC931" s="73" t="s">
        <v>55</v>
      </c>
      <c r="AI931" s="73" t="s">
        <v>30</v>
      </c>
      <c r="AW931" s="73">
        <v>110</v>
      </c>
      <c r="BC931" s="74" t="s">
        <v>196</v>
      </c>
      <c r="BD931" s="71">
        <f t="shared" si="44"/>
        <v>0</v>
      </c>
      <c r="BF931" s="73" t="s">
        <v>225</v>
      </c>
      <c r="CC931" s="71"/>
      <c r="CV931" s="71"/>
    </row>
    <row r="932" spans="1:100" outlineLevel="1" x14ac:dyDescent="0.15">
      <c r="A932" s="64">
        <v>918</v>
      </c>
      <c r="B932" s="64" t="s">
        <v>2335</v>
      </c>
      <c r="C932" s="64">
        <v>995967695</v>
      </c>
      <c r="D932" s="67" t="str">
        <f t="shared" si="45"/>
        <v>https://portal.dnb.de/opac.htm?method=simpleSearch&amp;cqlMode=true&amp;query=idn%3D995967695</v>
      </c>
      <c r="E932" s="64" t="s">
        <v>2336</v>
      </c>
      <c r="F932" s="64"/>
      <c r="G932" s="64"/>
      <c r="H932" s="98"/>
      <c r="I932" s="64" t="s">
        <v>192</v>
      </c>
      <c r="J932" s="98"/>
      <c r="K932" s="98"/>
      <c r="L932" s="64"/>
      <c r="M932" s="64"/>
      <c r="N932" s="64"/>
      <c r="O932" s="64"/>
      <c r="P932" s="64"/>
      <c r="Q932" s="64"/>
      <c r="R932" s="64"/>
      <c r="S932" s="64"/>
      <c r="Y932" s="73" t="s">
        <v>38</v>
      </c>
      <c r="AB932" s="73" t="s">
        <v>195</v>
      </c>
      <c r="AC932" s="73" t="s">
        <v>55</v>
      </c>
      <c r="AI932" s="73" t="s">
        <v>30</v>
      </c>
      <c r="AW932" s="73">
        <v>110</v>
      </c>
      <c r="BC932" s="74" t="s">
        <v>196</v>
      </c>
      <c r="BD932" s="71">
        <f t="shared" si="44"/>
        <v>0</v>
      </c>
      <c r="BF932" s="73" t="s">
        <v>225</v>
      </c>
      <c r="CC932" s="71"/>
      <c r="CV932" s="71"/>
    </row>
    <row r="933" spans="1:100" outlineLevel="1" x14ac:dyDescent="0.15">
      <c r="A933" s="64">
        <v>919</v>
      </c>
      <c r="B933" s="64" t="s">
        <v>2337</v>
      </c>
      <c r="C933" s="64" t="s">
        <v>2338</v>
      </c>
      <c r="D933" s="67" t="str">
        <f t="shared" si="45"/>
        <v>https://portal.dnb.de/opac.htm?method=simpleSearch&amp;cqlMode=true&amp;query=idn%3D99810082X</v>
      </c>
      <c r="E933" s="64" t="s">
        <v>2339</v>
      </c>
      <c r="F933" s="64"/>
      <c r="G933" s="64"/>
      <c r="H933" s="98"/>
      <c r="I933" s="64" t="s">
        <v>192</v>
      </c>
      <c r="J933" s="98"/>
      <c r="K933" s="98"/>
      <c r="L933" s="64"/>
      <c r="M933" s="64"/>
      <c r="N933" s="64"/>
      <c r="O933" s="64"/>
      <c r="P933" s="64"/>
      <c r="Q933" s="64"/>
      <c r="R933" s="64"/>
      <c r="S933" s="64"/>
      <c r="Y933" s="73" t="s">
        <v>46</v>
      </c>
      <c r="AC933" s="73" t="s">
        <v>61</v>
      </c>
      <c r="AI933" s="73" t="s">
        <v>30</v>
      </c>
      <c r="AW933" s="73">
        <v>110</v>
      </c>
      <c r="BC933" s="74" t="s">
        <v>196</v>
      </c>
      <c r="BD933" s="71">
        <f t="shared" si="44"/>
        <v>0</v>
      </c>
      <c r="CC933" s="71"/>
      <c r="CV933" s="71"/>
    </row>
    <row r="934" spans="1:100" outlineLevel="1" x14ac:dyDescent="0.15">
      <c r="A934" s="64">
        <v>920</v>
      </c>
      <c r="B934" s="64" t="s">
        <v>2340</v>
      </c>
      <c r="C934" s="64">
        <v>994401965</v>
      </c>
      <c r="D934" s="67" t="str">
        <f t="shared" si="45"/>
        <v>https://portal.dnb.de/opac.htm?method=simpleSearch&amp;cqlMode=true&amp;query=idn%3D994401965</v>
      </c>
      <c r="E934" s="64" t="s">
        <v>2341</v>
      </c>
      <c r="F934" s="64"/>
      <c r="G934" s="64"/>
      <c r="H934" s="98"/>
      <c r="I934" s="64" t="s">
        <v>192</v>
      </c>
      <c r="J934" s="98"/>
      <c r="K934" s="98"/>
      <c r="L934" s="64"/>
      <c r="M934" s="64"/>
      <c r="N934" s="64"/>
      <c r="O934" s="64"/>
      <c r="P934" s="64"/>
      <c r="Q934" s="64"/>
      <c r="R934" s="64"/>
      <c r="S934" s="64"/>
      <c r="Y934" s="73" t="s">
        <v>38</v>
      </c>
      <c r="AB934" s="73" t="s">
        <v>195</v>
      </c>
      <c r="AC934" s="73" t="s">
        <v>55</v>
      </c>
      <c r="AI934" s="73" t="s">
        <v>30</v>
      </c>
      <c r="AN934" s="73" t="s">
        <v>195</v>
      </c>
      <c r="AW934" s="73">
        <v>110</v>
      </c>
      <c r="BC934" s="74" t="s">
        <v>196</v>
      </c>
      <c r="BD934" s="71">
        <f t="shared" si="44"/>
        <v>0</v>
      </c>
      <c r="BF934" s="73" t="s">
        <v>225</v>
      </c>
      <c r="CC934" s="71"/>
      <c r="CV934" s="71"/>
    </row>
    <row r="935" spans="1:100" outlineLevel="1" x14ac:dyDescent="0.15">
      <c r="A935" s="64">
        <v>921</v>
      </c>
      <c r="B935" s="64" t="s">
        <v>2342</v>
      </c>
      <c r="C935" s="64">
        <v>1002318963</v>
      </c>
      <c r="D935" s="67" t="str">
        <f t="shared" si="45"/>
        <v>https://portal.dnb.de/opac.htm?method=simpleSearch&amp;cqlMode=true&amp;query=idn%3D1002318963</v>
      </c>
      <c r="E935" s="64" t="s">
        <v>2343</v>
      </c>
      <c r="F935" s="64"/>
      <c r="G935" s="64"/>
      <c r="H935" s="98"/>
      <c r="I935" s="64" t="s">
        <v>192</v>
      </c>
      <c r="J935" s="98"/>
      <c r="K935" s="98"/>
      <c r="L935" s="64"/>
      <c r="M935" s="64"/>
      <c r="N935" s="64"/>
      <c r="O935" s="64"/>
      <c r="P935" s="64"/>
      <c r="Q935" s="64"/>
      <c r="R935" s="64"/>
      <c r="S935" s="64"/>
      <c r="Y935" s="73" t="s">
        <v>30</v>
      </c>
      <c r="AC935" s="73" t="s">
        <v>61</v>
      </c>
      <c r="AI935" s="73" t="s">
        <v>30</v>
      </c>
      <c r="AW935" s="73">
        <v>110</v>
      </c>
      <c r="BC935" s="74" t="s">
        <v>196</v>
      </c>
      <c r="BD935" s="71">
        <f t="shared" si="44"/>
        <v>0</v>
      </c>
      <c r="CC935" s="71"/>
      <c r="CV935" s="71"/>
    </row>
    <row r="936" spans="1:100" outlineLevel="1" x14ac:dyDescent="0.15">
      <c r="A936" s="64">
        <v>922</v>
      </c>
      <c r="B936" s="64" t="s">
        <v>2344</v>
      </c>
      <c r="C936" s="64">
        <v>1002318963</v>
      </c>
      <c r="D936" s="67" t="str">
        <f t="shared" si="45"/>
        <v>https://portal.dnb.de/opac.htm?method=simpleSearch&amp;cqlMode=true&amp;query=idn%3D1002318963</v>
      </c>
      <c r="E936" s="64" t="s">
        <v>2343</v>
      </c>
      <c r="F936" s="64"/>
      <c r="G936" s="64"/>
      <c r="H936" s="98"/>
      <c r="I936" s="64"/>
      <c r="J936" s="98"/>
      <c r="K936" s="98"/>
      <c r="L936" s="64"/>
      <c r="M936" s="64"/>
      <c r="N936" s="64"/>
      <c r="O936" s="64"/>
      <c r="P936" s="64"/>
      <c r="Q936" s="64"/>
      <c r="R936" s="64"/>
      <c r="S936" s="64"/>
      <c r="BD936" s="71">
        <f t="shared" si="44"/>
        <v>0</v>
      </c>
      <c r="CC936" s="71"/>
      <c r="CV936" s="71"/>
    </row>
    <row r="937" spans="1:100" outlineLevel="1" x14ac:dyDescent="0.15">
      <c r="A937" s="64"/>
      <c r="B937" s="64"/>
      <c r="C937" s="64"/>
      <c r="D937" s="67"/>
      <c r="E937" s="64" t="s">
        <v>2345</v>
      </c>
      <c r="F937" s="64"/>
      <c r="G937" s="64"/>
      <c r="H937" s="98"/>
      <c r="I937" s="64" t="s">
        <v>192</v>
      </c>
      <c r="J937" s="98"/>
      <c r="K937" s="98"/>
      <c r="L937" s="64"/>
      <c r="M937" s="64"/>
      <c r="N937" s="64"/>
      <c r="O937" s="64"/>
      <c r="P937" s="64"/>
      <c r="Q937" s="64"/>
      <c r="R937" s="64"/>
      <c r="S937" s="64"/>
      <c r="Y937" s="73" t="s">
        <v>46</v>
      </c>
      <c r="AC937" s="73" t="s">
        <v>61</v>
      </c>
      <c r="AI937" s="73" t="s">
        <v>30</v>
      </c>
      <c r="AW937" s="73">
        <v>110</v>
      </c>
      <c r="BC937" s="74" t="s">
        <v>196</v>
      </c>
      <c r="BD937" s="71">
        <f t="shared" si="44"/>
        <v>0</v>
      </c>
      <c r="CC937" s="71"/>
      <c r="CV937" s="71"/>
    </row>
    <row r="938" spans="1:100" outlineLevel="1" x14ac:dyDescent="0.15">
      <c r="A938" s="64">
        <v>923</v>
      </c>
      <c r="B938" s="64" t="s">
        <v>2346</v>
      </c>
      <c r="C938" s="64">
        <v>998425532</v>
      </c>
      <c r="D938" s="67" t="str">
        <f t="shared" ref="D938:D969" si="46">HYPERLINK(CONCATENATE("https://portal.dnb.de/opac.htm?method=simpleSearch&amp;cqlMode=true&amp;query=idn%3D",C938))</f>
        <v>https://portal.dnb.de/opac.htm?method=simpleSearch&amp;cqlMode=true&amp;query=idn%3D998425532</v>
      </c>
      <c r="E938" s="64" t="s">
        <v>2347</v>
      </c>
      <c r="F938" s="64"/>
      <c r="G938" s="64"/>
      <c r="H938" s="98"/>
      <c r="I938" s="64" t="s">
        <v>203</v>
      </c>
      <c r="J938" s="98"/>
      <c r="K938" s="98"/>
      <c r="L938" s="64"/>
      <c r="M938" s="64"/>
      <c r="N938" s="64"/>
      <c r="O938" s="64"/>
      <c r="P938" s="64"/>
      <c r="Q938" s="64"/>
      <c r="R938" s="64"/>
      <c r="S938" s="64"/>
      <c r="Y938" s="73" t="s">
        <v>40</v>
      </c>
      <c r="AB938" s="73" t="s">
        <v>195</v>
      </c>
      <c r="AC938" s="73" t="s">
        <v>55</v>
      </c>
      <c r="AI938" s="73" t="s">
        <v>30</v>
      </c>
      <c r="AW938" s="73">
        <v>110</v>
      </c>
      <c r="BC938" s="74" t="s">
        <v>196</v>
      </c>
      <c r="BD938" s="71">
        <f t="shared" si="44"/>
        <v>0</v>
      </c>
      <c r="BF938" s="73" t="s">
        <v>225</v>
      </c>
      <c r="CC938" s="71"/>
      <c r="CV938" s="71"/>
    </row>
    <row r="939" spans="1:100" outlineLevel="1" x14ac:dyDescent="0.15">
      <c r="A939" s="64">
        <v>924</v>
      </c>
      <c r="B939" s="64" t="s">
        <v>2348</v>
      </c>
      <c r="C939" s="64">
        <v>1066872740</v>
      </c>
      <c r="D939" s="67" t="str">
        <f t="shared" si="46"/>
        <v>https://portal.dnb.de/opac.htm?method=simpleSearch&amp;cqlMode=true&amp;query=idn%3D1066872740</v>
      </c>
      <c r="E939" s="64" t="s">
        <v>2349</v>
      </c>
      <c r="F939" s="64"/>
      <c r="G939" s="64"/>
      <c r="H939" s="98"/>
      <c r="I939" s="64" t="s">
        <v>192</v>
      </c>
      <c r="J939" s="98"/>
      <c r="K939" s="98"/>
      <c r="L939" s="64"/>
      <c r="M939" s="64"/>
      <c r="N939" s="64"/>
      <c r="O939" s="64"/>
      <c r="P939" s="64"/>
      <c r="Q939" s="64"/>
      <c r="R939" s="64"/>
      <c r="S939" s="64"/>
      <c r="Y939" s="73" t="s">
        <v>30</v>
      </c>
      <c r="AC939" s="73" t="s">
        <v>61</v>
      </c>
      <c r="AI939" s="73" t="s">
        <v>30</v>
      </c>
      <c r="AW939" s="73">
        <v>110</v>
      </c>
      <c r="BC939" s="74" t="s">
        <v>196</v>
      </c>
      <c r="BD939" s="71">
        <f t="shared" si="44"/>
        <v>0</v>
      </c>
      <c r="CC939" s="71"/>
      <c r="CV939" s="71"/>
    </row>
    <row r="940" spans="1:100" outlineLevel="1" x14ac:dyDescent="0.15">
      <c r="A940" s="64">
        <v>925</v>
      </c>
      <c r="B940" s="64" t="s">
        <v>2350</v>
      </c>
      <c r="C940" s="64">
        <v>1000635376</v>
      </c>
      <c r="D940" s="67" t="str">
        <f t="shared" si="46"/>
        <v>https://portal.dnb.de/opac.htm?method=simpleSearch&amp;cqlMode=true&amp;query=idn%3D1000635376</v>
      </c>
      <c r="E940" s="64" t="s">
        <v>2351</v>
      </c>
      <c r="F940" s="64"/>
      <c r="G940" s="64"/>
      <c r="H940" s="98"/>
      <c r="I940" s="64" t="s">
        <v>192</v>
      </c>
      <c r="J940" s="98"/>
      <c r="K940" s="98"/>
      <c r="L940" s="64"/>
      <c r="M940" s="64"/>
      <c r="N940" s="64"/>
      <c r="O940" s="64"/>
      <c r="P940" s="64"/>
      <c r="Q940" s="64"/>
      <c r="R940" s="64"/>
      <c r="S940" s="64"/>
      <c r="Y940" s="73" t="s">
        <v>46</v>
      </c>
      <c r="AC940" s="73" t="s">
        <v>61</v>
      </c>
      <c r="AI940" s="73" t="s">
        <v>30</v>
      </c>
      <c r="AW940" s="73">
        <v>110</v>
      </c>
      <c r="BC940" s="74" t="s">
        <v>196</v>
      </c>
      <c r="BD940" s="71">
        <f t="shared" si="44"/>
        <v>0</v>
      </c>
      <c r="CC940" s="71"/>
      <c r="CV940" s="71"/>
    </row>
    <row r="941" spans="1:100" outlineLevel="1" x14ac:dyDescent="0.15">
      <c r="A941" s="64">
        <v>926</v>
      </c>
      <c r="B941" s="64" t="s">
        <v>2352</v>
      </c>
      <c r="C941" s="64">
        <v>994506554</v>
      </c>
      <c r="D941" s="67" t="str">
        <f t="shared" si="46"/>
        <v>https://portal.dnb.de/opac.htm?method=simpleSearch&amp;cqlMode=true&amp;query=idn%3D994506554</v>
      </c>
      <c r="E941" s="64" t="s">
        <v>2353</v>
      </c>
      <c r="F941" s="64"/>
      <c r="G941" s="64"/>
      <c r="H941" s="98"/>
      <c r="I941" s="64"/>
      <c r="J941" s="98"/>
      <c r="K941" s="98"/>
      <c r="L941" s="64"/>
      <c r="M941" s="64"/>
      <c r="N941" s="64"/>
      <c r="O941" s="64"/>
      <c r="P941" s="64"/>
      <c r="Q941" s="64"/>
      <c r="R941" s="64"/>
      <c r="S941" s="64"/>
      <c r="BD941" s="71">
        <f t="shared" si="44"/>
        <v>0</v>
      </c>
      <c r="CC941" s="71"/>
      <c r="CV941" s="71"/>
    </row>
    <row r="942" spans="1:100" outlineLevel="1" x14ac:dyDescent="0.15">
      <c r="A942" s="64">
        <v>927</v>
      </c>
      <c r="B942" s="64" t="s">
        <v>2354</v>
      </c>
      <c r="C942" s="64">
        <v>994509499</v>
      </c>
      <c r="D942" s="67" t="str">
        <f t="shared" si="46"/>
        <v>https://portal.dnb.de/opac.htm?method=simpleSearch&amp;cqlMode=true&amp;query=idn%3D994509499</v>
      </c>
      <c r="E942" s="64" t="s">
        <v>2355</v>
      </c>
      <c r="F942" s="64"/>
      <c r="G942" s="64"/>
      <c r="H942" s="98"/>
      <c r="I942" s="64" t="s">
        <v>192</v>
      </c>
      <c r="J942" s="98"/>
      <c r="K942" s="98"/>
      <c r="L942" s="64"/>
      <c r="M942" s="64"/>
      <c r="N942" s="64"/>
      <c r="O942" s="64"/>
      <c r="P942" s="64"/>
      <c r="Q942" s="64"/>
      <c r="R942" s="64"/>
      <c r="S942" s="64"/>
      <c r="Y942" s="73" t="s">
        <v>40</v>
      </c>
      <c r="AC942" s="73" t="s">
        <v>55</v>
      </c>
      <c r="AI942" s="73" t="s">
        <v>30</v>
      </c>
      <c r="AW942" s="73" t="s">
        <v>632</v>
      </c>
      <c r="BC942" s="74" t="s">
        <v>196</v>
      </c>
      <c r="BD942" s="71">
        <f t="shared" si="44"/>
        <v>0</v>
      </c>
      <c r="BJ942" s="73" t="s">
        <v>448</v>
      </c>
      <c r="BK942" s="73" t="s">
        <v>195</v>
      </c>
      <c r="BO942" s="76" t="s">
        <v>332</v>
      </c>
      <c r="CC942" s="71"/>
      <c r="CV942" s="71"/>
    </row>
    <row r="943" spans="1:100" outlineLevel="1" x14ac:dyDescent="0.15">
      <c r="A943" s="64">
        <v>928</v>
      </c>
      <c r="B943" s="64" t="s">
        <v>2356</v>
      </c>
      <c r="C943" s="64">
        <v>1066956359</v>
      </c>
      <c r="D943" s="67" t="str">
        <f t="shared" si="46"/>
        <v>https://portal.dnb.de/opac.htm?method=simpleSearch&amp;cqlMode=true&amp;query=idn%3D1066956359</v>
      </c>
      <c r="E943" s="64" t="s">
        <v>2357</v>
      </c>
      <c r="F943" s="64"/>
      <c r="G943" s="64"/>
      <c r="H943" s="98"/>
      <c r="I943" s="64" t="s">
        <v>192</v>
      </c>
      <c r="J943" s="98"/>
      <c r="K943" s="98"/>
      <c r="L943" s="64"/>
      <c r="M943" s="64"/>
      <c r="N943" s="64"/>
      <c r="O943" s="64"/>
      <c r="P943" s="64"/>
      <c r="Q943" s="64"/>
      <c r="R943" s="64"/>
      <c r="S943" s="64"/>
      <c r="Y943" s="73" t="s">
        <v>44</v>
      </c>
      <c r="AA943" s="73" t="s">
        <v>195</v>
      </c>
      <c r="AC943" s="73" t="s">
        <v>61</v>
      </c>
      <c r="AI943" s="73" t="s">
        <v>30</v>
      </c>
      <c r="AW943" s="73">
        <v>110</v>
      </c>
      <c r="BC943" s="74" t="s">
        <v>196</v>
      </c>
      <c r="BD943" s="71">
        <f t="shared" si="44"/>
        <v>0</v>
      </c>
      <c r="CC943" s="71"/>
      <c r="CV943" s="71"/>
    </row>
    <row r="944" spans="1:100" outlineLevel="1" x14ac:dyDescent="0.15">
      <c r="A944" s="64">
        <v>929</v>
      </c>
      <c r="B944" s="64" t="s">
        <v>2358</v>
      </c>
      <c r="C944" s="64">
        <v>1066839409</v>
      </c>
      <c r="D944" s="67" t="str">
        <f t="shared" si="46"/>
        <v>https://portal.dnb.de/opac.htm?method=simpleSearch&amp;cqlMode=true&amp;query=idn%3D1066839409</v>
      </c>
      <c r="E944" s="64" t="s">
        <v>2359</v>
      </c>
      <c r="F944" s="64"/>
      <c r="G944" s="64"/>
      <c r="H944" s="98"/>
      <c r="I944" s="64" t="s">
        <v>192</v>
      </c>
      <c r="J944" s="98"/>
      <c r="K944" s="98"/>
      <c r="L944" s="64"/>
      <c r="M944" s="64"/>
      <c r="N944" s="64"/>
      <c r="O944" s="64"/>
      <c r="P944" s="64"/>
      <c r="Q944" s="64"/>
      <c r="R944" s="64"/>
      <c r="S944" s="64"/>
      <c r="Y944" s="73" t="s">
        <v>42</v>
      </c>
      <c r="AA944" s="73" t="s">
        <v>195</v>
      </c>
      <c r="AB944" s="73" t="s">
        <v>195</v>
      </c>
      <c r="AC944" s="73" t="s">
        <v>61</v>
      </c>
      <c r="AI944" s="73" t="s">
        <v>30</v>
      </c>
      <c r="AJ944" s="73" t="s">
        <v>195</v>
      </c>
      <c r="AW944" s="73">
        <v>110</v>
      </c>
      <c r="BC944" s="74" t="s">
        <v>196</v>
      </c>
      <c r="BD944" s="71">
        <f t="shared" si="44"/>
        <v>0</v>
      </c>
      <c r="BH944" s="73" t="s">
        <v>195</v>
      </c>
      <c r="BM944" s="72" t="s">
        <v>209</v>
      </c>
      <c r="CC944" s="71"/>
      <c r="CV944" s="71"/>
    </row>
    <row r="945" spans="1:101" outlineLevel="1" x14ac:dyDescent="0.15">
      <c r="A945" s="64">
        <v>930</v>
      </c>
      <c r="B945" s="64" t="s">
        <v>2360</v>
      </c>
      <c r="C945" s="64">
        <v>1066956561</v>
      </c>
      <c r="D945" s="67" t="str">
        <f t="shared" si="46"/>
        <v>https://portal.dnb.de/opac.htm?method=simpleSearch&amp;cqlMode=true&amp;query=idn%3D1066956561</v>
      </c>
      <c r="E945" s="64" t="s">
        <v>2361</v>
      </c>
      <c r="F945" s="64"/>
      <c r="G945" s="64"/>
      <c r="H945" s="98"/>
      <c r="I945" s="64" t="s">
        <v>192</v>
      </c>
      <c r="J945" s="98"/>
      <c r="K945" s="98"/>
      <c r="L945" s="64"/>
      <c r="M945" s="64"/>
      <c r="N945" s="64"/>
      <c r="O945" s="64"/>
      <c r="P945" s="64"/>
      <c r="Q945" s="64"/>
      <c r="R945" s="64"/>
      <c r="S945" s="64"/>
      <c r="Y945" s="73" t="s">
        <v>34</v>
      </c>
      <c r="AA945" s="73" t="s">
        <v>195</v>
      </c>
      <c r="AC945" s="73" t="s">
        <v>61</v>
      </c>
      <c r="AI945" s="73" t="s">
        <v>30</v>
      </c>
      <c r="AJ945" s="73" t="s">
        <v>195</v>
      </c>
      <c r="AW945" s="73">
        <v>110</v>
      </c>
      <c r="BC945" s="74" t="s">
        <v>196</v>
      </c>
      <c r="BD945" s="71">
        <f t="shared" si="44"/>
        <v>0</v>
      </c>
      <c r="CC945" s="71"/>
      <c r="CV945" s="71"/>
    </row>
    <row r="946" spans="1:101" outlineLevel="1" x14ac:dyDescent="0.15">
      <c r="A946" s="64">
        <v>931</v>
      </c>
      <c r="B946" s="64" t="s">
        <v>2362</v>
      </c>
      <c r="C946" s="64">
        <v>1066958076</v>
      </c>
      <c r="D946" s="67" t="str">
        <f t="shared" si="46"/>
        <v>https://portal.dnb.de/opac.htm?method=simpleSearch&amp;cqlMode=true&amp;query=idn%3D1066958076</v>
      </c>
      <c r="E946" s="64" t="s">
        <v>2363</v>
      </c>
      <c r="F946" s="64"/>
      <c r="G946" s="64"/>
      <c r="H946" s="98"/>
      <c r="I946" s="64" t="s">
        <v>192</v>
      </c>
      <c r="J946" s="98"/>
      <c r="K946" s="98"/>
      <c r="L946" s="64"/>
      <c r="M946" s="64"/>
      <c r="N946" s="64"/>
      <c r="O946" s="64"/>
      <c r="P946" s="64"/>
      <c r="Q946" s="64"/>
      <c r="R946" s="64"/>
      <c r="S946" s="64"/>
      <c r="Y946" s="73" t="s">
        <v>30</v>
      </c>
      <c r="AC946" s="73" t="s">
        <v>61</v>
      </c>
      <c r="AI946" s="73" t="s">
        <v>30</v>
      </c>
      <c r="AW946" s="73">
        <v>110</v>
      </c>
      <c r="BC946" s="74" t="s">
        <v>196</v>
      </c>
      <c r="BD946" s="71">
        <f t="shared" si="44"/>
        <v>0</v>
      </c>
      <c r="CC946" s="71"/>
      <c r="CV946" s="71"/>
    </row>
    <row r="947" spans="1:101" outlineLevel="1" x14ac:dyDescent="0.15">
      <c r="A947" s="64">
        <v>932</v>
      </c>
      <c r="B947" s="64" t="s">
        <v>2364</v>
      </c>
      <c r="C947" s="64">
        <v>998855499</v>
      </c>
      <c r="D947" s="67" t="str">
        <f t="shared" si="46"/>
        <v>https://portal.dnb.de/opac.htm?method=simpleSearch&amp;cqlMode=true&amp;query=idn%3D998855499</v>
      </c>
      <c r="E947" s="64" t="s">
        <v>2365</v>
      </c>
      <c r="F947" s="64"/>
      <c r="G947" s="64"/>
      <c r="H947" s="98"/>
      <c r="I947" s="64" t="s">
        <v>192</v>
      </c>
      <c r="J947" s="98"/>
      <c r="K947" s="98"/>
      <c r="L947" s="64"/>
      <c r="M947" s="64"/>
      <c r="N947" s="64"/>
      <c r="O947" s="64"/>
      <c r="P947" s="64"/>
      <c r="Q947" s="64"/>
      <c r="R947" s="64"/>
      <c r="S947" s="64"/>
      <c r="Y947" s="73" t="s">
        <v>42</v>
      </c>
      <c r="AB947" s="73" t="s">
        <v>195</v>
      </c>
      <c r="AC947" s="73" t="s">
        <v>55</v>
      </c>
      <c r="AI947" s="73" t="s">
        <v>30</v>
      </c>
      <c r="AW947" s="73">
        <v>110</v>
      </c>
      <c r="BC947" s="74" t="s">
        <v>196</v>
      </c>
      <c r="BD947" s="71">
        <f t="shared" si="44"/>
        <v>0</v>
      </c>
      <c r="CC947" s="71"/>
      <c r="CV947" s="71"/>
    </row>
    <row r="948" spans="1:101" outlineLevel="1" x14ac:dyDescent="0.15">
      <c r="A948" s="64">
        <v>933</v>
      </c>
      <c r="B948" s="64" t="s">
        <v>2366</v>
      </c>
      <c r="C948" s="64">
        <v>997310707</v>
      </c>
      <c r="D948" s="67" t="str">
        <f t="shared" si="46"/>
        <v>https://portal.dnb.de/opac.htm?method=simpleSearch&amp;cqlMode=true&amp;query=idn%3D997310707</v>
      </c>
      <c r="E948" s="64" t="s">
        <v>2367</v>
      </c>
      <c r="F948" s="64"/>
      <c r="G948" s="64"/>
      <c r="H948" s="98"/>
      <c r="I948" s="64" t="s">
        <v>192</v>
      </c>
      <c r="J948" s="98"/>
      <c r="K948" s="98"/>
      <c r="L948" s="64"/>
      <c r="M948" s="64"/>
      <c r="N948" s="64"/>
      <c r="O948" s="64"/>
      <c r="P948" s="64"/>
      <c r="Q948" s="64"/>
      <c r="R948" s="64"/>
      <c r="S948" s="64"/>
      <c r="Y948" s="73" t="s">
        <v>46</v>
      </c>
      <c r="AC948" s="73" t="s">
        <v>61</v>
      </c>
      <c r="AI948" s="73" t="s">
        <v>30</v>
      </c>
      <c r="AW948" s="73">
        <v>110</v>
      </c>
      <c r="BC948" s="74" t="s">
        <v>196</v>
      </c>
      <c r="BD948" s="71">
        <f t="shared" si="44"/>
        <v>0</v>
      </c>
      <c r="CC948" s="71"/>
      <c r="CV948" s="71"/>
    </row>
    <row r="949" spans="1:101" outlineLevel="1" x14ac:dyDescent="0.15">
      <c r="A949" s="64">
        <v>934</v>
      </c>
      <c r="B949" s="64" t="s">
        <v>2368</v>
      </c>
      <c r="C949" s="64">
        <v>1002498287</v>
      </c>
      <c r="D949" s="67" t="str">
        <f t="shared" si="46"/>
        <v>https://portal.dnb.de/opac.htm?method=simpleSearch&amp;cqlMode=true&amp;query=idn%3D1002498287</v>
      </c>
      <c r="E949" s="64" t="s">
        <v>2369</v>
      </c>
      <c r="F949" s="64"/>
      <c r="G949" s="64"/>
      <c r="H949" s="98"/>
      <c r="I949" s="64" t="s">
        <v>192</v>
      </c>
      <c r="J949" s="98"/>
      <c r="K949" s="98"/>
      <c r="L949" s="64"/>
      <c r="M949" s="64"/>
      <c r="N949" s="64"/>
      <c r="O949" s="64"/>
      <c r="P949" s="64"/>
      <c r="Q949" s="64"/>
      <c r="R949" s="64"/>
      <c r="S949" s="64"/>
      <c r="Y949" s="73" t="s">
        <v>46</v>
      </c>
      <c r="AC949" s="73" t="s">
        <v>61</v>
      </c>
      <c r="AI949" s="73" t="s">
        <v>30</v>
      </c>
      <c r="AW949" s="73">
        <v>110</v>
      </c>
      <c r="BC949" s="74" t="s">
        <v>196</v>
      </c>
      <c r="BD949" s="71">
        <f t="shared" si="44"/>
        <v>0</v>
      </c>
      <c r="CC949" s="71"/>
      <c r="CV949" s="71"/>
    </row>
    <row r="950" spans="1:101" outlineLevel="1" x14ac:dyDescent="0.15">
      <c r="A950" s="64">
        <v>935</v>
      </c>
      <c r="B950" s="64" t="s">
        <v>2370</v>
      </c>
      <c r="C950" s="64">
        <v>1208242806</v>
      </c>
      <c r="D950" s="67" t="str">
        <f t="shared" si="46"/>
        <v>https://portal.dnb.de/opac.htm?method=simpleSearch&amp;cqlMode=true&amp;query=idn%3D1208242806</v>
      </c>
      <c r="E950" s="64" t="s">
        <v>2371</v>
      </c>
      <c r="F950" s="64"/>
      <c r="G950" s="64"/>
      <c r="H950" s="98"/>
      <c r="I950" s="64"/>
      <c r="J950" s="98"/>
      <c r="K950" s="98"/>
      <c r="L950" s="64"/>
      <c r="M950" s="64"/>
      <c r="N950" s="64"/>
      <c r="O950" s="64"/>
      <c r="P950" s="64"/>
      <c r="Q950" s="64"/>
      <c r="R950" s="64"/>
      <c r="S950" s="64"/>
      <c r="BD950" s="71">
        <f t="shared" si="44"/>
        <v>0</v>
      </c>
      <c r="CC950" s="71"/>
      <c r="CV950" s="71"/>
    </row>
    <row r="951" spans="1:101" ht="22.5" customHeight="1" outlineLevel="1" x14ac:dyDescent="0.15">
      <c r="A951" s="64">
        <v>936</v>
      </c>
      <c r="B951" s="64" t="s">
        <v>2372</v>
      </c>
      <c r="C951" s="64">
        <v>994508492</v>
      </c>
      <c r="D951" s="67" t="str">
        <f t="shared" si="46"/>
        <v>https://portal.dnb.de/opac.htm?method=simpleSearch&amp;cqlMode=true&amp;query=idn%3D994508492</v>
      </c>
      <c r="E951" s="64" t="s">
        <v>2373</v>
      </c>
      <c r="F951" s="64"/>
      <c r="G951" s="64"/>
      <c r="H951" s="98"/>
      <c r="I951" s="64" t="s">
        <v>192</v>
      </c>
      <c r="J951" s="98"/>
      <c r="K951" s="98"/>
      <c r="L951" s="64"/>
      <c r="M951" s="64"/>
      <c r="N951" s="64"/>
      <c r="O951" s="64"/>
      <c r="P951" s="64"/>
      <c r="Q951" s="64"/>
      <c r="R951" s="64"/>
      <c r="S951" s="64"/>
      <c r="Y951" s="73" t="s">
        <v>38</v>
      </c>
      <c r="AC951" s="73" t="s">
        <v>55</v>
      </c>
      <c r="AI951" s="73" t="s">
        <v>30</v>
      </c>
      <c r="AW951" s="73">
        <v>60</v>
      </c>
      <c r="BC951" s="74" t="s">
        <v>196</v>
      </c>
      <c r="BD951" s="71">
        <f t="shared" si="44"/>
        <v>0</v>
      </c>
      <c r="BF951" s="74" t="s">
        <v>565</v>
      </c>
      <c r="CC951" s="71"/>
      <c r="CV951" s="71"/>
    </row>
    <row r="952" spans="1:101" outlineLevel="1" x14ac:dyDescent="0.15">
      <c r="A952" s="64">
        <v>937</v>
      </c>
      <c r="B952" s="64" t="s">
        <v>2374</v>
      </c>
      <c r="C952" s="64">
        <v>1001684656</v>
      </c>
      <c r="D952" s="67" t="str">
        <f t="shared" si="46"/>
        <v>https://portal.dnb.de/opac.htm?method=simpleSearch&amp;cqlMode=true&amp;query=idn%3D1001684656</v>
      </c>
      <c r="E952" s="64" t="s">
        <v>2375</v>
      </c>
      <c r="F952" s="64"/>
      <c r="G952" s="64"/>
      <c r="H952" s="98"/>
      <c r="I952" s="64" t="s">
        <v>192</v>
      </c>
      <c r="J952" s="98"/>
      <c r="K952" s="98"/>
      <c r="L952" s="64"/>
      <c r="M952" s="64"/>
      <c r="N952" s="64"/>
      <c r="O952" s="64"/>
      <c r="P952" s="64"/>
      <c r="Q952" s="64"/>
      <c r="R952" s="64"/>
      <c r="S952" s="64"/>
      <c r="Y952" s="73" t="s">
        <v>40</v>
      </c>
      <c r="AC952" s="73" t="s">
        <v>55</v>
      </c>
      <c r="AI952" s="73" t="s">
        <v>30</v>
      </c>
      <c r="AW952" s="73">
        <v>60</v>
      </c>
      <c r="BC952" s="74" t="s">
        <v>196</v>
      </c>
      <c r="BD952" s="71">
        <f t="shared" si="44"/>
        <v>0</v>
      </c>
      <c r="BF952" s="73" t="s">
        <v>225</v>
      </c>
      <c r="CC952" s="71"/>
      <c r="CV952" s="71"/>
    </row>
    <row r="953" spans="1:101" outlineLevel="1" x14ac:dyDescent="0.15">
      <c r="A953" s="64">
        <v>938</v>
      </c>
      <c r="B953" s="64" t="s">
        <v>2376</v>
      </c>
      <c r="C953" s="64">
        <v>1209577798</v>
      </c>
      <c r="D953" s="67" t="str">
        <f t="shared" si="46"/>
        <v>https://portal.dnb.de/opac.htm?method=simpleSearch&amp;cqlMode=true&amp;query=idn%3D1209577798</v>
      </c>
      <c r="E953" s="64" t="s">
        <v>2377</v>
      </c>
      <c r="F953" s="64" t="s">
        <v>2378</v>
      </c>
      <c r="G953" s="64"/>
      <c r="H953" s="98"/>
      <c r="I953" s="64"/>
      <c r="J953" s="98"/>
      <c r="K953" s="98"/>
      <c r="L953" s="64"/>
      <c r="M953" s="64"/>
      <c r="N953" s="64"/>
      <c r="O953" s="64"/>
      <c r="P953" s="64"/>
      <c r="Q953" s="64"/>
      <c r="R953" s="64"/>
      <c r="S953" s="64"/>
      <c r="BD953" s="71">
        <f t="shared" si="44"/>
        <v>0</v>
      </c>
      <c r="CC953" s="71"/>
      <c r="CV953" s="71"/>
    </row>
    <row r="954" spans="1:101" outlineLevel="1" x14ac:dyDescent="0.15">
      <c r="A954" s="64">
        <v>939</v>
      </c>
      <c r="B954" s="64" t="s">
        <v>2379</v>
      </c>
      <c r="C954" s="64">
        <v>1066942102</v>
      </c>
      <c r="D954" s="67" t="str">
        <f t="shared" si="46"/>
        <v>https://portal.dnb.de/opac.htm?method=simpleSearch&amp;cqlMode=true&amp;query=idn%3D1066942102</v>
      </c>
      <c r="E954" s="64" t="s">
        <v>2380</v>
      </c>
      <c r="F954" s="64"/>
      <c r="G954" s="64"/>
      <c r="H954" s="98"/>
      <c r="I954" s="64" t="s">
        <v>192</v>
      </c>
      <c r="J954" s="98"/>
      <c r="K954" s="98"/>
      <c r="L954" s="64"/>
      <c r="M954" s="64"/>
      <c r="N954" s="64"/>
      <c r="O954" s="64"/>
      <c r="P954" s="64"/>
      <c r="Q954" s="64"/>
      <c r="R954" s="64"/>
      <c r="S954" s="64"/>
      <c r="X954" s="73" t="s">
        <v>195</v>
      </c>
      <c r="Y954" s="73" t="s">
        <v>40</v>
      </c>
      <c r="AC954" s="73" t="s">
        <v>57</v>
      </c>
      <c r="AI954" s="73" t="s">
        <v>30</v>
      </c>
      <c r="AU954" s="73">
        <v>2</v>
      </c>
      <c r="AV954" s="73" t="s">
        <v>195</v>
      </c>
      <c r="AW954" s="73">
        <v>60</v>
      </c>
      <c r="BC954" s="74" t="s">
        <v>196</v>
      </c>
      <c r="BD954" s="71">
        <f t="shared" si="44"/>
        <v>0</v>
      </c>
      <c r="BH954" s="73" t="s">
        <v>195</v>
      </c>
      <c r="CC954" s="71"/>
      <c r="CV954" s="71"/>
    </row>
    <row r="955" spans="1:101" ht="22.5" customHeight="1" outlineLevel="1" x14ac:dyDescent="0.15">
      <c r="A955" s="64">
        <v>940</v>
      </c>
      <c r="B955" s="64" t="s">
        <v>2381</v>
      </c>
      <c r="C955" s="64">
        <v>1002571936</v>
      </c>
      <c r="D955" s="67" t="str">
        <f t="shared" si="46"/>
        <v>https://portal.dnb.de/opac.htm?method=simpleSearch&amp;cqlMode=true&amp;query=idn%3D1002571936</v>
      </c>
      <c r="E955" s="64" t="s">
        <v>2382</v>
      </c>
      <c r="F955" s="64"/>
      <c r="G955" s="64"/>
      <c r="H955" s="98"/>
      <c r="I955" s="64" t="s">
        <v>203</v>
      </c>
      <c r="J955" s="98"/>
      <c r="K955" s="98"/>
      <c r="L955" s="64"/>
      <c r="M955" s="64"/>
      <c r="N955" s="64"/>
      <c r="O955" s="64"/>
      <c r="P955" s="64"/>
      <c r="Q955" s="64"/>
      <c r="R955" s="64"/>
      <c r="S955" s="64"/>
      <c r="Y955" s="73" t="s">
        <v>32</v>
      </c>
      <c r="Z955" t="s">
        <v>2383</v>
      </c>
      <c r="AC955" s="73" t="s">
        <v>59</v>
      </c>
      <c r="AI955" s="73" t="s">
        <v>30</v>
      </c>
      <c r="AW955" s="73" t="s">
        <v>73</v>
      </c>
      <c r="BC955" s="74" t="s">
        <v>196</v>
      </c>
      <c r="BD955" s="71">
        <f t="shared" si="44"/>
        <v>0</v>
      </c>
      <c r="BF955" s="73" t="s">
        <v>225</v>
      </c>
      <c r="BL955" s="76" t="s">
        <v>2384</v>
      </c>
      <c r="BM955" s="72" t="s">
        <v>1239</v>
      </c>
      <c r="CC955" s="71"/>
      <c r="CV955" s="71"/>
    </row>
    <row r="956" spans="1:101" outlineLevel="1" x14ac:dyDescent="0.15">
      <c r="A956" s="64">
        <v>941</v>
      </c>
      <c r="B956" s="64" t="s">
        <v>2385</v>
      </c>
      <c r="C956" s="64">
        <v>1066876614</v>
      </c>
      <c r="D956" s="67" t="str">
        <f t="shared" si="46"/>
        <v>https://portal.dnb.de/opac.htm?method=simpleSearch&amp;cqlMode=true&amp;query=idn%3D1066876614</v>
      </c>
      <c r="E956" s="64" t="s">
        <v>2386</v>
      </c>
      <c r="F956" s="64"/>
      <c r="G956" s="64"/>
      <c r="H956" s="98"/>
      <c r="I956" s="64" t="s">
        <v>192</v>
      </c>
      <c r="J956" s="98"/>
      <c r="K956" s="98"/>
      <c r="L956" s="64"/>
      <c r="M956" s="64"/>
      <c r="N956" s="64"/>
      <c r="O956" s="64"/>
      <c r="P956" s="64"/>
      <c r="Q956" s="64"/>
      <c r="R956" s="64"/>
      <c r="S956" s="64"/>
      <c r="Y956" s="73" t="s">
        <v>44</v>
      </c>
      <c r="AB956" s="73" t="s">
        <v>195</v>
      </c>
      <c r="AC956" s="73" t="s">
        <v>61</v>
      </c>
      <c r="AI956" s="73" t="s">
        <v>30</v>
      </c>
      <c r="AW956" s="73">
        <v>80</v>
      </c>
      <c r="BC956" s="74" t="s">
        <v>196</v>
      </c>
      <c r="BD956" s="71">
        <f t="shared" si="44"/>
        <v>0</v>
      </c>
      <c r="BF956" s="73" t="s">
        <v>225</v>
      </c>
      <c r="CC956" s="71"/>
      <c r="CV956" s="71"/>
    </row>
    <row r="957" spans="1:101" ht="22.5" customHeight="1" outlineLevel="1" x14ac:dyDescent="0.15">
      <c r="A957" s="64">
        <v>942</v>
      </c>
      <c r="B957" s="64" t="s">
        <v>2387</v>
      </c>
      <c r="C957" s="64">
        <v>1066934762</v>
      </c>
      <c r="D957" s="67" t="str">
        <f t="shared" si="46"/>
        <v>https://portal.dnb.de/opac.htm?method=simpleSearch&amp;cqlMode=true&amp;query=idn%3D1066934762</v>
      </c>
      <c r="E957" s="64" t="s">
        <v>2388</v>
      </c>
      <c r="F957" s="64"/>
      <c r="G957" s="64"/>
      <c r="H957" s="98"/>
      <c r="I957" s="64" t="s">
        <v>203</v>
      </c>
      <c r="J957" s="98"/>
      <c r="K957" s="98"/>
      <c r="L957" s="64"/>
      <c r="M957" s="64"/>
      <c r="N957" s="64"/>
      <c r="O957" s="64"/>
      <c r="P957" s="64"/>
      <c r="Q957" s="64"/>
      <c r="R957" s="64"/>
      <c r="S957" s="64"/>
      <c r="Y957" s="73" t="s">
        <v>34</v>
      </c>
      <c r="AA957" s="73" t="s">
        <v>195</v>
      </c>
      <c r="AC957" s="73" t="s">
        <v>61</v>
      </c>
      <c r="AI957" s="73" t="s">
        <v>30</v>
      </c>
      <c r="AW957" s="73" t="s">
        <v>632</v>
      </c>
      <c r="BC957" s="74" t="s">
        <v>224</v>
      </c>
      <c r="BD957" s="71">
        <f t="shared" si="44"/>
        <v>2</v>
      </c>
      <c r="BH957" s="73" t="s">
        <v>195</v>
      </c>
      <c r="BR957" s="73" t="s">
        <v>195</v>
      </c>
      <c r="BT957" s="73" t="s">
        <v>78</v>
      </c>
      <c r="CC957" s="71">
        <v>2</v>
      </c>
      <c r="CD957" s="76" t="s">
        <v>2389</v>
      </c>
      <c r="CV957" s="71"/>
    </row>
    <row r="958" spans="1:101" outlineLevel="1" x14ac:dyDescent="0.15">
      <c r="A958" s="64">
        <v>943</v>
      </c>
      <c r="B958" s="64" t="s">
        <v>2390</v>
      </c>
      <c r="C958" s="64">
        <v>1066867941</v>
      </c>
      <c r="D958" s="67" t="str">
        <f t="shared" si="46"/>
        <v>https://portal.dnb.de/opac.htm?method=simpleSearch&amp;cqlMode=true&amp;query=idn%3D1066867941</v>
      </c>
      <c r="E958" s="64" t="s">
        <v>2391</v>
      </c>
      <c r="F958" s="64"/>
      <c r="G958" s="64"/>
      <c r="H958" s="98"/>
      <c r="I958" s="64" t="s">
        <v>192</v>
      </c>
      <c r="J958" s="98"/>
      <c r="K958" s="98"/>
      <c r="L958" s="64"/>
      <c r="M958" s="64"/>
      <c r="N958" s="64"/>
      <c r="O958" s="64"/>
      <c r="P958" s="64"/>
      <c r="Q958" s="64"/>
      <c r="R958" s="64"/>
      <c r="S958" s="64"/>
      <c r="Y958" s="73" t="s">
        <v>34</v>
      </c>
      <c r="AA958" s="73" t="s">
        <v>195</v>
      </c>
      <c r="AC958" s="73" t="s">
        <v>61</v>
      </c>
      <c r="AI958" s="73" t="s">
        <v>30</v>
      </c>
      <c r="AJ958" s="73" t="s">
        <v>195</v>
      </c>
      <c r="AW958" s="73">
        <v>110</v>
      </c>
      <c r="BC958" s="74" t="s">
        <v>196</v>
      </c>
      <c r="BD958" s="71">
        <f t="shared" si="44"/>
        <v>0</v>
      </c>
      <c r="BH958" s="73" t="s">
        <v>195</v>
      </c>
      <c r="CC958" s="71"/>
      <c r="CV958" s="71"/>
    </row>
    <row r="959" spans="1:101" outlineLevel="1" x14ac:dyDescent="0.15">
      <c r="A959" s="64">
        <v>944</v>
      </c>
      <c r="B959" s="64" t="s">
        <v>2392</v>
      </c>
      <c r="C959" s="64">
        <v>1066962189</v>
      </c>
      <c r="D959" s="67" t="str">
        <f t="shared" si="46"/>
        <v>https://portal.dnb.de/opac.htm?method=simpleSearch&amp;cqlMode=true&amp;query=idn%3D1066962189</v>
      </c>
      <c r="E959" s="64" t="s">
        <v>2393</v>
      </c>
      <c r="F959" s="64"/>
      <c r="G959" s="64"/>
      <c r="H959" s="98"/>
      <c r="I959" s="64" t="s">
        <v>192</v>
      </c>
      <c r="J959" s="98"/>
      <c r="K959" s="98"/>
      <c r="L959" s="64"/>
      <c r="M959" s="64"/>
      <c r="N959" s="64"/>
      <c r="O959" s="64"/>
      <c r="P959" s="64"/>
      <c r="Q959" s="64"/>
      <c r="R959" s="64"/>
      <c r="S959" s="64"/>
      <c r="Y959" s="73" t="s">
        <v>34</v>
      </c>
      <c r="AA959" s="73" t="s">
        <v>195</v>
      </c>
      <c r="AC959" s="73" t="s">
        <v>61</v>
      </c>
      <c r="AI959" s="73" t="s">
        <v>30</v>
      </c>
      <c r="AJ959" s="73" t="s">
        <v>195</v>
      </c>
      <c r="AW959" s="73">
        <v>110</v>
      </c>
      <c r="BC959" s="74" t="s">
        <v>196</v>
      </c>
      <c r="BD959" s="71">
        <f t="shared" si="44"/>
        <v>0</v>
      </c>
      <c r="CC959" s="71"/>
      <c r="CV959" s="71"/>
    </row>
    <row r="960" spans="1:101" ht="33.75" customHeight="1" outlineLevel="1" x14ac:dyDescent="0.15">
      <c r="A960" s="64">
        <v>945</v>
      </c>
      <c r="B960" s="64" t="s">
        <v>2394</v>
      </c>
      <c r="C960" s="64">
        <v>1132648823</v>
      </c>
      <c r="D960" s="67" t="str">
        <f t="shared" si="46"/>
        <v>https://portal.dnb.de/opac.htm?method=simpleSearch&amp;cqlMode=true&amp;query=idn%3D1132648823</v>
      </c>
      <c r="E960" s="64" t="s">
        <v>2395</v>
      </c>
      <c r="F960" s="64"/>
      <c r="G960" s="64"/>
      <c r="H960" s="98"/>
      <c r="I960" s="64" t="s">
        <v>203</v>
      </c>
      <c r="J960" s="98"/>
      <c r="K960" s="98"/>
      <c r="L960" s="64"/>
      <c r="M960" s="64"/>
      <c r="N960" s="64"/>
      <c r="O960" s="64"/>
      <c r="P960" s="64"/>
      <c r="Q960" s="64"/>
      <c r="R960" s="64"/>
      <c r="S960" s="64"/>
      <c r="Y960" s="73" t="s">
        <v>38</v>
      </c>
      <c r="AA960" s="73" t="s">
        <v>195</v>
      </c>
      <c r="AC960" s="73" t="s">
        <v>55</v>
      </c>
      <c r="AI960" s="73" t="s">
        <v>30</v>
      </c>
      <c r="AU960" s="73">
        <v>4</v>
      </c>
      <c r="AV960" s="73" t="s">
        <v>195</v>
      </c>
      <c r="AW960" s="73">
        <v>60</v>
      </c>
      <c r="BC960" s="74" t="s">
        <v>224</v>
      </c>
      <c r="BD960" s="71">
        <f t="shared" si="44"/>
        <v>3</v>
      </c>
      <c r="BH960" s="73" t="s">
        <v>195</v>
      </c>
      <c r="BL960" s="76" t="s">
        <v>2396</v>
      </c>
      <c r="CC960" s="71"/>
      <c r="CN960" s="73" t="s">
        <v>195</v>
      </c>
      <c r="CV960" s="71">
        <v>3</v>
      </c>
      <c r="CW960" s="76" t="s">
        <v>2397</v>
      </c>
    </row>
    <row r="961" spans="1:100" outlineLevel="1" x14ac:dyDescent="0.15">
      <c r="A961" s="64">
        <v>946</v>
      </c>
      <c r="B961" s="64" t="s">
        <v>2398</v>
      </c>
      <c r="C961" s="64">
        <v>1132648831</v>
      </c>
      <c r="D961" s="67" t="str">
        <f t="shared" si="46"/>
        <v>https://portal.dnb.de/opac.htm?method=simpleSearch&amp;cqlMode=true&amp;query=idn%3D1132648831</v>
      </c>
      <c r="E961" s="64" t="s">
        <v>2399</v>
      </c>
      <c r="F961" s="64"/>
      <c r="G961" s="64"/>
      <c r="H961" s="98"/>
      <c r="I961" s="64"/>
      <c r="J961" s="98"/>
      <c r="K961" s="98"/>
      <c r="L961" s="64"/>
      <c r="M961" s="64"/>
      <c r="N961" s="64"/>
      <c r="O961" s="64"/>
      <c r="P961" s="64"/>
      <c r="Q961" s="64"/>
      <c r="R961" s="64"/>
      <c r="S961" s="64"/>
      <c r="BD961" s="71">
        <f t="shared" si="44"/>
        <v>0</v>
      </c>
      <c r="CC961" s="71"/>
      <c r="CV961" s="71"/>
    </row>
    <row r="962" spans="1:100" outlineLevel="1" x14ac:dyDescent="0.15">
      <c r="A962" s="64">
        <v>947</v>
      </c>
      <c r="B962" s="64" t="s">
        <v>2400</v>
      </c>
      <c r="C962" s="64" t="s">
        <v>2401</v>
      </c>
      <c r="D962" s="67" t="str">
        <f t="shared" si="46"/>
        <v>https://portal.dnb.de/opac.htm?method=simpleSearch&amp;cqlMode=true&amp;query=idn%3D113264884X</v>
      </c>
      <c r="E962" s="64" t="s">
        <v>2399</v>
      </c>
      <c r="F962" s="64"/>
      <c r="G962" s="64"/>
      <c r="H962" s="98"/>
      <c r="I962" s="64"/>
      <c r="J962" s="98"/>
      <c r="K962" s="98"/>
      <c r="L962" s="64"/>
      <c r="M962" s="64"/>
      <c r="N962" s="64"/>
      <c r="O962" s="64"/>
      <c r="P962" s="64"/>
      <c r="Q962" s="64"/>
      <c r="R962" s="64"/>
      <c r="S962" s="64"/>
      <c r="BD962" s="71">
        <f t="shared" ref="BD962:BD1025" si="47">CC962+CV962</f>
        <v>0</v>
      </c>
      <c r="CC962" s="71"/>
      <c r="CV962" s="71"/>
    </row>
    <row r="963" spans="1:100" outlineLevel="1" x14ac:dyDescent="0.15">
      <c r="A963" s="64">
        <v>948</v>
      </c>
      <c r="B963" s="64" t="s">
        <v>2402</v>
      </c>
      <c r="C963" s="64">
        <v>1066934541</v>
      </c>
      <c r="D963" s="67" t="str">
        <f t="shared" si="46"/>
        <v>https://portal.dnb.de/opac.htm?method=simpleSearch&amp;cqlMode=true&amp;query=idn%3D1066934541</v>
      </c>
      <c r="E963" s="64" t="s">
        <v>2403</v>
      </c>
      <c r="F963" s="64"/>
      <c r="G963" s="64"/>
      <c r="H963" s="98"/>
      <c r="I963" s="64" t="s">
        <v>192</v>
      </c>
      <c r="J963" s="98"/>
      <c r="K963" s="98"/>
      <c r="L963" s="64"/>
      <c r="M963" s="64"/>
      <c r="N963" s="64"/>
      <c r="O963" s="64"/>
      <c r="P963" s="64"/>
      <c r="Q963" s="64"/>
      <c r="R963" s="64"/>
      <c r="S963" s="64"/>
      <c r="Y963" s="73" t="s">
        <v>34</v>
      </c>
      <c r="AA963" s="73" t="s">
        <v>195</v>
      </c>
      <c r="AC963" s="73" t="s">
        <v>61</v>
      </c>
      <c r="AI963" s="73" t="s">
        <v>30</v>
      </c>
      <c r="AW963" s="73">
        <v>110</v>
      </c>
      <c r="BC963" s="74" t="s">
        <v>196</v>
      </c>
      <c r="BD963" s="71">
        <f t="shared" si="47"/>
        <v>0</v>
      </c>
      <c r="CC963" s="71"/>
      <c r="CV963" s="71"/>
    </row>
    <row r="964" spans="1:100" ht="22.5" customHeight="1" outlineLevel="1" x14ac:dyDescent="0.15">
      <c r="A964" s="64">
        <v>949</v>
      </c>
      <c r="B964" s="64" t="s">
        <v>2404</v>
      </c>
      <c r="C964" s="64">
        <v>1066834091</v>
      </c>
      <c r="D964" s="67" t="str">
        <f t="shared" si="46"/>
        <v>https://portal.dnb.de/opac.htm?method=simpleSearch&amp;cqlMode=true&amp;query=idn%3D1066834091</v>
      </c>
      <c r="E964" s="64" t="s">
        <v>2405</v>
      </c>
      <c r="F964" s="64"/>
      <c r="G964" s="64"/>
      <c r="H964" s="98"/>
      <c r="I964" s="64" t="s">
        <v>192</v>
      </c>
      <c r="J964" s="98"/>
      <c r="K964" s="98"/>
      <c r="L964" s="64"/>
      <c r="M964" s="64"/>
      <c r="N964" s="64"/>
      <c r="O964" s="64"/>
      <c r="P964" s="64"/>
      <c r="Q964" s="64"/>
      <c r="R964" s="64"/>
      <c r="S964" s="64"/>
      <c r="Y964" s="73" t="s">
        <v>40</v>
      </c>
      <c r="AC964" s="73" t="s">
        <v>57</v>
      </c>
      <c r="AI964" s="73" t="s">
        <v>30</v>
      </c>
      <c r="AW964" s="73">
        <v>110</v>
      </c>
      <c r="BC964" s="74" t="s">
        <v>196</v>
      </c>
      <c r="BD964" s="71">
        <f t="shared" si="47"/>
        <v>0</v>
      </c>
      <c r="BF964" s="74" t="s">
        <v>565</v>
      </c>
      <c r="BL964" s="76" t="s">
        <v>2406</v>
      </c>
      <c r="CC964" s="71"/>
      <c r="CV964" s="71"/>
    </row>
    <row r="965" spans="1:100" outlineLevel="1" x14ac:dyDescent="0.15">
      <c r="A965" s="64">
        <v>950</v>
      </c>
      <c r="B965" s="64" t="s">
        <v>2407</v>
      </c>
      <c r="C965" s="64">
        <v>1066935297</v>
      </c>
      <c r="D965" s="67" t="str">
        <f t="shared" si="46"/>
        <v>https://portal.dnb.de/opac.htm?method=simpleSearch&amp;cqlMode=true&amp;query=idn%3D1066935297</v>
      </c>
      <c r="E965" s="64" t="s">
        <v>2408</v>
      </c>
      <c r="F965" s="64"/>
      <c r="G965" s="64"/>
      <c r="H965" s="98"/>
      <c r="I965" s="64" t="s">
        <v>192</v>
      </c>
      <c r="J965" s="98"/>
      <c r="K965" s="98"/>
      <c r="L965" s="64"/>
      <c r="M965" s="64"/>
      <c r="N965" s="64"/>
      <c r="O965" s="64"/>
      <c r="P965" s="64"/>
      <c r="Q965" s="64"/>
      <c r="R965" s="64"/>
      <c r="S965" s="64"/>
      <c r="Y965" s="73" t="s">
        <v>38</v>
      </c>
      <c r="AB965" s="73" t="s">
        <v>195</v>
      </c>
      <c r="AC965" s="73" t="s">
        <v>55</v>
      </c>
      <c r="AI965" s="73" t="s">
        <v>30</v>
      </c>
      <c r="AW965" s="73">
        <v>80</v>
      </c>
      <c r="BC965" s="74" t="s">
        <v>196</v>
      </c>
      <c r="BD965" s="71">
        <f t="shared" si="47"/>
        <v>0</v>
      </c>
      <c r="BF965" s="73" t="s">
        <v>225</v>
      </c>
      <c r="CC965" s="71"/>
      <c r="CV965" s="71"/>
    </row>
    <row r="966" spans="1:100" outlineLevel="1" x14ac:dyDescent="0.15">
      <c r="A966" s="64">
        <v>951</v>
      </c>
      <c r="B966" s="64" t="s">
        <v>2409</v>
      </c>
      <c r="C966" s="64">
        <v>994539827</v>
      </c>
      <c r="D966" s="67" t="str">
        <f t="shared" si="46"/>
        <v>https://portal.dnb.de/opac.htm?method=simpleSearch&amp;cqlMode=true&amp;query=idn%3D994539827</v>
      </c>
      <c r="E966" s="64" t="s">
        <v>2410</v>
      </c>
      <c r="F966" s="64"/>
      <c r="G966" s="64"/>
      <c r="H966" s="98"/>
      <c r="I966" s="64" t="s">
        <v>192</v>
      </c>
      <c r="J966" s="98"/>
      <c r="K966" s="98"/>
      <c r="L966" s="64"/>
      <c r="M966" s="64"/>
      <c r="N966" s="64"/>
      <c r="O966" s="64"/>
      <c r="P966" s="64"/>
      <c r="Q966" s="64"/>
      <c r="R966" s="64"/>
      <c r="S966" s="64"/>
      <c r="Y966" s="73" t="s">
        <v>40</v>
      </c>
      <c r="AB966" s="73" t="s">
        <v>195</v>
      </c>
      <c r="AC966" s="73" t="s">
        <v>61</v>
      </c>
      <c r="AI966" s="73" t="s">
        <v>30</v>
      </c>
      <c r="AW966" s="73">
        <v>110</v>
      </c>
      <c r="BC966" s="74" t="s">
        <v>196</v>
      </c>
      <c r="BD966" s="71">
        <f t="shared" si="47"/>
        <v>0</v>
      </c>
      <c r="BG966" s="73" t="s">
        <v>195</v>
      </c>
      <c r="CC966" s="71"/>
      <c r="CV966" s="71"/>
    </row>
    <row r="967" spans="1:100" outlineLevel="1" x14ac:dyDescent="0.15">
      <c r="A967" s="64">
        <v>952</v>
      </c>
      <c r="B967" s="64" t="s">
        <v>2411</v>
      </c>
      <c r="C967" s="64">
        <v>994539835</v>
      </c>
      <c r="D967" s="67" t="str">
        <f t="shared" si="46"/>
        <v>https://portal.dnb.de/opac.htm?method=simpleSearch&amp;cqlMode=true&amp;query=idn%3D994539835</v>
      </c>
      <c r="E967" s="64" t="s">
        <v>2412</v>
      </c>
      <c r="F967" s="64"/>
      <c r="G967" s="64"/>
      <c r="H967" s="98"/>
      <c r="I967" s="64" t="s">
        <v>192</v>
      </c>
      <c r="J967" s="98"/>
      <c r="K967" s="98"/>
      <c r="L967" s="64"/>
      <c r="M967" s="64"/>
      <c r="N967" s="64"/>
      <c r="O967" s="64"/>
      <c r="P967" s="64"/>
      <c r="Q967" s="64"/>
      <c r="R967" s="64"/>
      <c r="S967" s="64"/>
      <c r="Y967" s="73" t="s">
        <v>40</v>
      </c>
      <c r="AB967" s="73" t="s">
        <v>195</v>
      </c>
      <c r="AC967" s="73" t="s">
        <v>55</v>
      </c>
      <c r="AI967" s="73" t="s">
        <v>30</v>
      </c>
      <c r="AU967" s="73">
        <v>4</v>
      </c>
      <c r="AV967" s="73" t="s">
        <v>195</v>
      </c>
      <c r="AW967" s="73">
        <v>60</v>
      </c>
      <c r="BC967" s="74" t="s">
        <v>196</v>
      </c>
      <c r="BD967" s="71">
        <f t="shared" si="47"/>
        <v>0</v>
      </c>
      <c r="BF967" s="73" t="s">
        <v>225</v>
      </c>
      <c r="CC967" s="71"/>
      <c r="CV967" s="71"/>
    </row>
    <row r="968" spans="1:100" ht="22.5" customHeight="1" outlineLevel="1" x14ac:dyDescent="0.15">
      <c r="A968" s="64">
        <v>953</v>
      </c>
      <c r="B968" s="64" t="s">
        <v>2413</v>
      </c>
      <c r="C968" s="64">
        <v>994539819</v>
      </c>
      <c r="D968" s="67" t="str">
        <f t="shared" si="46"/>
        <v>https://portal.dnb.de/opac.htm?method=simpleSearch&amp;cqlMode=true&amp;query=idn%3D994539819</v>
      </c>
      <c r="E968" s="64" t="s">
        <v>2414</v>
      </c>
      <c r="F968" s="64"/>
      <c r="G968" s="64"/>
      <c r="H968" s="98"/>
      <c r="I968" s="64" t="s">
        <v>192</v>
      </c>
      <c r="J968" s="98"/>
      <c r="K968" s="98"/>
      <c r="L968" s="64"/>
      <c r="M968" s="64"/>
      <c r="N968" s="64"/>
      <c r="O968" s="64"/>
      <c r="P968" s="64"/>
      <c r="Q968" s="64"/>
      <c r="R968" s="64"/>
      <c r="S968" s="64"/>
      <c r="Y968" s="73" t="s">
        <v>38</v>
      </c>
      <c r="AB968" s="73" t="s">
        <v>195</v>
      </c>
      <c r="AC968" s="73" t="s">
        <v>57</v>
      </c>
      <c r="AI968" s="73" t="s">
        <v>30</v>
      </c>
      <c r="AW968" s="73">
        <v>45</v>
      </c>
      <c r="BC968" s="74" t="s">
        <v>224</v>
      </c>
      <c r="BD968" s="71">
        <f t="shared" si="47"/>
        <v>2.5</v>
      </c>
      <c r="BF968" s="73" t="s">
        <v>225</v>
      </c>
      <c r="BQ968" s="73" t="s">
        <v>195</v>
      </c>
      <c r="BR968" s="73" t="s">
        <v>195</v>
      </c>
      <c r="BT968" s="73" t="s">
        <v>78</v>
      </c>
      <c r="CB968" s="73" t="s">
        <v>195</v>
      </c>
      <c r="CC968" s="71">
        <v>2.5</v>
      </c>
      <c r="CD968" s="76" t="s">
        <v>2415</v>
      </c>
      <c r="CV968" s="71"/>
    </row>
    <row r="969" spans="1:100" ht="22.5" customHeight="1" outlineLevel="1" x14ac:dyDescent="0.15">
      <c r="A969" s="64">
        <v>954</v>
      </c>
      <c r="B969" s="64" t="s">
        <v>2416</v>
      </c>
      <c r="C969" s="64" t="s">
        <v>2417</v>
      </c>
      <c r="D969" s="67" t="str">
        <f t="shared" si="46"/>
        <v>https://portal.dnb.de/opac.htm?method=simpleSearch&amp;cqlMode=true&amp;query=idn%3D106685968X</v>
      </c>
      <c r="E969" s="64" t="s">
        <v>2418</v>
      </c>
      <c r="F969" s="64"/>
      <c r="G969" s="64"/>
      <c r="H969" s="98"/>
      <c r="I969" s="64" t="s">
        <v>203</v>
      </c>
      <c r="J969" s="98"/>
      <c r="K969" s="98"/>
      <c r="L969" s="64"/>
      <c r="M969" s="64"/>
      <c r="N969" s="64"/>
      <c r="O969" s="64"/>
      <c r="P969" s="64"/>
      <c r="Q969" s="64"/>
      <c r="R969" s="64"/>
      <c r="S969" s="64"/>
      <c r="Y969" s="73" t="s">
        <v>40</v>
      </c>
      <c r="AA969" s="73" t="s">
        <v>195</v>
      </c>
      <c r="AC969" s="73" t="s">
        <v>59</v>
      </c>
      <c r="AF969" s="73" t="s">
        <v>195</v>
      </c>
      <c r="AI969" s="73" t="s">
        <v>30</v>
      </c>
      <c r="AW969" s="73">
        <v>110</v>
      </c>
      <c r="BC969" s="74" t="s">
        <v>196</v>
      </c>
      <c r="BD969" s="71">
        <f t="shared" si="47"/>
        <v>0</v>
      </c>
      <c r="BO969" s="76" t="s">
        <v>2419</v>
      </c>
      <c r="CC969" s="71"/>
      <c r="CV969" s="71"/>
    </row>
    <row r="970" spans="1:100" ht="22.5" customHeight="1" outlineLevel="1" x14ac:dyDescent="0.15">
      <c r="A970" s="64">
        <v>955</v>
      </c>
      <c r="B970" s="64" t="s">
        <v>2420</v>
      </c>
      <c r="C970" s="64">
        <v>1066858470</v>
      </c>
      <c r="D970" s="67" t="str">
        <f t="shared" ref="D970:D991" si="48">HYPERLINK(CONCATENATE("https://portal.dnb.de/opac.htm?method=simpleSearch&amp;cqlMode=true&amp;query=idn%3D",C970))</f>
        <v>https://portal.dnb.de/opac.htm?method=simpleSearch&amp;cqlMode=true&amp;query=idn%3D1066858470</v>
      </c>
      <c r="E970" s="64" t="s">
        <v>2421</v>
      </c>
      <c r="F970" s="64"/>
      <c r="G970" s="64"/>
      <c r="H970" s="98"/>
      <c r="I970" s="64" t="s">
        <v>203</v>
      </c>
      <c r="J970" s="98"/>
      <c r="K970" s="98"/>
      <c r="L970" s="64"/>
      <c r="M970" s="64"/>
      <c r="N970" s="64"/>
      <c r="O970" s="64"/>
      <c r="P970" s="64"/>
      <c r="Q970" s="64"/>
      <c r="R970" s="64"/>
      <c r="S970" s="64"/>
      <c r="Y970" s="73" t="s">
        <v>42</v>
      </c>
      <c r="AA970" s="73" t="s">
        <v>195</v>
      </c>
      <c r="AC970" s="73" t="s">
        <v>61</v>
      </c>
      <c r="AI970" s="73" t="s">
        <v>30</v>
      </c>
      <c r="AU970" s="73">
        <v>4</v>
      </c>
      <c r="AV970" s="73" t="s">
        <v>195</v>
      </c>
      <c r="AW970" s="73">
        <v>45</v>
      </c>
      <c r="AY970" s="73" t="s">
        <v>195</v>
      </c>
      <c r="AZ970" t="s">
        <v>2422</v>
      </c>
      <c r="BC970" s="74" t="s">
        <v>224</v>
      </c>
      <c r="BD970" s="71">
        <f t="shared" si="47"/>
        <v>1.5</v>
      </c>
      <c r="BH970" s="73" t="s">
        <v>195</v>
      </c>
      <c r="BL970" s="76" t="s">
        <v>2423</v>
      </c>
      <c r="CC970" s="71"/>
      <c r="CP970" s="73" t="s">
        <v>195</v>
      </c>
      <c r="CV970" s="71">
        <v>1.5</v>
      </c>
    </row>
    <row r="971" spans="1:100" ht="22.5" customHeight="1" outlineLevel="1" x14ac:dyDescent="0.15">
      <c r="A971" s="64">
        <v>956</v>
      </c>
      <c r="B971" s="64" t="s">
        <v>2424</v>
      </c>
      <c r="C971" s="64">
        <v>1066936404</v>
      </c>
      <c r="D971" s="67" t="str">
        <f t="shared" si="48"/>
        <v>https://portal.dnb.de/opac.htm?method=simpleSearch&amp;cqlMode=true&amp;query=idn%3D1066936404</v>
      </c>
      <c r="E971" s="64" t="s">
        <v>2425</v>
      </c>
      <c r="F971" s="98" t="s">
        <v>2426</v>
      </c>
      <c r="G971" s="64"/>
      <c r="H971" s="98"/>
      <c r="I971" s="64" t="s">
        <v>203</v>
      </c>
      <c r="J971" s="98"/>
      <c r="K971" s="98"/>
      <c r="L971" s="64"/>
      <c r="M971" s="64"/>
      <c r="N971" s="64"/>
      <c r="O971" s="64"/>
      <c r="P971" s="64"/>
      <c r="Q971" s="64"/>
      <c r="R971" s="64"/>
      <c r="S971" s="64"/>
      <c r="Y971" s="73" t="s">
        <v>38</v>
      </c>
      <c r="AA971" s="73" t="s">
        <v>195</v>
      </c>
      <c r="AC971" s="73" t="s">
        <v>57</v>
      </c>
      <c r="AI971" s="73" t="s">
        <v>30</v>
      </c>
      <c r="AW971" s="73" t="s">
        <v>73</v>
      </c>
      <c r="BC971" s="74" t="s">
        <v>224</v>
      </c>
      <c r="BD971" s="71">
        <f t="shared" si="47"/>
        <v>1</v>
      </c>
      <c r="BH971" s="73" t="s">
        <v>195</v>
      </c>
      <c r="BM971" s="72" t="s">
        <v>1239</v>
      </c>
      <c r="BQ971" s="73" t="s">
        <v>195</v>
      </c>
      <c r="BR971" s="73" t="s">
        <v>195</v>
      </c>
      <c r="BS971" s="73" t="s">
        <v>195</v>
      </c>
      <c r="BT971" s="73" t="s">
        <v>228</v>
      </c>
      <c r="CC971" s="71">
        <v>1</v>
      </c>
      <c r="CD971" s="76" t="s">
        <v>2427</v>
      </c>
      <c r="CV971" s="71"/>
    </row>
    <row r="972" spans="1:100" outlineLevel="1" x14ac:dyDescent="0.15">
      <c r="A972" s="64">
        <v>957</v>
      </c>
      <c r="B972" s="64" t="s">
        <v>2428</v>
      </c>
      <c r="C972" s="64">
        <v>1066925402</v>
      </c>
      <c r="D972" s="67" t="str">
        <f t="shared" si="48"/>
        <v>https://portal.dnb.de/opac.htm?method=simpleSearch&amp;cqlMode=true&amp;query=idn%3D1066925402</v>
      </c>
      <c r="E972" s="64" t="s">
        <v>2429</v>
      </c>
      <c r="F972" s="64"/>
      <c r="G972" s="64"/>
      <c r="H972" s="98"/>
      <c r="I972" s="64" t="s">
        <v>203</v>
      </c>
      <c r="J972" s="98"/>
      <c r="K972" s="98"/>
      <c r="L972" s="64"/>
      <c r="M972" s="64"/>
      <c r="N972" s="64"/>
      <c r="O972" s="64"/>
      <c r="P972" s="64"/>
      <c r="Q972" s="64"/>
      <c r="R972" s="64"/>
      <c r="S972" s="64"/>
      <c r="Y972" s="73" t="s">
        <v>40</v>
      </c>
      <c r="AA972" s="73" t="s">
        <v>195</v>
      </c>
      <c r="AC972" s="73" t="s">
        <v>55</v>
      </c>
      <c r="AI972" s="73" t="s">
        <v>30</v>
      </c>
      <c r="AW972" s="73">
        <v>110</v>
      </c>
      <c r="BC972" s="74" t="s">
        <v>196</v>
      </c>
      <c r="BD972" s="71">
        <f t="shared" si="47"/>
        <v>0</v>
      </c>
      <c r="BH972" s="73" t="s">
        <v>195</v>
      </c>
      <c r="CC972" s="71"/>
      <c r="CV972" s="71"/>
    </row>
    <row r="973" spans="1:100" outlineLevel="1" x14ac:dyDescent="0.15">
      <c r="A973" s="64">
        <v>958</v>
      </c>
      <c r="B973" s="64" t="s">
        <v>2430</v>
      </c>
      <c r="C973" s="64">
        <v>1066840776</v>
      </c>
      <c r="D973" s="67" t="str">
        <f t="shared" si="48"/>
        <v>https://portal.dnb.de/opac.htm?method=simpleSearch&amp;cqlMode=true&amp;query=idn%3D1066840776</v>
      </c>
      <c r="E973" s="64" t="s">
        <v>2431</v>
      </c>
      <c r="F973" s="64"/>
      <c r="G973" s="64"/>
      <c r="H973" s="98"/>
      <c r="I973" s="64"/>
      <c r="J973" s="98"/>
      <c r="K973" s="98"/>
      <c r="L973" s="64"/>
      <c r="M973" s="64"/>
      <c r="N973" s="64"/>
      <c r="O973" s="64"/>
      <c r="P973" s="64"/>
      <c r="Q973" s="64"/>
      <c r="R973" s="64"/>
      <c r="S973" s="64"/>
      <c r="T973" s="73" t="s">
        <v>417</v>
      </c>
      <c r="BD973" s="71">
        <f t="shared" si="47"/>
        <v>0</v>
      </c>
      <c r="CC973" s="71"/>
      <c r="CV973" s="71"/>
    </row>
    <row r="974" spans="1:100" ht="33.75" customHeight="1" outlineLevel="1" x14ac:dyDescent="0.15">
      <c r="A974" s="64">
        <v>959</v>
      </c>
      <c r="B974" s="64" t="s">
        <v>2432</v>
      </c>
      <c r="C974" s="64">
        <v>1132652952</v>
      </c>
      <c r="D974" s="67" t="str">
        <f t="shared" si="48"/>
        <v>https://portal.dnb.de/opac.htm?method=simpleSearch&amp;cqlMode=true&amp;query=idn%3D1132652952</v>
      </c>
      <c r="E974" s="64" t="s">
        <v>2433</v>
      </c>
      <c r="F974" s="64"/>
      <c r="G974" s="64"/>
      <c r="H974" s="98"/>
      <c r="I974" s="64" t="s">
        <v>203</v>
      </c>
      <c r="J974" s="98"/>
      <c r="K974" s="98"/>
      <c r="L974" s="64"/>
      <c r="M974" s="64"/>
      <c r="N974" s="64"/>
      <c r="O974" s="64"/>
      <c r="P974" s="64"/>
      <c r="Q974" s="64"/>
      <c r="R974" s="64"/>
      <c r="S974" s="64"/>
      <c r="Y974" s="73" t="s">
        <v>40</v>
      </c>
      <c r="AC974" s="73" t="s">
        <v>55</v>
      </c>
      <c r="AI974" s="73" t="s">
        <v>30</v>
      </c>
      <c r="AU974" s="73">
        <v>0</v>
      </c>
      <c r="AV974" s="73" t="s">
        <v>195</v>
      </c>
      <c r="AW974" s="73">
        <v>110</v>
      </c>
      <c r="BC974" s="74" t="s">
        <v>224</v>
      </c>
      <c r="BD974" s="71">
        <f t="shared" si="47"/>
        <v>7</v>
      </c>
      <c r="BL974" s="76" t="s">
        <v>2434</v>
      </c>
      <c r="BO974" s="76" t="s">
        <v>2435</v>
      </c>
      <c r="BQ974" s="73" t="s">
        <v>195</v>
      </c>
      <c r="BR974" s="73" t="s">
        <v>195</v>
      </c>
      <c r="BT974" s="73" t="s">
        <v>78</v>
      </c>
      <c r="CC974" s="71">
        <v>3</v>
      </c>
      <c r="CI974" s="73" t="s">
        <v>195</v>
      </c>
      <c r="CJ974" s="73" t="s">
        <v>195</v>
      </c>
      <c r="CL974" s="73" t="s">
        <v>195</v>
      </c>
      <c r="CV974" s="71">
        <v>4</v>
      </c>
    </row>
    <row r="975" spans="1:100" outlineLevel="1" x14ac:dyDescent="0.15">
      <c r="A975" s="64">
        <v>960</v>
      </c>
      <c r="B975" s="64" t="s">
        <v>2436</v>
      </c>
      <c r="C975" s="64" t="s">
        <v>2437</v>
      </c>
      <c r="D975" s="67" t="str">
        <f t="shared" si="48"/>
        <v>https://portal.dnb.de/opac.htm?method=simpleSearch&amp;cqlMode=true&amp;query=idn%3D99400091X</v>
      </c>
      <c r="E975" s="64" t="s">
        <v>2438</v>
      </c>
      <c r="F975" s="64"/>
      <c r="G975" s="64"/>
      <c r="H975" s="98"/>
      <c r="I975" s="64" t="s">
        <v>192</v>
      </c>
      <c r="J975" s="98"/>
      <c r="K975" s="98"/>
      <c r="L975" s="64"/>
      <c r="M975" s="64"/>
      <c r="N975" s="64"/>
      <c r="O975" s="64"/>
      <c r="P975" s="64"/>
      <c r="Q975" s="64"/>
      <c r="R975" s="64"/>
      <c r="S975" s="64"/>
      <c r="Y975" s="73" t="s">
        <v>46</v>
      </c>
      <c r="AC975" s="73" t="s">
        <v>59</v>
      </c>
      <c r="AI975" s="73" t="s">
        <v>30</v>
      </c>
      <c r="AU975" s="73">
        <v>2</v>
      </c>
      <c r="AW975" s="73">
        <v>110</v>
      </c>
      <c r="BC975" s="74" t="s">
        <v>196</v>
      </c>
      <c r="BD975" s="71">
        <f t="shared" si="47"/>
        <v>0</v>
      </c>
      <c r="CC975" s="71"/>
      <c r="CV975" s="71"/>
    </row>
    <row r="976" spans="1:100" outlineLevel="1" x14ac:dyDescent="0.15">
      <c r="A976" s="64">
        <v>961</v>
      </c>
      <c r="B976" s="64" t="s">
        <v>2439</v>
      </c>
      <c r="C976" s="64">
        <v>1066935548</v>
      </c>
      <c r="D976" s="67" t="str">
        <f t="shared" si="48"/>
        <v>https://portal.dnb.de/opac.htm?method=simpleSearch&amp;cqlMode=true&amp;query=idn%3D1066935548</v>
      </c>
      <c r="E976" s="64" t="s">
        <v>2440</v>
      </c>
      <c r="F976" s="64"/>
      <c r="G976" s="64"/>
      <c r="H976" s="98"/>
      <c r="I976" s="64" t="s">
        <v>192</v>
      </c>
      <c r="J976" s="98"/>
      <c r="K976" s="98"/>
      <c r="L976" s="64"/>
      <c r="M976" s="64"/>
      <c r="N976" s="64"/>
      <c r="O976" s="64"/>
      <c r="P976" s="64"/>
      <c r="Q976" s="64"/>
      <c r="R976" s="64"/>
      <c r="S976" s="64"/>
      <c r="Y976" s="73" t="s">
        <v>30</v>
      </c>
      <c r="AC976" s="73" t="s">
        <v>59</v>
      </c>
      <c r="AI976" s="73" t="s">
        <v>30</v>
      </c>
      <c r="AW976" s="73">
        <v>110</v>
      </c>
      <c r="BC976" s="74" t="s">
        <v>196</v>
      </c>
      <c r="BD976" s="71">
        <f t="shared" si="47"/>
        <v>0</v>
      </c>
      <c r="CC976" s="71"/>
      <c r="CV976" s="71"/>
    </row>
    <row r="977" spans="1:100" outlineLevel="1" x14ac:dyDescent="0.15">
      <c r="A977" s="64">
        <v>962</v>
      </c>
      <c r="B977" s="64" t="s">
        <v>2441</v>
      </c>
      <c r="C977" s="64">
        <v>1066868808</v>
      </c>
      <c r="D977" s="67" t="str">
        <f t="shared" si="48"/>
        <v>https://portal.dnb.de/opac.htm?method=simpleSearch&amp;cqlMode=true&amp;query=idn%3D1066868808</v>
      </c>
      <c r="E977" s="64" t="s">
        <v>2442</v>
      </c>
      <c r="F977" s="64"/>
      <c r="G977" s="64"/>
      <c r="H977" s="98"/>
      <c r="I977" s="64" t="s">
        <v>192</v>
      </c>
      <c r="J977" s="98"/>
      <c r="K977" s="98"/>
      <c r="L977" s="64"/>
      <c r="M977" s="64"/>
      <c r="N977" s="64"/>
      <c r="O977" s="64"/>
      <c r="P977" s="64"/>
      <c r="Q977" s="64"/>
      <c r="R977" s="64"/>
      <c r="S977" s="64"/>
      <c r="Y977" s="73" t="s">
        <v>34</v>
      </c>
      <c r="AC977" s="73" t="s">
        <v>61</v>
      </c>
      <c r="AI977" s="73" t="s">
        <v>30</v>
      </c>
      <c r="AW977" s="73">
        <v>110</v>
      </c>
      <c r="BC977" s="74" t="s">
        <v>196</v>
      </c>
      <c r="BD977" s="71">
        <f t="shared" si="47"/>
        <v>0</v>
      </c>
      <c r="CC977" s="71"/>
      <c r="CV977" s="71"/>
    </row>
    <row r="978" spans="1:100" ht="22.5" customHeight="1" outlineLevel="1" x14ac:dyDescent="0.15">
      <c r="A978" s="64">
        <v>963</v>
      </c>
      <c r="B978" s="64" t="s">
        <v>2443</v>
      </c>
      <c r="C978" s="64">
        <v>1066840946</v>
      </c>
      <c r="D978" s="67" t="str">
        <f t="shared" si="48"/>
        <v>https://portal.dnb.de/opac.htm?method=simpleSearch&amp;cqlMode=true&amp;query=idn%3D1066840946</v>
      </c>
      <c r="E978" s="64" t="s">
        <v>2444</v>
      </c>
      <c r="F978" s="98" t="s">
        <v>2426</v>
      </c>
      <c r="G978" s="64"/>
      <c r="H978" s="98"/>
      <c r="I978" s="64" t="s">
        <v>405</v>
      </c>
      <c r="J978" s="98"/>
      <c r="K978" s="98"/>
      <c r="L978" s="64"/>
      <c r="M978" s="64"/>
      <c r="N978" s="64"/>
      <c r="O978" s="64"/>
      <c r="P978" s="64"/>
      <c r="Q978" s="64"/>
      <c r="R978" s="64"/>
      <c r="S978" s="64"/>
      <c r="Y978" s="73" t="s">
        <v>38</v>
      </c>
      <c r="AB978" s="73" t="s">
        <v>195</v>
      </c>
      <c r="AC978" s="73" t="s">
        <v>55</v>
      </c>
      <c r="AI978" s="73" t="s">
        <v>30</v>
      </c>
      <c r="AS978" s="73" t="s">
        <v>1183</v>
      </c>
      <c r="AT978" s="73" t="s">
        <v>195</v>
      </c>
      <c r="AW978" s="73">
        <v>110</v>
      </c>
      <c r="BC978" s="74" t="s">
        <v>196</v>
      </c>
      <c r="BD978" s="71">
        <f t="shared" si="47"/>
        <v>0</v>
      </c>
      <c r="BF978" s="73" t="s">
        <v>225</v>
      </c>
      <c r="BL978" s="76" t="s">
        <v>2445</v>
      </c>
      <c r="BM978" s="72" t="s">
        <v>209</v>
      </c>
      <c r="CC978" s="71"/>
      <c r="CV978" s="71"/>
    </row>
    <row r="979" spans="1:100" outlineLevel="1" x14ac:dyDescent="0.15">
      <c r="A979" s="64">
        <v>964</v>
      </c>
      <c r="B979" s="64" t="s">
        <v>2446</v>
      </c>
      <c r="C979" s="64">
        <v>1066937532</v>
      </c>
      <c r="D979" s="67" t="str">
        <f t="shared" si="48"/>
        <v>https://portal.dnb.de/opac.htm?method=simpleSearch&amp;cqlMode=true&amp;query=idn%3D1066937532</v>
      </c>
      <c r="E979" s="64" t="s">
        <v>2447</v>
      </c>
      <c r="F979" s="64"/>
      <c r="G979" s="64"/>
      <c r="H979" s="98"/>
      <c r="I979" s="64" t="s">
        <v>192</v>
      </c>
      <c r="J979" s="98"/>
      <c r="K979" s="98"/>
      <c r="L979" s="64"/>
      <c r="M979" s="64"/>
      <c r="N979" s="64"/>
      <c r="O979" s="64"/>
      <c r="P979" s="64"/>
      <c r="Q979" s="64"/>
      <c r="R979" s="64"/>
      <c r="S979" s="64"/>
      <c r="Y979" s="73" t="s">
        <v>34</v>
      </c>
      <c r="AA979" s="73" t="s">
        <v>195</v>
      </c>
      <c r="AC979" s="73" t="s">
        <v>61</v>
      </c>
      <c r="AI979" s="73" t="s">
        <v>30</v>
      </c>
      <c r="AJ979" s="73" t="s">
        <v>195</v>
      </c>
      <c r="AW979" s="73">
        <v>110</v>
      </c>
      <c r="BC979" s="74" t="s">
        <v>196</v>
      </c>
      <c r="BD979" s="71">
        <f t="shared" si="47"/>
        <v>0</v>
      </c>
      <c r="CC979" s="71"/>
      <c r="CV979" s="71"/>
    </row>
    <row r="980" spans="1:100" ht="101.25" customHeight="1" outlineLevel="1" x14ac:dyDescent="0.15">
      <c r="A980" s="64">
        <v>965</v>
      </c>
      <c r="B980" s="64" t="s">
        <v>2448</v>
      </c>
      <c r="C980" s="64">
        <v>1066933618</v>
      </c>
      <c r="D980" s="67" t="str">
        <f t="shared" si="48"/>
        <v>https://portal.dnb.de/opac.htm?method=simpleSearch&amp;cqlMode=true&amp;query=idn%3D1066933618</v>
      </c>
      <c r="E980" s="64" t="s">
        <v>2449</v>
      </c>
      <c r="F980" s="98" t="s">
        <v>2426</v>
      </c>
      <c r="G980" s="64"/>
      <c r="H980" s="98"/>
      <c r="I980" s="64" t="s">
        <v>405</v>
      </c>
      <c r="J980" s="98"/>
      <c r="K980" s="98"/>
      <c r="L980" s="64"/>
      <c r="M980" s="64"/>
      <c r="N980" s="64"/>
      <c r="O980" s="64"/>
      <c r="P980" s="64"/>
      <c r="Q980" s="64"/>
      <c r="R980" s="64"/>
      <c r="S980" s="64"/>
      <c r="Y980" s="73" t="s">
        <v>42</v>
      </c>
      <c r="AA980" s="73" t="s">
        <v>195</v>
      </c>
      <c r="AC980" s="73" t="s">
        <v>61</v>
      </c>
      <c r="AI980" s="73" t="s">
        <v>30</v>
      </c>
      <c r="AW980" s="73" t="s">
        <v>73</v>
      </c>
      <c r="AY980" s="73" t="s">
        <v>195</v>
      </c>
      <c r="AZ980" t="s">
        <v>2450</v>
      </c>
      <c r="BC980" s="74" t="s">
        <v>224</v>
      </c>
      <c r="BD980" s="71">
        <f t="shared" si="47"/>
        <v>0.5</v>
      </c>
      <c r="BH980" s="73" t="s">
        <v>195</v>
      </c>
      <c r="BL980" s="76" t="s">
        <v>2451</v>
      </c>
      <c r="BM980" s="72" t="s">
        <v>1239</v>
      </c>
      <c r="BN980" t="s">
        <v>2452</v>
      </c>
      <c r="BQ980" s="73" t="s">
        <v>195</v>
      </c>
      <c r="BR980" s="73" t="s">
        <v>195</v>
      </c>
      <c r="BT980" s="73" t="s">
        <v>78</v>
      </c>
      <c r="BV980" s="73" t="s">
        <v>195</v>
      </c>
      <c r="CC980" s="71">
        <v>0.5</v>
      </c>
      <c r="CD980" s="76" t="s">
        <v>2453</v>
      </c>
      <c r="CV980" s="71"/>
    </row>
    <row r="981" spans="1:100" ht="22.5" customHeight="1" outlineLevel="1" x14ac:dyDescent="0.15">
      <c r="A981" s="64">
        <v>966</v>
      </c>
      <c r="B981" s="64" t="s">
        <v>2454</v>
      </c>
      <c r="C981" s="64">
        <v>994129572</v>
      </c>
      <c r="D981" s="67" t="str">
        <f t="shared" si="48"/>
        <v>https://portal.dnb.de/opac.htm?method=simpleSearch&amp;cqlMode=true&amp;query=idn%3D994129572</v>
      </c>
      <c r="E981" s="64" t="s">
        <v>2455</v>
      </c>
      <c r="F981" s="64"/>
      <c r="G981" s="64"/>
      <c r="H981" s="98"/>
      <c r="I981" s="64" t="s">
        <v>192</v>
      </c>
      <c r="J981" s="98"/>
      <c r="K981" s="98"/>
      <c r="L981" s="64"/>
      <c r="M981" s="64"/>
      <c r="N981" s="64"/>
      <c r="O981" s="64"/>
      <c r="P981" s="64"/>
      <c r="Q981" s="64"/>
      <c r="R981" s="64"/>
      <c r="S981" s="64"/>
      <c r="Y981" s="73" t="s">
        <v>40</v>
      </c>
      <c r="AC981" s="73" t="s">
        <v>57</v>
      </c>
      <c r="AI981" s="73" t="s">
        <v>30</v>
      </c>
      <c r="AW981" s="73" t="s">
        <v>632</v>
      </c>
      <c r="BC981" s="74" t="s">
        <v>196</v>
      </c>
      <c r="BD981" s="71">
        <f t="shared" si="47"/>
        <v>0</v>
      </c>
      <c r="BF981" s="74" t="s">
        <v>565</v>
      </c>
      <c r="BL981" s="76" t="s">
        <v>293</v>
      </c>
      <c r="CC981" s="71"/>
      <c r="CV981" s="71"/>
    </row>
    <row r="982" spans="1:100" outlineLevel="1" x14ac:dyDescent="0.15">
      <c r="A982" s="64">
        <v>967</v>
      </c>
      <c r="B982" s="64" t="s">
        <v>2456</v>
      </c>
      <c r="C982" s="64">
        <v>1002389798</v>
      </c>
      <c r="D982" s="67" t="str">
        <f t="shared" si="48"/>
        <v>https://portal.dnb.de/opac.htm?method=simpleSearch&amp;cqlMode=true&amp;query=idn%3D1002389798</v>
      </c>
      <c r="E982" s="64" t="s">
        <v>2457</v>
      </c>
      <c r="F982" s="64"/>
      <c r="G982" s="64"/>
      <c r="H982" s="98"/>
      <c r="I982" s="64" t="s">
        <v>192</v>
      </c>
      <c r="J982" s="98"/>
      <c r="K982" s="98"/>
      <c r="L982" s="64"/>
      <c r="M982" s="64"/>
      <c r="N982" s="64"/>
      <c r="O982" s="64"/>
      <c r="P982" s="64"/>
      <c r="Q982" s="64"/>
      <c r="R982" s="64"/>
      <c r="S982" s="64"/>
      <c r="Y982" s="73" t="s">
        <v>44</v>
      </c>
      <c r="AA982" s="73" t="s">
        <v>195</v>
      </c>
      <c r="AC982" s="73" t="s">
        <v>59</v>
      </c>
      <c r="AI982" s="73" t="s">
        <v>30</v>
      </c>
      <c r="AW982" s="73">
        <v>110</v>
      </c>
      <c r="BC982" s="74" t="s">
        <v>196</v>
      </c>
      <c r="BD982" s="71">
        <f t="shared" si="47"/>
        <v>0</v>
      </c>
      <c r="CC982" s="71"/>
      <c r="CV982" s="71"/>
    </row>
    <row r="983" spans="1:100" outlineLevel="1" x14ac:dyDescent="0.15">
      <c r="A983" s="64">
        <v>968</v>
      </c>
      <c r="B983" s="64" t="s">
        <v>2458</v>
      </c>
      <c r="C983" s="64">
        <v>1066941130</v>
      </c>
      <c r="D983" s="67" t="str">
        <f t="shared" si="48"/>
        <v>https://portal.dnb.de/opac.htm?method=simpleSearch&amp;cqlMode=true&amp;query=idn%3D1066941130</v>
      </c>
      <c r="E983" s="64" t="s">
        <v>2459</v>
      </c>
      <c r="F983" s="64"/>
      <c r="G983" s="64"/>
      <c r="H983" s="98"/>
      <c r="I983" s="64" t="s">
        <v>192</v>
      </c>
      <c r="J983" s="98"/>
      <c r="K983" s="98"/>
      <c r="L983" s="64"/>
      <c r="M983" s="64"/>
      <c r="N983" s="64"/>
      <c r="O983" s="64"/>
      <c r="P983" s="64"/>
      <c r="Q983" s="64"/>
      <c r="R983" s="64"/>
      <c r="S983" s="64"/>
      <c r="Y983" s="73" t="s">
        <v>34</v>
      </c>
      <c r="AA983" s="73" t="s">
        <v>195</v>
      </c>
      <c r="AC983" s="73" t="s">
        <v>61</v>
      </c>
      <c r="AI983" s="73" t="s">
        <v>30</v>
      </c>
      <c r="AJ983" s="73" t="s">
        <v>195</v>
      </c>
      <c r="AW983" s="73">
        <v>110</v>
      </c>
      <c r="BC983" s="74" t="s">
        <v>196</v>
      </c>
      <c r="BD983" s="71">
        <f t="shared" si="47"/>
        <v>0</v>
      </c>
      <c r="CC983" s="71"/>
      <c r="CV983" s="71"/>
    </row>
    <row r="984" spans="1:100" outlineLevel="1" x14ac:dyDescent="0.15">
      <c r="A984" s="64">
        <v>969</v>
      </c>
      <c r="B984" s="64" t="s">
        <v>2460</v>
      </c>
      <c r="C984" s="64">
        <v>1066779120</v>
      </c>
      <c r="D984" s="67" t="str">
        <f t="shared" si="48"/>
        <v>https://portal.dnb.de/opac.htm?method=simpleSearch&amp;cqlMode=true&amp;query=idn%3D1066779120</v>
      </c>
      <c r="E984" s="64" t="s">
        <v>2461</v>
      </c>
      <c r="F984" s="64"/>
      <c r="G984" s="64"/>
      <c r="H984" s="98"/>
      <c r="I984" s="64" t="s">
        <v>192</v>
      </c>
      <c r="J984" s="98"/>
      <c r="K984" s="98"/>
      <c r="L984" s="64"/>
      <c r="M984" s="64"/>
      <c r="N984" s="64"/>
      <c r="O984" s="64"/>
      <c r="P984" s="64"/>
      <c r="Q984" s="64"/>
      <c r="R984" s="64"/>
      <c r="S984" s="64"/>
      <c r="Y984" s="73" t="s">
        <v>34</v>
      </c>
      <c r="AA984" s="73" t="s">
        <v>195</v>
      </c>
      <c r="AC984" s="73" t="s">
        <v>61</v>
      </c>
      <c r="AI984" s="73" t="s">
        <v>30</v>
      </c>
      <c r="AJ984" s="73" t="s">
        <v>195</v>
      </c>
      <c r="AW984" s="73">
        <v>110</v>
      </c>
      <c r="BC984" s="74" t="s">
        <v>196</v>
      </c>
      <c r="BD984" s="71">
        <f t="shared" si="47"/>
        <v>0</v>
      </c>
      <c r="BH984" s="73" t="s">
        <v>195</v>
      </c>
      <c r="CC984" s="71"/>
      <c r="CV984" s="71"/>
    </row>
    <row r="985" spans="1:100" ht="22.5" customHeight="1" outlineLevel="1" x14ac:dyDescent="0.15">
      <c r="A985" s="64">
        <v>970</v>
      </c>
      <c r="B985" s="64" t="s">
        <v>2462</v>
      </c>
      <c r="C985" s="64">
        <v>1066790272</v>
      </c>
      <c r="D985" s="67" t="str">
        <f t="shared" si="48"/>
        <v>https://portal.dnb.de/opac.htm?method=simpleSearch&amp;cqlMode=true&amp;query=idn%3D1066790272</v>
      </c>
      <c r="E985" s="64" t="s">
        <v>2463</v>
      </c>
      <c r="F985" s="98" t="s">
        <v>2426</v>
      </c>
      <c r="G985" s="64"/>
      <c r="H985" s="98"/>
      <c r="I985" s="64" t="s">
        <v>203</v>
      </c>
      <c r="J985" s="98"/>
      <c r="K985" s="98"/>
      <c r="L985" s="64"/>
      <c r="M985" s="64"/>
      <c r="N985" s="64"/>
      <c r="O985" s="64"/>
      <c r="P985" s="64"/>
      <c r="Q985" s="64"/>
      <c r="R985" s="64"/>
      <c r="S985" s="64"/>
      <c r="Y985" s="73" t="s">
        <v>38</v>
      </c>
      <c r="AB985" s="73" t="s">
        <v>195</v>
      </c>
      <c r="AC985" s="73" t="s">
        <v>55</v>
      </c>
      <c r="AI985" s="73" t="s">
        <v>30</v>
      </c>
      <c r="AN985" s="73" t="s">
        <v>195</v>
      </c>
      <c r="AW985" s="73">
        <v>110</v>
      </c>
      <c r="BC985" s="74" t="s">
        <v>196</v>
      </c>
      <c r="BD985" s="71">
        <f t="shared" si="47"/>
        <v>0</v>
      </c>
      <c r="BF985" s="73" t="s">
        <v>225</v>
      </c>
      <c r="BM985" s="72" t="s">
        <v>209</v>
      </c>
      <c r="BN985" t="s">
        <v>2464</v>
      </c>
      <c r="CC985" s="71"/>
      <c r="CV985" s="71"/>
    </row>
    <row r="986" spans="1:100" outlineLevel="1" x14ac:dyDescent="0.15">
      <c r="A986" s="64">
        <v>971</v>
      </c>
      <c r="B986" s="64" t="s">
        <v>2465</v>
      </c>
      <c r="C986" s="64" t="s">
        <v>2466</v>
      </c>
      <c r="D986" s="67" t="str">
        <f t="shared" si="48"/>
        <v>https://portal.dnb.de/opac.htm?method=simpleSearch&amp;cqlMode=true&amp;query=idn%3D106693360X</v>
      </c>
      <c r="E986" s="64" t="s">
        <v>2467</v>
      </c>
      <c r="F986" s="64"/>
      <c r="G986" s="64"/>
      <c r="H986" s="98"/>
      <c r="I986" s="64" t="s">
        <v>192</v>
      </c>
      <c r="J986" s="98"/>
      <c r="K986" s="98"/>
      <c r="L986" s="64"/>
      <c r="M986" s="64"/>
      <c r="N986" s="64"/>
      <c r="O986" s="64"/>
      <c r="P986" s="64"/>
      <c r="Q986" s="64"/>
      <c r="R986" s="64"/>
      <c r="S986" s="64"/>
      <c r="Y986" s="73" t="s">
        <v>42</v>
      </c>
      <c r="AA986" s="73" t="s">
        <v>195</v>
      </c>
      <c r="AC986" s="73" t="s">
        <v>61</v>
      </c>
      <c r="AI986" s="73" t="s">
        <v>30</v>
      </c>
      <c r="AW986" s="73">
        <v>110</v>
      </c>
      <c r="BC986" s="74" t="s">
        <v>224</v>
      </c>
      <c r="BD986" s="71">
        <f t="shared" si="47"/>
        <v>1</v>
      </c>
      <c r="BH986" s="73" t="s">
        <v>195</v>
      </c>
      <c r="BQ986" s="73" t="s">
        <v>195</v>
      </c>
      <c r="BR986" s="73" t="s">
        <v>195</v>
      </c>
      <c r="BS986" s="73" t="s">
        <v>195</v>
      </c>
      <c r="BT986" s="73" t="s">
        <v>78</v>
      </c>
      <c r="CC986" s="71">
        <v>1</v>
      </c>
      <c r="CV986" s="71"/>
    </row>
    <row r="987" spans="1:100" ht="22.5" customHeight="1" outlineLevel="1" x14ac:dyDescent="0.15">
      <c r="A987" s="64">
        <v>972</v>
      </c>
      <c r="B987" s="64" t="s">
        <v>2468</v>
      </c>
      <c r="C987" s="64">
        <v>1066937400</v>
      </c>
      <c r="D987" s="67" t="str">
        <f t="shared" si="48"/>
        <v>https://portal.dnb.de/opac.htm?method=simpleSearch&amp;cqlMode=true&amp;query=idn%3D1066937400</v>
      </c>
      <c r="E987" s="64" t="s">
        <v>2469</v>
      </c>
      <c r="F987" s="64"/>
      <c r="G987" s="64"/>
      <c r="H987" s="98"/>
      <c r="I987" s="64" t="s">
        <v>192</v>
      </c>
      <c r="J987" s="98"/>
      <c r="K987" s="98"/>
      <c r="L987" s="64"/>
      <c r="M987" s="64"/>
      <c r="N987" s="64"/>
      <c r="O987" s="64"/>
      <c r="P987" s="64"/>
      <c r="Q987" s="64"/>
      <c r="R987" s="64"/>
      <c r="S987" s="64"/>
      <c r="Y987" s="73" t="s">
        <v>44</v>
      </c>
      <c r="Z987" t="s">
        <v>2470</v>
      </c>
      <c r="AC987" s="73" t="s">
        <v>59</v>
      </c>
      <c r="AI987" s="73" t="s">
        <v>30</v>
      </c>
      <c r="AW987" s="73">
        <v>110</v>
      </c>
      <c r="BC987" s="74" t="s">
        <v>196</v>
      </c>
      <c r="BD987" s="71">
        <f t="shared" si="47"/>
        <v>0</v>
      </c>
      <c r="BF987" s="73" t="s">
        <v>225</v>
      </c>
      <c r="BL987" s="76" t="s">
        <v>2471</v>
      </c>
      <c r="CC987" s="71"/>
      <c r="CV987" s="71"/>
    </row>
    <row r="988" spans="1:100" outlineLevel="1" x14ac:dyDescent="0.15">
      <c r="A988" s="64">
        <v>973</v>
      </c>
      <c r="B988" s="64" t="s">
        <v>2472</v>
      </c>
      <c r="C988" s="64" t="s">
        <v>2473</v>
      </c>
      <c r="D988" s="67" t="str">
        <f t="shared" si="48"/>
        <v>https://portal.dnb.de/opac.htm?method=simpleSearch&amp;cqlMode=true&amp;query=idn%3D99390601X</v>
      </c>
      <c r="E988" s="64" t="s">
        <v>2474</v>
      </c>
      <c r="F988" s="64"/>
      <c r="G988" s="64"/>
      <c r="H988" s="98"/>
      <c r="I988" s="64" t="s">
        <v>192</v>
      </c>
      <c r="J988" s="98"/>
      <c r="K988" s="98"/>
      <c r="L988" s="64"/>
      <c r="M988" s="64"/>
      <c r="N988" s="64"/>
      <c r="O988" s="64"/>
      <c r="P988" s="64"/>
      <c r="Q988" s="64"/>
      <c r="R988" s="64"/>
      <c r="S988" s="64"/>
      <c r="Y988" s="73" t="s">
        <v>42</v>
      </c>
      <c r="AC988" s="73" t="s">
        <v>55</v>
      </c>
      <c r="AI988" s="73" t="s">
        <v>30</v>
      </c>
      <c r="AW988" s="73">
        <v>60</v>
      </c>
      <c r="BC988" s="74" t="s">
        <v>196</v>
      </c>
      <c r="BD988" s="71">
        <f t="shared" si="47"/>
        <v>0</v>
      </c>
      <c r="CC988" s="71"/>
      <c r="CV988" s="71"/>
    </row>
    <row r="989" spans="1:100" outlineLevel="1" x14ac:dyDescent="0.15">
      <c r="A989" s="64">
        <v>974</v>
      </c>
      <c r="B989" s="64" t="s">
        <v>2475</v>
      </c>
      <c r="C989" s="64">
        <v>1132656729</v>
      </c>
      <c r="D989" s="67" t="str">
        <f t="shared" si="48"/>
        <v>https://portal.dnb.de/opac.htm?method=simpleSearch&amp;cqlMode=true&amp;query=idn%3D1132656729</v>
      </c>
      <c r="E989" s="64" t="s">
        <v>2476</v>
      </c>
      <c r="F989" s="64"/>
      <c r="G989" s="64"/>
      <c r="H989" s="98"/>
      <c r="I989" s="64" t="s">
        <v>192</v>
      </c>
      <c r="J989" s="98"/>
      <c r="K989" s="98"/>
      <c r="L989" s="64"/>
      <c r="M989" s="64"/>
      <c r="N989" s="64"/>
      <c r="O989" s="64"/>
      <c r="P989" s="64"/>
      <c r="Q989" s="64"/>
      <c r="R989" s="64"/>
      <c r="S989" s="64"/>
      <c r="Y989" s="73" t="s">
        <v>40</v>
      </c>
      <c r="AC989" s="73" t="s">
        <v>57</v>
      </c>
      <c r="AI989" s="73" t="s">
        <v>30</v>
      </c>
      <c r="AU989" s="73">
        <v>2</v>
      </c>
      <c r="AV989" s="73" t="s">
        <v>195</v>
      </c>
      <c r="AW989" s="73">
        <v>45</v>
      </c>
      <c r="BC989" s="74" t="s">
        <v>196</v>
      </c>
      <c r="BD989" s="71">
        <f t="shared" si="47"/>
        <v>0</v>
      </c>
      <c r="BF989" s="73" t="s">
        <v>225</v>
      </c>
      <c r="CC989" s="71"/>
      <c r="CV989" s="71"/>
    </row>
    <row r="990" spans="1:100" outlineLevel="1" x14ac:dyDescent="0.15">
      <c r="A990" s="64">
        <v>975</v>
      </c>
      <c r="B990" s="64" t="s">
        <v>2477</v>
      </c>
      <c r="C990" s="64">
        <v>993938299</v>
      </c>
      <c r="D990" s="67" t="str">
        <f t="shared" si="48"/>
        <v>https://portal.dnb.de/opac.htm?method=simpleSearch&amp;cqlMode=true&amp;query=idn%3D993938299</v>
      </c>
      <c r="E990" s="64" t="s">
        <v>2478</v>
      </c>
      <c r="F990" s="64"/>
      <c r="G990" s="64"/>
      <c r="H990" s="98"/>
      <c r="I990" s="64" t="s">
        <v>192</v>
      </c>
      <c r="J990" s="98"/>
      <c r="K990" s="98"/>
      <c r="L990" s="64"/>
      <c r="M990" s="64"/>
      <c r="N990" s="64"/>
      <c r="O990" s="64"/>
      <c r="P990" s="64"/>
      <c r="Q990" s="64"/>
      <c r="R990" s="64"/>
      <c r="S990" s="64"/>
      <c r="Y990" s="73" t="s">
        <v>36</v>
      </c>
      <c r="AB990" s="73" t="s">
        <v>195</v>
      </c>
      <c r="AC990" s="73" t="s">
        <v>61</v>
      </c>
      <c r="AI990" s="73" t="s">
        <v>30</v>
      </c>
      <c r="AJ990" s="73" t="s">
        <v>195</v>
      </c>
      <c r="AW990" s="73">
        <v>110</v>
      </c>
      <c r="BC990" s="74" t="s">
        <v>224</v>
      </c>
      <c r="BD990" s="71">
        <f t="shared" si="47"/>
        <v>0.5</v>
      </c>
      <c r="BQ990" s="73" t="s">
        <v>195</v>
      </c>
      <c r="BR990" s="73" t="s">
        <v>195</v>
      </c>
      <c r="CC990" s="71">
        <v>0.5</v>
      </c>
      <c r="CV990" s="71"/>
    </row>
    <row r="991" spans="1:100" outlineLevel="1" x14ac:dyDescent="0.15">
      <c r="A991" s="64">
        <v>976</v>
      </c>
      <c r="B991" s="64" t="s">
        <v>2479</v>
      </c>
      <c r="C991" s="64">
        <v>1066864705</v>
      </c>
      <c r="D991" s="67" t="str">
        <f t="shared" si="48"/>
        <v>https://portal.dnb.de/opac.htm?method=simpleSearch&amp;cqlMode=true&amp;query=idn%3D1066864705</v>
      </c>
      <c r="E991" s="64" t="s">
        <v>2480</v>
      </c>
      <c r="F991" s="64"/>
      <c r="G991" s="64"/>
      <c r="H991" s="98"/>
      <c r="I991" s="64" t="s">
        <v>192</v>
      </c>
      <c r="J991" s="98"/>
      <c r="K991" s="98"/>
      <c r="L991" s="64"/>
      <c r="M991" s="64"/>
      <c r="N991" s="64"/>
      <c r="O991" s="64"/>
      <c r="P991" s="64"/>
      <c r="Q991" s="64"/>
      <c r="R991" s="64"/>
      <c r="S991" s="64"/>
      <c r="Y991" s="73" t="s">
        <v>30</v>
      </c>
      <c r="AC991" s="73" t="s">
        <v>55</v>
      </c>
      <c r="AI991" s="73" t="s">
        <v>30</v>
      </c>
      <c r="AW991" s="73">
        <v>60</v>
      </c>
      <c r="BC991" s="74" t="s">
        <v>196</v>
      </c>
      <c r="BD991" s="71">
        <f t="shared" si="47"/>
        <v>0</v>
      </c>
      <c r="CC991" s="71"/>
      <c r="CV991" s="71"/>
    </row>
    <row r="992" spans="1:100" outlineLevel="1" x14ac:dyDescent="0.15">
      <c r="A992" s="64"/>
      <c r="B992" s="64"/>
      <c r="C992" s="64"/>
      <c r="D992" s="67"/>
      <c r="E992" s="64" t="s">
        <v>2481</v>
      </c>
      <c r="F992" s="64"/>
      <c r="G992" s="64"/>
      <c r="H992" s="98"/>
      <c r="I992" s="64" t="s">
        <v>192</v>
      </c>
      <c r="J992" s="98"/>
      <c r="K992" s="98"/>
      <c r="L992" s="64"/>
      <c r="M992" s="64"/>
      <c r="N992" s="64"/>
      <c r="O992" s="64"/>
      <c r="P992" s="64"/>
      <c r="Q992" s="64"/>
      <c r="R992" s="64"/>
      <c r="S992" s="64"/>
      <c r="Y992" s="73" t="s">
        <v>30</v>
      </c>
      <c r="AC992" s="73" t="s">
        <v>55</v>
      </c>
      <c r="AI992" s="73" t="s">
        <v>30</v>
      </c>
      <c r="AW992" s="73">
        <v>60</v>
      </c>
      <c r="BC992" s="74" t="s">
        <v>196</v>
      </c>
      <c r="BD992" s="71">
        <f t="shared" si="47"/>
        <v>0</v>
      </c>
      <c r="CC992" s="71"/>
      <c r="CV992" s="71"/>
    </row>
    <row r="993" spans="1:100" ht="33.75" customHeight="1" outlineLevel="1" x14ac:dyDescent="0.15">
      <c r="A993" s="64">
        <v>977</v>
      </c>
      <c r="B993" s="64" t="s">
        <v>2482</v>
      </c>
      <c r="C993" s="64">
        <v>1066850593</v>
      </c>
      <c r="D993" s="67" t="str">
        <f t="shared" ref="D993:D1024" si="49">HYPERLINK(CONCATENATE("https://portal.dnb.de/opac.htm?method=simpleSearch&amp;cqlMode=true&amp;query=idn%3D",C993))</f>
        <v>https://portal.dnb.de/opac.htm?method=simpleSearch&amp;cqlMode=true&amp;query=idn%3D1066850593</v>
      </c>
      <c r="E993" s="64" t="s">
        <v>2483</v>
      </c>
      <c r="F993" s="64"/>
      <c r="G993" s="64"/>
      <c r="H993" s="98"/>
      <c r="I993" s="64" t="s">
        <v>192</v>
      </c>
      <c r="J993" s="98"/>
      <c r="K993" s="98"/>
      <c r="L993" s="64"/>
      <c r="M993" s="64"/>
      <c r="N993" s="64"/>
      <c r="O993" s="64"/>
      <c r="P993" s="64"/>
      <c r="Q993" s="64"/>
      <c r="R993" s="64"/>
      <c r="S993" s="64"/>
      <c r="Y993" s="73" t="s">
        <v>40</v>
      </c>
      <c r="AC993" s="73" t="s">
        <v>55</v>
      </c>
      <c r="AE993" s="73" t="s">
        <v>195</v>
      </c>
      <c r="AI993" s="73" t="s">
        <v>30</v>
      </c>
      <c r="AW993" s="73">
        <v>45</v>
      </c>
      <c r="BC993" s="74" t="s">
        <v>224</v>
      </c>
      <c r="BD993" s="71">
        <f t="shared" si="47"/>
        <v>1</v>
      </c>
      <c r="BF993" s="73" t="s">
        <v>806</v>
      </c>
      <c r="BO993" s="76" t="s">
        <v>237</v>
      </c>
      <c r="BQ993" s="73" t="s">
        <v>195</v>
      </c>
      <c r="BR993" s="73" t="s">
        <v>195</v>
      </c>
      <c r="CC993" s="71">
        <v>1</v>
      </c>
      <c r="CD993" s="76" t="s">
        <v>2484</v>
      </c>
      <c r="CV993" s="71"/>
    </row>
    <row r="994" spans="1:100" ht="22.5" customHeight="1" outlineLevel="1" x14ac:dyDescent="0.15">
      <c r="A994" s="64">
        <v>978</v>
      </c>
      <c r="B994" s="64" t="s">
        <v>2485</v>
      </c>
      <c r="C994" s="64">
        <v>1066865108</v>
      </c>
      <c r="D994" s="67" t="str">
        <f t="shared" si="49"/>
        <v>https://portal.dnb.de/opac.htm?method=simpleSearch&amp;cqlMode=true&amp;query=idn%3D1066865108</v>
      </c>
      <c r="E994" s="64" t="s">
        <v>2486</v>
      </c>
      <c r="F994" s="64"/>
      <c r="G994" s="64"/>
      <c r="H994" s="98"/>
      <c r="I994" s="64" t="s">
        <v>192</v>
      </c>
      <c r="J994" s="98"/>
      <c r="K994" s="98"/>
      <c r="L994" s="64"/>
      <c r="M994" s="64"/>
      <c r="N994" s="64"/>
      <c r="O994" s="64"/>
      <c r="P994" s="64"/>
      <c r="Q994" s="64"/>
      <c r="R994" s="64"/>
      <c r="S994" s="64"/>
      <c r="Y994" s="73" t="s">
        <v>40</v>
      </c>
      <c r="AB994" s="73" t="s">
        <v>195</v>
      </c>
      <c r="AC994" s="73" t="s">
        <v>57</v>
      </c>
      <c r="AI994" s="73" t="s">
        <v>30</v>
      </c>
      <c r="AW994" s="73">
        <v>45</v>
      </c>
      <c r="BC994" s="74" t="s">
        <v>196</v>
      </c>
      <c r="BD994" s="71">
        <f t="shared" si="47"/>
        <v>0</v>
      </c>
      <c r="BF994" s="73" t="s">
        <v>225</v>
      </c>
      <c r="BL994" s="76" t="s">
        <v>2487</v>
      </c>
      <c r="CC994" s="71"/>
      <c r="CV994" s="71"/>
    </row>
    <row r="995" spans="1:100" outlineLevel="1" x14ac:dyDescent="0.15">
      <c r="A995" s="64">
        <v>979</v>
      </c>
      <c r="B995" s="64" t="s">
        <v>2488</v>
      </c>
      <c r="C995" s="64">
        <v>1002609763</v>
      </c>
      <c r="D995" s="67" t="str">
        <f t="shared" si="49"/>
        <v>https://portal.dnb.de/opac.htm?method=simpleSearch&amp;cqlMode=true&amp;query=idn%3D1002609763</v>
      </c>
      <c r="E995" s="64" t="s">
        <v>2489</v>
      </c>
      <c r="F995" s="64"/>
      <c r="G995" s="64"/>
      <c r="H995" s="98"/>
      <c r="I995" s="64"/>
      <c r="J995" s="98"/>
      <c r="K995" s="98"/>
      <c r="L995" s="64"/>
      <c r="M995" s="64"/>
      <c r="N995" s="64"/>
      <c r="O995" s="64"/>
      <c r="P995" s="64"/>
      <c r="Q995" s="64"/>
      <c r="R995" s="64"/>
      <c r="S995" s="64"/>
      <c r="BD995" s="71">
        <f t="shared" si="47"/>
        <v>0</v>
      </c>
      <c r="CC995" s="71"/>
      <c r="CV995" s="71"/>
    </row>
    <row r="996" spans="1:100" outlineLevel="1" x14ac:dyDescent="0.15">
      <c r="A996" s="64">
        <v>980</v>
      </c>
      <c r="B996" s="64" t="s">
        <v>2490</v>
      </c>
      <c r="C996" s="64" t="s">
        <v>2491</v>
      </c>
      <c r="D996" s="67" t="str">
        <f t="shared" si="49"/>
        <v>https://portal.dnb.de/opac.htm?method=simpleSearch&amp;cqlMode=true&amp;query=idn%3D100005554X</v>
      </c>
      <c r="E996" s="64" t="s">
        <v>2492</v>
      </c>
      <c r="F996" s="64"/>
      <c r="G996" s="64"/>
      <c r="H996" s="98"/>
      <c r="I996" s="64" t="s">
        <v>192</v>
      </c>
      <c r="J996" s="98"/>
      <c r="K996" s="98"/>
      <c r="L996" s="64"/>
      <c r="M996" s="64"/>
      <c r="N996" s="64"/>
      <c r="O996" s="64"/>
      <c r="P996" s="64"/>
      <c r="Q996" s="64"/>
      <c r="R996" s="64"/>
      <c r="S996" s="64"/>
      <c r="Y996" s="73" t="s">
        <v>40</v>
      </c>
      <c r="AB996" s="73" t="s">
        <v>195</v>
      </c>
      <c r="AC996" s="73" t="s">
        <v>55</v>
      </c>
      <c r="AI996" s="73" t="s">
        <v>30</v>
      </c>
      <c r="AW996" s="73">
        <v>110</v>
      </c>
      <c r="BC996" s="74" t="s">
        <v>196</v>
      </c>
      <c r="BD996" s="71">
        <f t="shared" si="47"/>
        <v>0</v>
      </c>
      <c r="BF996" s="73" t="s">
        <v>225</v>
      </c>
      <c r="CC996" s="71"/>
      <c r="CV996" s="71"/>
    </row>
    <row r="997" spans="1:100" outlineLevel="1" x14ac:dyDescent="0.15">
      <c r="A997" s="64">
        <v>981</v>
      </c>
      <c r="B997" s="64" t="s">
        <v>2493</v>
      </c>
      <c r="C997" s="64">
        <v>1000055663</v>
      </c>
      <c r="D997" s="67" t="str">
        <f t="shared" si="49"/>
        <v>https://portal.dnb.de/opac.htm?method=simpleSearch&amp;cqlMode=true&amp;query=idn%3D1000055663</v>
      </c>
      <c r="E997" s="64" t="s">
        <v>2489</v>
      </c>
      <c r="F997" s="64"/>
      <c r="G997" s="64"/>
      <c r="H997" s="98"/>
      <c r="I997" s="64"/>
      <c r="J997" s="98"/>
      <c r="K997" s="98"/>
      <c r="L997" s="64"/>
      <c r="M997" s="64"/>
      <c r="N997" s="64"/>
      <c r="O997" s="64"/>
      <c r="P997" s="64"/>
      <c r="Q997" s="64"/>
      <c r="R997" s="64"/>
      <c r="S997" s="64"/>
      <c r="BD997" s="71">
        <f t="shared" si="47"/>
        <v>0</v>
      </c>
      <c r="CC997" s="71"/>
      <c r="CV997" s="71"/>
    </row>
    <row r="998" spans="1:100" outlineLevel="1" x14ac:dyDescent="0.15">
      <c r="A998" s="64">
        <v>982</v>
      </c>
      <c r="B998" s="64" t="s">
        <v>2494</v>
      </c>
      <c r="C998" s="64">
        <v>1066933421</v>
      </c>
      <c r="D998" s="67" t="str">
        <f t="shared" si="49"/>
        <v>https://portal.dnb.de/opac.htm?method=simpleSearch&amp;cqlMode=true&amp;query=idn%3D1066933421</v>
      </c>
      <c r="E998" s="64" t="s">
        <v>2495</v>
      </c>
      <c r="F998" s="64"/>
      <c r="G998" s="64"/>
      <c r="H998" s="98"/>
      <c r="I998" s="64" t="s">
        <v>192</v>
      </c>
      <c r="J998" s="98"/>
      <c r="K998" s="98"/>
      <c r="L998" s="64"/>
      <c r="M998" s="64"/>
      <c r="N998" s="64"/>
      <c r="O998" s="64"/>
      <c r="P998" s="64"/>
      <c r="Q998" s="64"/>
      <c r="R998" s="64"/>
      <c r="S998" s="64"/>
      <c r="Y998" s="73" t="s">
        <v>42</v>
      </c>
      <c r="AC998" s="73" t="s">
        <v>55</v>
      </c>
      <c r="AI998" s="73" t="s">
        <v>30</v>
      </c>
      <c r="AW998" s="73">
        <v>110</v>
      </c>
      <c r="BA998" s="73" t="s">
        <v>195</v>
      </c>
      <c r="BB998" s="73" t="s">
        <v>195</v>
      </c>
      <c r="BC998" s="74" t="s">
        <v>196</v>
      </c>
      <c r="BD998" s="71">
        <f t="shared" si="47"/>
        <v>0</v>
      </c>
      <c r="CC998" s="71"/>
      <c r="CV998" s="71"/>
    </row>
    <row r="999" spans="1:100" outlineLevel="1" x14ac:dyDescent="0.15">
      <c r="A999" s="64">
        <v>983</v>
      </c>
      <c r="B999" s="64" t="s">
        <v>2496</v>
      </c>
      <c r="C999" s="64">
        <v>1002341744</v>
      </c>
      <c r="D999" s="67" t="str">
        <f t="shared" si="49"/>
        <v>https://portal.dnb.de/opac.htm?method=simpleSearch&amp;cqlMode=true&amp;query=idn%3D1002341744</v>
      </c>
      <c r="E999" s="64" t="s">
        <v>2497</v>
      </c>
      <c r="F999" s="64"/>
      <c r="G999" s="64"/>
      <c r="H999" s="98"/>
      <c r="I999" s="64" t="s">
        <v>192</v>
      </c>
      <c r="J999" s="98"/>
      <c r="K999" s="98"/>
      <c r="L999" s="64"/>
      <c r="M999" s="64"/>
      <c r="N999" s="64"/>
      <c r="O999" s="64"/>
      <c r="P999" s="64"/>
      <c r="Q999" s="64"/>
      <c r="R999" s="64"/>
      <c r="S999" s="64"/>
      <c r="Y999" s="73" t="s">
        <v>40</v>
      </c>
      <c r="AB999" s="73" t="s">
        <v>195</v>
      </c>
      <c r="AC999" s="73" t="s">
        <v>55</v>
      </c>
      <c r="AI999" s="73" t="s">
        <v>30</v>
      </c>
      <c r="AW999" s="73">
        <v>110</v>
      </c>
      <c r="BA999" s="73" t="s">
        <v>195</v>
      </c>
      <c r="BB999" s="73" t="s">
        <v>195</v>
      </c>
      <c r="BC999" s="74" t="s">
        <v>196</v>
      </c>
      <c r="BD999" s="71">
        <f t="shared" si="47"/>
        <v>0</v>
      </c>
      <c r="BF999" s="73" t="s">
        <v>225</v>
      </c>
      <c r="CC999" s="71"/>
      <c r="CV999" s="71"/>
    </row>
    <row r="1000" spans="1:100" outlineLevel="1" x14ac:dyDescent="0.15">
      <c r="A1000" s="64">
        <v>984</v>
      </c>
      <c r="B1000" s="64" t="s">
        <v>2498</v>
      </c>
      <c r="C1000" s="64">
        <v>998707805</v>
      </c>
      <c r="D1000" s="67" t="str">
        <f t="shared" si="49"/>
        <v>https://portal.dnb.de/opac.htm?method=simpleSearch&amp;cqlMode=true&amp;query=idn%3D998707805</v>
      </c>
      <c r="E1000" s="64" t="s">
        <v>2499</v>
      </c>
      <c r="F1000" s="64"/>
      <c r="G1000" s="64"/>
      <c r="H1000" s="98"/>
      <c r="I1000" s="64" t="s">
        <v>192</v>
      </c>
      <c r="J1000" s="98"/>
      <c r="K1000" s="98"/>
      <c r="L1000" s="64"/>
      <c r="M1000" s="64"/>
      <c r="N1000" s="64"/>
      <c r="O1000" s="64"/>
      <c r="P1000" s="64"/>
      <c r="Q1000" s="64"/>
      <c r="R1000" s="64"/>
      <c r="S1000" s="64"/>
      <c r="Y1000" s="73" t="s">
        <v>44</v>
      </c>
      <c r="AC1000" s="73" t="s">
        <v>59</v>
      </c>
      <c r="AI1000" s="73" t="s">
        <v>30</v>
      </c>
      <c r="AW1000" s="73">
        <v>60</v>
      </c>
      <c r="BC1000" s="74" t="s">
        <v>196</v>
      </c>
      <c r="BD1000" s="71">
        <f t="shared" si="47"/>
        <v>0</v>
      </c>
      <c r="CC1000" s="71"/>
      <c r="CV1000" s="71"/>
    </row>
    <row r="1001" spans="1:100" outlineLevel="1" x14ac:dyDescent="0.15">
      <c r="A1001" s="64">
        <v>985</v>
      </c>
      <c r="B1001" s="64" t="s">
        <v>2500</v>
      </c>
      <c r="C1001" s="64">
        <v>995989699</v>
      </c>
      <c r="D1001" s="67" t="str">
        <f t="shared" si="49"/>
        <v>https://portal.dnb.de/opac.htm?method=simpleSearch&amp;cqlMode=true&amp;query=idn%3D995989699</v>
      </c>
      <c r="E1001" s="64" t="s">
        <v>2501</v>
      </c>
      <c r="F1001" s="64"/>
      <c r="G1001" s="64"/>
      <c r="H1001" s="98"/>
      <c r="I1001" s="64"/>
      <c r="J1001" s="98"/>
      <c r="K1001" s="98"/>
      <c r="L1001" s="64"/>
      <c r="M1001" s="64"/>
      <c r="N1001" s="64"/>
      <c r="O1001" s="64"/>
      <c r="P1001" s="64"/>
      <c r="Q1001" s="64"/>
      <c r="R1001" s="64"/>
      <c r="S1001" s="64"/>
      <c r="BD1001" s="71">
        <f t="shared" si="47"/>
        <v>0</v>
      </c>
      <c r="CC1001" s="71"/>
      <c r="CV1001" s="71"/>
    </row>
    <row r="1002" spans="1:100" outlineLevel="1" x14ac:dyDescent="0.15">
      <c r="A1002" s="64">
        <v>986</v>
      </c>
      <c r="B1002" s="64" t="s">
        <v>2502</v>
      </c>
      <c r="C1002" s="64">
        <v>994827342</v>
      </c>
      <c r="D1002" s="67" t="str">
        <f t="shared" si="49"/>
        <v>https://portal.dnb.de/opac.htm?method=simpleSearch&amp;cqlMode=true&amp;query=idn%3D994827342</v>
      </c>
      <c r="E1002" s="64" t="s">
        <v>2503</v>
      </c>
      <c r="F1002" s="64"/>
      <c r="G1002" s="64"/>
      <c r="H1002" s="98"/>
      <c r="I1002" s="64" t="s">
        <v>192</v>
      </c>
      <c r="J1002" s="98"/>
      <c r="K1002" s="98"/>
      <c r="L1002" s="64"/>
      <c r="M1002" s="64"/>
      <c r="N1002" s="64"/>
      <c r="O1002" s="64"/>
      <c r="P1002" s="64"/>
      <c r="Q1002" s="64"/>
      <c r="R1002" s="64"/>
      <c r="S1002" s="64"/>
      <c r="Y1002" s="73" t="s">
        <v>30</v>
      </c>
      <c r="AC1002" s="73" t="s">
        <v>61</v>
      </c>
      <c r="AI1002" s="73" t="s">
        <v>30</v>
      </c>
      <c r="AW1002" s="73">
        <v>110</v>
      </c>
      <c r="BC1002" s="74" t="s">
        <v>196</v>
      </c>
      <c r="BD1002" s="71">
        <f t="shared" si="47"/>
        <v>0</v>
      </c>
      <c r="CC1002" s="71"/>
      <c r="CV1002" s="71"/>
    </row>
    <row r="1003" spans="1:100" outlineLevel="1" x14ac:dyDescent="0.15">
      <c r="A1003" s="64">
        <v>987</v>
      </c>
      <c r="B1003" s="64" t="s">
        <v>2504</v>
      </c>
      <c r="C1003" s="64">
        <v>1002741084</v>
      </c>
      <c r="D1003" s="67" t="str">
        <f t="shared" si="49"/>
        <v>https://portal.dnb.de/opac.htm?method=simpleSearch&amp;cqlMode=true&amp;query=idn%3D1002741084</v>
      </c>
      <c r="E1003" s="64" t="s">
        <v>2505</v>
      </c>
      <c r="F1003" s="64"/>
      <c r="G1003" s="64"/>
      <c r="H1003" s="98"/>
      <c r="I1003" s="64" t="s">
        <v>203</v>
      </c>
      <c r="J1003" s="98"/>
      <c r="K1003" s="98"/>
      <c r="L1003" s="64"/>
      <c r="M1003" s="64"/>
      <c r="N1003" s="64"/>
      <c r="O1003" s="64"/>
      <c r="P1003" s="64"/>
      <c r="Q1003" s="64"/>
      <c r="R1003" s="64"/>
      <c r="S1003" s="64"/>
      <c r="Y1003" s="73" t="s">
        <v>44</v>
      </c>
      <c r="AC1003" s="73" t="s">
        <v>61</v>
      </c>
      <c r="AI1003" s="73" t="s">
        <v>30</v>
      </c>
      <c r="AW1003" s="73">
        <v>110</v>
      </c>
      <c r="BC1003" s="74" t="s">
        <v>196</v>
      </c>
      <c r="BD1003" s="71">
        <f t="shared" si="47"/>
        <v>0</v>
      </c>
      <c r="BF1003" s="73" t="s">
        <v>225</v>
      </c>
      <c r="CC1003" s="71"/>
      <c r="CV1003" s="71"/>
    </row>
    <row r="1004" spans="1:100" outlineLevel="1" x14ac:dyDescent="0.15">
      <c r="A1004" s="64">
        <v>988</v>
      </c>
      <c r="B1004" s="64" t="s">
        <v>2506</v>
      </c>
      <c r="C1004" s="64">
        <v>994245459</v>
      </c>
      <c r="D1004" s="67" t="str">
        <f t="shared" si="49"/>
        <v>https://portal.dnb.de/opac.htm?method=simpleSearch&amp;cqlMode=true&amp;query=idn%3D994245459</v>
      </c>
      <c r="E1004" s="64" t="s">
        <v>2507</v>
      </c>
      <c r="F1004" s="64"/>
      <c r="G1004" s="64"/>
      <c r="H1004" s="98"/>
      <c r="I1004" s="64" t="s">
        <v>192</v>
      </c>
      <c r="J1004" s="98"/>
      <c r="K1004" s="98"/>
      <c r="L1004" s="64"/>
      <c r="M1004" s="64"/>
      <c r="N1004" s="64"/>
      <c r="O1004" s="64"/>
      <c r="P1004" s="64"/>
      <c r="Q1004" s="64"/>
      <c r="R1004" s="64"/>
      <c r="S1004" s="64"/>
      <c r="Y1004" s="73" t="s">
        <v>38</v>
      </c>
      <c r="AC1004" s="73" t="s">
        <v>55</v>
      </c>
      <c r="AI1004" s="73" t="s">
        <v>30</v>
      </c>
      <c r="AW1004" s="73">
        <v>110</v>
      </c>
      <c r="BC1004" s="74" t="s">
        <v>196</v>
      </c>
      <c r="BD1004" s="71">
        <f t="shared" si="47"/>
        <v>0</v>
      </c>
      <c r="BF1004" s="73" t="s">
        <v>225</v>
      </c>
      <c r="CC1004" s="71"/>
      <c r="CV1004" s="71"/>
    </row>
    <row r="1005" spans="1:100" outlineLevel="1" x14ac:dyDescent="0.15">
      <c r="A1005" s="64">
        <v>989</v>
      </c>
      <c r="B1005" s="64" t="s">
        <v>2508</v>
      </c>
      <c r="C1005" s="64">
        <v>997391812</v>
      </c>
      <c r="D1005" s="67" t="str">
        <f t="shared" si="49"/>
        <v>https://portal.dnb.de/opac.htm?method=simpleSearch&amp;cqlMode=true&amp;query=idn%3D997391812</v>
      </c>
      <c r="E1005" s="64" t="s">
        <v>2509</v>
      </c>
      <c r="F1005" s="64"/>
      <c r="G1005" s="64"/>
      <c r="H1005" s="98"/>
      <c r="I1005" s="64" t="s">
        <v>203</v>
      </c>
      <c r="J1005" s="98"/>
      <c r="K1005" s="98"/>
      <c r="L1005" s="64"/>
      <c r="M1005" s="64"/>
      <c r="N1005" s="64"/>
      <c r="O1005" s="64"/>
      <c r="P1005" s="64"/>
      <c r="Q1005" s="64"/>
      <c r="R1005" s="64"/>
      <c r="S1005" s="64"/>
      <c r="Y1005" s="73" t="s">
        <v>44</v>
      </c>
      <c r="Z1005" t="s">
        <v>2510</v>
      </c>
      <c r="AB1005" s="73" t="s">
        <v>195</v>
      </c>
      <c r="AC1005" s="73" t="s">
        <v>59</v>
      </c>
      <c r="AI1005" s="73" t="s">
        <v>30</v>
      </c>
      <c r="AU1005" s="73">
        <v>2</v>
      </c>
      <c r="AW1005" s="73">
        <v>110</v>
      </c>
      <c r="BC1005" s="74" t="s">
        <v>196</v>
      </c>
      <c r="BD1005" s="71">
        <f t="shared" si="47"/>
        <v>0</v>
      </c>
      <c r="BF1005" s="73" t="s">
        <v>225</v>
      </c>
      <c r="CC1005" s="71"/>
      <c r="CV1005" s="71"/>
    </row>
    <row r="1006" spans="1:100" outlineLevel="1" x14ac:dyDescent="0.15">
      <c r="A1006" s="64">
        <v>990</v>
      </c>
      <c r="B1006" s="64" t="s">
        <v>2511</v>
      </c>
      <c r="C1006" s="64">
        <v>999958127</v>
      </c>
      <c r="D1006" s="67" t="str">
        <f t="shared" si="49"/>
        <v>https://portal.dnb.de/opac.htm?method=simpleSearch&amp;cqlMode=true&amp;query=idn%3D999958127</v>
      </c>
      <c r="E1006" s="64" t="s">
        <v>2509</v>
      </c>
      <c r="F1006" s="64" t="s">
        <v>2512</v>
      </c>
      <c r="G1006" s="64"/>
      <c r="H1006" s="98"/>
      <c r="I1006" s="64"/>
      <c r="J1006" s="98"/>
      <c r="K1006" s="98"/>
      <c r="L1006" s="64"/>
      <c r="M1006" s="64"/>
      <c r="N1006" s="64"/>
      <c r="O1006" s="64"/>
      <c r="P1006" s="64"/>
      <c r="Q1006" s="64"/>
      <c r="R1006" s="64"/>
      <c r="S1006" s="64"/>
      <c r="BD1006" s="71">
        <f t="shared" si="47"/>
        <v>0</v>
      </c>
      <c r="CC1006" s="71"/>
      <c r="CV1006" s="71"/>
    </row>
    <row r="1007" spans="1:100" outlineLevel="1" x14ac:dyDescent="0.15">
      <c r="A1007" s="64">
        <v>991</v>
      </c>
      <c r="B1007" s="64" t="s">
        <v>2513</v>
      </c>
      <c r="C1007" s="64" t="s">
        <v>2514</v>
      </c>
      <c r="D1007" s="67" t="str">
        <f t="shared" si="49"/>
        <v>https://portal.dnb.de/opac.htm?method=simpleSearch&amp;cqlMode=true&amp;query=idn%3D99981530X</v>
      </c>
      <c r="E1007" s="64" t="s">
        <v>2515</v>
      </c>
      <c r="F1007" s="64"/>
      <c r="G1007" s="64"/>
      <c r="H1007" s="98"/>
      <c r="I1007" s="64" t="s">
        <v>192</v>
      </c>
      <c r="J1007" s="98"/>
      <c r="K1007" s="98"/>
      <c r="L1007" s="64"/>
      <c r="M1007" s="64"/>
      <c r="N1007" s="64"/>
      <c r="O1007" s="64"/>
      <c r="P1007" s="64"/>
      <c r="Q1007" s="64"/>
      <c r="R1007" s="64"/>
      <c r="S1007" s="64"/>
      <c r="Y1007" s="73" t="s">
        <v>44</v>
      </c>
      <c r="AB1007" s="73" t="s">
        <v>195</v>
      </c>
      <c r="AC1007" s="73" t="s">
        <v>61</v>
      </c>
      <c r="AI1007" s="73" t="s">
        <v>30</v>
      </c>
      <c r="AU1007" s="73">
        <v>4</v>
      </c>
      <c r="AW1007" s="73">
        <v>110</v>
      </c>
      <c r="BA1007" s="73" t="s">
        <v>195</v>
      </c>
      <c r="BC1007" s="74" t="s">
        <v>196</v>
      </c>
      <c r="BD1007" s="71">
        <f t="shared" si="47"/>
        <v>0</v>
      </c>
      <c r="BF1007" s="73" t="s">
        <v>225</v>
      </c>
      <c r="CC1007" s="71"/>
      <c r="CV1007" s="71"/>
    </row>
    <row r="1008" spans="1:100" outlineLevel="1" x14ac:dyDescent="0.15">
      <c r="A1008" s="64">
        <v>992</v>
      </c>
      <c r="B1008" s="64" t="s">
        <v>2516</v>
      </c>
      <c r="C1008" s="64">
        <v>995639922</v>
      </c>
      <c r="D1008" s="67" t="str">
        <f t="shared" si="49"/>
        <v>https://portal.dnb.de/opac.htm?method=simpleSearch&amp;cqlMode=true&amp;query=idn%3D995639922</v>
      </c>
      <c r="E1008" s="64" t="s">
        <v>2517</v>
      </c>
      <c r="F1008" s="64"/>
      <c r="G1008" s="64"/>
      <c r="H1008" s="98"/>
      <c r="I1008" s="64" t="s">
        <v>192</v>
      </c>
      <c r="J1008" s="98"/>
      <c r="K1008" s="98"/>
      <c r="L1008" s="64"/>
      <c r="M1008" s="64"/>
      <c r="N1008" s="64"/>
      <c r="O1008" s="64"/>
      <c r="P1008" s="64"/>
      <c r="Q1008" s="64"/>
      <c r="R1008" s="64"/>
      <c r="S1008" s="64"/>
      <c r="Y1008" s="73" t="s">
        <v>44</v>
      </c>
      <c r="AC1008" s="73" t="s">
        <v>59</v>
      </c>
      <c r="AI1008" s="73" t="s">
        <v>30</v>
      </c>
      <c r="AW1008" s="73">
        <v>110</v>
      </c>
      <c r="BC1008" s="74" t="s">
        <v>196</v>
      </c>
      <c r="BD1008" s="71">
        <f t="shared" si="47"/>
        <v>0</v>
      </c>
      <c r="CC1008" s="71"/>
      <c r="CV1008" s="71"/>
    </row>
    <row r="1009" spans="1:101" outlineLevel="1" x14ac:dyDescent="0.15">
      <c r="A1009" s="64">
        <v>993</v>
      </c>
      <c r="B1009" s="64" t="s">
        <v>2518</v>
      </c>
      <c r="C1009" s="64">
        <v>999831461</v>
      </c>
      <c r="D1009" s="67" t="str">
        <f t="shared" si="49"/>
        <v>https://portal.dnb.de/opac.htm?method=simpleSearch&amp;cqlMode=true&amp;query=idn%3D999831461</v>
      </c>
      <c r="E1009" s="64" t="s">
        <v>2519</v>
      </c>
      <c r="F1009" s="64"/>
      <c r="G1009" s="64"/>
      <c r="H1009" s="98"/>
      <c r="I1009" s="64" t="s">
        <v>192</v>
      </c>
      <c r="J1009" s="98"/>
      <c r="K1009" s="98"/>
      <c r="L1009" s="64"/>
      <c r="M1009" s="64"/>
      <c r="N1009" s="64"/>
      <c r="O1009" s="64"/>
      <c r="P1009" s="64"/>
      <c r="Q1009" s="64"/>
      <c r="R1009" s="64"/>
      <c r="S1009" s="64"/>
      <c r="Y1009" s="73" t="s">
        <v>46</v>
      </c>
      <c r="AC1009" s="73" t="s">
        <v>59</v>
      </c>
      <c r="AI1009" s="73" t="s">
        <v>30</v>
      </c>
      <c r="AW1009" s="73">
        <v>110</v>
      </c>
      <c r="BC1009" s="74" t="s">
        <v>196</v>
      </c>
      <c r="BD1009" s="71">
        <f t="shared" si="47"/>
        <v>0</v>
      </c>
      <c r="CC1009" s="71"/>
      <c r="CV1009" s="71"/>
    </row>
    <row r="1010" spans="1:101" ht="22.5" customHeight="1" outlineLevel="1" x14ac:dyDescent="0.15">
      <c r="A1010" s="64">
        <v>994</v>
      </c>
      <c r="B1010" s="64" t="s">
        <v>2520</v>
      </c>
      <c r="C1010" s="64">
        <v>994566255</v>
      </c>
      <c r="D1010" s="67" t="str">
        <f t="shared" si="49"/>
        <v>https://portal.dnb.de/opac.htm?method=simpleSearch&amp;cqlMode=true&amp;query=idn%3D994566255</v>
      </c>
      <c r="E1010" s="64" t="s">
        <v>2521</v>
      </c>
      <c r="F1010" s="98" t="s">
        <v>2426</v>
      </c>
      <c r="G1010" s="64"/>
      <c r="H1010" s="98"/>
      <c r="I1010" s="64" t="s">
        <v>805</v>
      </c>
      <c r="J1010" s="98"/>
      <c r="K1010" s="98"/>
      <c r="L1010" s="64"/>
      <c r="M1010" s="64"/>
      <c r="N1010" s="64"/>
      <c r="O1010" s="64"/>
      <c r="P1010" s="64"/>
      <c r="Q1010" s="64"/>
      <c r="R1010" s="64"/>
      <c r="S1010" s="64"/>
      <c r="Y1010" s="73" t="s">
        <v>38</v>
      </c>
      <c r="AC1010" s="73" t="s">
        <v>55</v>
      </c>
      <c r="AH1010" s="73" t="s">
        <v>195</v>
      </c>
      <c r="AI1010" s="73" t="s">
        <v>30</v>
      </c>
      <c r="AS1010" s="73" t="s">
        <v>1183</v>
      </c>
      <c r="AT1010" s="73" t="s">
        <v>195</v>
      </c>
      <c r="AW1010" s="73">
        <v>60</v>
      </c>
      <c r="BC1010" s="74" t="s">
        <v>224</v>
      </c>
      <c r="BD1010" s="71">
        <f t="shared" si="47"/>
        <v>0.5</v>
      </c>
      <c r="BJ1010" s="73" t="s">
        <v>448</v>
      </c>
      <c r="BK1010" s="73" t="s">
        <v>195</v>
      </c>
      <c r="BO1010" s="76" t="s">
        <v>332</v>
      </c>
      <c r="CC1010" s="71"/>
      <c r="CE1010" s="73" t="s">
        <v>195</v>
      </c>
      <c r="CV1010" s="71">
        <v>0.5</v>
      </c>
      <c r="CW1010" s="76" t="s">
        <v>2522</v>
      </c>
    </row>
    <row r="1011" spans="1:101" outlineLevel="1" x14ac:dyDescent="0.15">
      <c r="A1011" s="64">
        <v>995</v>
      </c>
      <c r="B1011" s="64" t="s">
        <v>2523</v>
      </c>
      <c r="C1011" s="64">
        <v>1002268591</v>
      </c>
      <c r="D1011" s="67" t="str">
        <f t="shared" si="49"/>
        <v>https://portal.dnb.de/opac.htm?method=simpleSearch&amp;cqlMode=true&amp;query=idn%3D1002268591</v>
      </c>
      <c r="E1011" s="64" t="s">
        <v>2524</v>
      </c>
      <c r="F1011" s="64"/>
      <c r="G1011" s="64"/>
      <c r="H1011" s="98"/>
      <c r="I1011" s="64" t="s">
        <v>203</v>
      </c>
      <c r="J1011" s="98"/>
      <c r="K1011" s="98"/>
      <c r="L1011" s="64"/>
      <c r="M1011" s="64"/>
      <c r="N1011" s="64"/>
      <c r="O1011" s="64"/>
      <c r="P1011" s="64"/>
      <c r="Q1011" s="64"/>
      <c r="R1011" s="64"/>
      <c r="S1011" s="64"/>
      <c r="Y1011" s="73" t="s">
        <v>44</v>
      </c>
      <c r="AC1011" s="73" t="s">
        <v>59</v>
      </c>
      <c r="AI1011" s="73" t="s">
        <v>30</v>
      </c>
      <c r="AW1011" s="73">
        <v>110</v>
      </c>
      <c r="BC1011" s="74" t="s">
        <v>224</v>
      </c>
      <c r="BD1011" s="71">
        <f t="shared" si="47"/>
        <v>1.5</v>
      </c>
      <c r="BJ1011" s="73" t="s">
        <v>448</v>
      </c>
      <c r="BK1011" s="73" t="s">
        <v>195</v>
      </c>
      <c r="CC1011" s="71"/>
      <c r="CI1011" s="73" t="s">
        <v>195</v>
      </c>
      <c r="CM1011" s="73" t="s">
        <v>195</v>
      </c>
      <c r="CS1011" s="73" t="s">
        <v>195</v>
      </c>
      <c r="CV1011" s="71">
        <v>1.5</v>
      </c>
    </row>
    <row r="1012" spans="1:101" outlineLevel="1" x14ac:dyDescent="0.15">
      <c r="A1012" s="64">
        <v>996</v>
      </c>
      <c r="B1012" s="64" t="s">
        <v>2525</v>
      </c>
      <c r="C1012" s="64">
        <v>1026393566</v>
      </c>
      <c r="D1012" s="67" t="str">
        <f t="shared" si="49"/>
        <v>https://portal.dnb.de/opac.htm?method=simpleSearch&amp;cqlMode=true&amp;query=idn%3D1026393566</v>
      </c>
      <c r="E1012" s="64" t="s">
        <v>2526</v>
      </c>
      <c r="F1012" s="64"/>
      <c r="G1012" s="64"/>
      <c r="H1012" s="98"/>
      <c r="I1012" s="64" t="s">
        <v>203</v>
      </c>
      <c r="J1012" s="98"/>
      <c r="K1012" s="98"/>
      <c r="L1012" s="64"/>
      <c r="M1012" s="64"/>
      <c r="N1012" s="64"/>
      <c r="O1012" s="64"/>
      <c r="P1012" s="64"/>
      <c r="Q1012" s="64"/>
      <c r="R1012" s="64"/>
      <c r="S1012" s="64"/>
      <c r="Y1012" s="73" t="s">
        <v>30</v>
      </c>
      <c r="AC1012" s="73" t="s">
        <v>59</v>
      </c>
      <c r="AI1012" s="73" t="s">
        <v>30</v>
      </c>
      <c r="AS1012" s="73" t="s">
        <v>64</v>
      </c>
      <c r="AT1012" s="73" t="s">
        <v>195</v>
      </c>
      <c r="AU1012" s="73">
        <v>0</v>
      </c>
      <c r="AV1012" s="73" t="s">
        <v>195</v>
      </c>
      <c r="AW1012" s="73">
        <v>110</v>
      </c>
      <c r="BC1012" s="74" t="s">
        <v>224</v>
      </c>
      <c r="BD1012" s="71">
        <f t="shared" si="47"/>
        <v>0.5</v>
      </c>
      <c r="BI1012" s="73" t="s">
        <v>195</v>
      </c>
      <c r="BR1012" s="73" t="s">
        <v>195</v>
      </c>
      <c r="CC1012" s="71">
        <v>0.5</v>
      </c>
      <c r="CV1012" s="71"/>
    </row>
    <row r="1013" spans="1:101" outlineLevel="1" x14ac:dyDescent="0.15">
      <c r="A1013" s="64">
        <v>997</v>
      </c>
      <c r="B1013" s="64" t="s">
        <v>2527</v>
      </c>
      <c r="C1013" s="64" t="s">
        <v>2528</v>
      </c>
      <c r="D1013" s="67" t="str">
        <f t="shared" si="49"/>
        <v>https://portal.dnb.de/opac.htm?method=simpleSearch&amp;cqlMode=true&amp;query=idn%3D118582569X</v>
      </c>
      <c r="E1013" s="64" t="s">
        <v>2529</v>
      </c>
      <c r="F1013" s="64"/>
      <c r="G1013" s="64"/>
      <c r="H1013" s="98"/>
      <c r="I1013" s="64" t="s">
        <v>192</v>
      </c>
      <c r="J1013" s="98"/>
      <c r="K1013" s="98"/>
      <c r="L1013" s="64"/>
      <c r="M1013" s="64"/>
      <c r="N1013" s="64"/>
      <c r="O1013" s="64"/>
      <c r="P1013" s="64"/>
      <c r="Q1013" s="64"/>
      <c r="R1013" s="64"/>
      <c r="S1013" s="64"/>
      <c r="Y1013" s="73" t="s">
        <v>44</v>
      </c>
      <c r="AC1013" s="73" t="s">
        <v>59</v>
      </c>
      <c r="AI1013" s="73" t="s">
        <v>30</v>
      </c>
      <c r="AW1013" s="73">
        <v>110</v>
      </c>
      <c r="BC1013" s="74" t="s">
        <v>196</v>
      </c>
      <c r="BD1013" s="71">
        <f t="shared" si="47"/>
        <v>0</v>
      </c>
      <c r="BI1013" s="73" t="s">
        <v>195</v>
      </c>
      <c r="CC1013" s="71"/>
      <c r="CV1013" s="71"/>
    </row>
    <row r="1014" spans="1:101" outlineLevel="1" x14ac:dyDescent="0.15">
      <c r="A1014" s="64">
        <v>998</v>
      </c>
      <c r="B1014" s="64" t="s">
        <v>2530</v>
      </c>
      <c r="C1014" s="64">
        <v>1208529617</v>
      </c>
      <c r="D1014" s="67" t="str">
        <f t="shared" si="49"/>
        <v>https://portal.dnb.de/opac.htm?method=simpleSearch&amp;cqlMode=true&amp;query=idn%3D1208529617</v>
      </c>
      <c r="E1014" s="64" t="s">
        <v>2531</v>
      </c>
      <c r="F1014" s="64"/>
      <c r="G1014" s="64"/>
      <c r="H1014" s="98"/>
      <c r="I1014" s="64"/>
      <c r="J1014" s="98"/>
      <c r="K1014" s="98"/>
      <c r="L1014" s="64"/>
      <c r="M1014" s="64"/>
      <c r="N1014" s="64"/>
      <c r="O1014" s="64"/>
      <c r="P1014" s="64"/>
      <c r="Q1014" s="64"/>
      <c r="R1014" s="64"/>
      <c r="S1014" s="64"/>
      <c r="BD1014" s="71">
        <f t="shared" si="47"/>
        <v>0</v>
      </c>
      <c r="CC1014" s="71"/>
      <c r="CV1014" s="71"/>
    </row>
    <row r="1015" spans="1:101" outlineLevel="1" x14ac:dyDescent="0.15">
      <c r="A1015" s="64">
        <v>999</v>
      </c>
      <c r="B1015" s="64" t="s">
        <v>2532</v>
      </c>
      <c r="C1015" s="64">
        <v>994259441</v>
      </c>
      <c r="D1015" s="67" t="str">
        <f t="shared" si="49"/>
        <v>https://portal.dnb.de/opac.htm?method=simpleSearch&amp;cqlMode=true&amp;query=idn%3D994259441</v>
      </c>
      <c r="E1015" s="64" t="s">
        <v>2533</v>
      </c>
      <c r="F1015" s="64"/>
      <c r="G1015" s="64"/>
      <c r="H1015" s="98"/>
      <c r="I1015" s="64" t="s">
        <v>192</v>
      </c>
      <c r="J1015" s="98"/>
      <c r="K1015" s="98"/>
      <c r="L1015" s="64"/>
      <c r="M1015" s="64"/>
      <c r="N1015" s="64"/>
      <c r="O1015" s="64"/>
      <c r="P1015" s="64"/>
      <c r="Q1015" s="64"/>
      <c r="R1015" s="64"/>
      <c r="S1015" s="64"/>
      <c r="Y1015" s="73" t="s">
        <v>36</v>
      </c>
      <c r="AC1015" s="73" t="s">
        <v>61</v>
      </c>
      <c r="AI1015" s="73" t="s">
        <v>30</v>
      </c>
      <c r="AW1015" s="73">
        <v>110</v>
      </c>
      <c r="BC1015" s="74" t="s">
        <v>196</v>
      </c>
      <c r="BD1015" s="71">
        <f t="shared" si="47"/>
        <v>0</v>
      </c>
      <c r="BF1015" s="73" t="s">
        <v>225</v>
      </c>
      <c r="BM1015" s="72" t="s">
        <v>209</v>
      </c>
      <c r="BN1015" t="s">
        <v>2534</v>
      </c>
      <c r="CC1015" s="71"/>
      <c r="CV1015" s="71"/>
    </row>
    <row r="1016" spans="1:101" ht="22.5" customHeight="1" outlineLevel="1" x14ac:dyDescent="0.15">
      <c r="A1016" s="64">
        <v>1000</v>
      </c>
      <c r="B1016" s="64" t="s">
        <v>2535</v>
      </c>
      <c r="C1016" s="64" t="s">
        <v>2536</v>
      </c>
      <c r="D1016" s="67" t="str">
        <f t="shared" si="49"/>
        <v>https://portal.dnb.de/opac.htm?method=simpleSearch&amp;cqlMode=true&amp;query=idn%3D100154014X</v>
      </c>
      <c r="E1016" s="64" t="s">
        <v>2537</v>
      </c>
      <c r="F1016" s="98" t="s">
        <v>2426</v>
      </c>
      <c r="G1016" s="64"/>
      <c r="H1016" s="98"/>
      <c r="I1016" s="64" t="s">
        <v>405</v>
      </c>
      <c r="J1016" s="98"/>
      <c r="K1016" s="98"/>
      <c r="L1016" s="64"/>
      <c r="M1016" s="64"/>
      <c r="N1016" s="64"/>
      <c r="O1016" s="64"/>
      <c r="P1016" s="64"/>
      <c r="Q1016" s="64"/>
      <c r="R1016" s="64"/>
      <c r="S1016" s="64"/>
      <c r="Y1016" s="73" t="s">
        <v>42</v>
      </c>
      <c r="AB1016" s="73" t="s">
        <v>195</v>
      </c>
      <c r="AC1016" s="73" t="s">
        <v>55</v>
      </c>
      <c r="AI1016" s="73" t="s">
        <v>30</v>
      </c>
      <c r="AR1016" s="73" t="s">
        <v>195</v>
      </c>
      <c r="AT1016" s="73" t="s">
        <v>195</v>
      </c>
      <c r="AW1016" s="73">
        <v>110</v>
      </c>
      <c r="BC1016" s="74" t="s">
        <v>196</v>
      </c>
      <c r="BD1016" s="71">
        <f t="shared" si="47"/>
        <v>0</v>
      </c>
      <c r="BG1016" s="73" t="s">
        <v>195</v>
      </c>
      <c r="BM1016" s="72" t="s">
        <v>209</v>
      </c>
      <c r="CC1016" s="71"/>
      <c r="CV1016" s="71"/>
    </row>
    <row r="1017" spans="1:101" outlineLevel="1" x14ac:dyDescent="0.15">
      <c r="A1017" s="64">
        <v>1001</v>
      </c>
      <c r="B1017" s="64" t="s">
        <v>2538</v>
      </c>
      <c r="C1017" s="64">
        <v>995213216</v>
      </c>
      <c r="D1017" s="67" t="str">
        <f t="shared" si="49"/>
        <v>https://portal.dnb.de/opac.htm?method=simpleSearch&amp;cqlMode=true&amp;query=idn%3D995213216</v>
      </c>
      <c r="E1017" s="64" t="s">
        <v>2539</v>
      </c>
      <c r="F1017" s="64"/>
      <c r="G1017" s="64"/>
      <c r="H1017" s="98"/>
      <c r="I1017" s="64" t="s">
        <v>192</v>
      </c>
      <c r="J1017" s="98"/>
      <c r="K1017" s="98"/>
      <c r="L1017" s="64"/>
      <c r="M1017" s="64"/>
      <c r="N1017" s="64"/>
      <c r="O1017" s="64"/>
      <c r="P1017" s="64"/>
      <c r="Q1017" s="64"/>
      <c r="R1017" s="64"/>
      <c r="S1017" s="64"/>
      <c r="Y1017" s="73" t="s">
        <v>44</v>
      </c>
      <c r="Z1017" t="s">
        <v>2510</v>
      </c>
      <c r="AC1017" s="73" t="s">
        <v>59</v>
      </c>
      <c r="AI1017" s="73" t="s">
        <v>30</v>
      </c>
      <c r="AW1017" s="73">
        <v>110</v>
      </c>
      <c r="BC1017" s="74" t="s">
        <v>196</v>
      </c>
      <c r="BD1017" s="71">
        <f t="shared" si="47"/>
        <v>0</v>
      </c>
      <c r="CC1017" s="71"/>
      <c r="CV1017" s="71"/>
    </row>
    <row r="1018" spans="1:101" outlineLevel="1" x14ac:dyDescent="0.15">
      <c r="A1018" s="64">
        <v>1002</v>
      </c>
      <c r="B1018" s="64" t="s">
        <v>2540</v>
      </c>
      <c r="C1018" s="64">
        <v>1066935300</v>
      </c>
      <c r="D1018" s="67" t="str">
        <f t="shared" si="49"/>
        <v>https://portal.dnb.de/opac.htm?method=simpleSearch&amp;cqlMode=true&amp;query=idn%3D1066935300</v>
      </c>
      <c r="E1018" s="64" t="s">
        <v>2541</v>
      </c>
      <c r="F1018" s="64"/>
      <c r="G1018" s="64"/>
      <c r="H1018" s="98"/>
      <c r="I1018" s="64" t="s">
        <v>192</v>
      </c>
      <c r="J1018" s="98"/>
      <c r="K1018" s="98"/>
      <c r="L1018" s="64"/>
      <c r="M1018" s="64"/>
      <c r="N1018" s="64"/>
      <c r="O1018" s="64"/>
      <c r="P1018" s="64"/>
      <c r="Q1018" s="64"/>
      <c r="R1018" s="64"/>
      <c r="S1018" s="64"/>
      <c r="Y1018" s="73" t="s">
        <v>42</v>
      </c>
      <c r="AB1018" s="73" t="s">
        <v>195</v>
      </c>
      <c r="AC1018" s="73" t="s">
        <v>57</v>
      </c>
      <c r="AI1018" s="73" t="s">
        <v>30</v>
      </c>
      <c r="AW1018" s="73" t="s">
        <v>632</v>
      </c>
      <c r="BC1018" s="74" t="s">
        <v>196</v>
      </c>
      <c r="BD1018" s="71">
        <f t="shared" si="47"/>
        <v>0</v>
      </c>
      <c r="BF1018" s="73" t="s">
        <v>225</v>
      </c>
      <c r="CC1018" s="71"/>
      <c r="CV1018" s="71"/>
    </row>
    <row r="1019" spans="1:101" outlineLevel="1" x14ac:dyDescent="0.15">
      <c r="A1019" s="64">
        <v>1003</v>
      </c>
      <c r="B1019" s="64" t="s">
        <v>2542</v>
      </c>
      <c r="C1019" s="64">
        <v>998469998</v>
      </c>
      <c r="D1019" s="67" t="str">
        <f t="shared" si="49"/>
        <v>https://portal.dnb.de/opac.htm?method=simpleSearch&amp;cqlMode=true&amp;query=idn%3D998469998</v>
      </c>
      <c r="E1019" s="64" t="s">
        <v>2541</v>
      </c>
      <c r="F1019" s="64"/>
      <c r="G1019" s="64"/>
      <c r="H1019" s="98"/>
      <c r="I1019" s="64"/>
      <c r="J1019" s="98"/>
      <c r="K1019" s="98"/>
      <c r="L1019" s="64"/>
      <c r="M1019" s="64"/>
      <c r="N1019" s="64"/>
      <c r="O1019" s="64"/>
      <c r="P1019" s="64"/>
      <c r="Q1019" s="64"/>
      <c r="R1019" s="64"/>
      <c r="S1019" s="64"/>
      <c r="BD1019" s="71">
        <f t="shared" si="47"/>
        <v>0</v>
      </c>
      <c r="CC1019" s="71"/>
      <c r="CV1019" s="71"/>
    </row>
    <row r="1020" spans="1:101" outlineLevel="1" x14ac:dyDescent="0.15">
      <c r="A1020" s="64">
        <v>1004</v>
      </c>
      <c r="B1020" s="64" t="s">
        <v>2543</v>
      </c>
      <c r="C1020" s="64">
        <v>999810626</v>
      </c>
      <c r="D1020" s="67" t="str">
        <f t="shared" si="49"/>
        <v>https://portal.dnb.de/opac.htm?method=simpleSearch&amp;cqlMode=true&amp;query=idn%3D999810626</v>
      </c>
      <c r="E1020" s="64" t="s">
        <v>2544</v>
      </c>
      <c r="F1020" s="64"/>
      <c r="G1020" s="64"/>
      <c r="H1020" s="98"/>
      <c r="I1020" s="64" t="s">
        <v>192</v>
      </c>
      <c r="J1020" s="98"/>
      <c r="K1020" s="98"/>
      <c r="L1020" s="64"/>
      <c r="M1020" s="64"/>
      <c r="N1020" s="64"/>
      <c r="O1020" s="64"/>
      <c r="P1020" s="64"/>
      <c r="Q1020" s="64"/>
      <c r="R1020" s="64"/>
      <c r="S1020" s="64"/>
      <c r="Y1020" s="73" t="s">
        <v>40</v>
      </c>
      <c r="AB1020" s="73" t="s">
        <v>195</v>
      </c>
      <c r="AC1020" s="73" t="s">
        <v>55</v>
      </c>
      <c r="AI1020" s="73" t="s">
        <v>30</v>
      </c>
      <c r="AW1020" s="73">
        <v>45</v>
      </c>
      <c r="BC1020" s="74" t="s">
        <v>196</v>
      </c>
      <c r="BD1020" s="71">
        <f t="shared" si="47"/>
        <v>0</v>
      </c>
      <c r="BF1020" s="73" t="s">
        <v>225</v>
      </c>
      <c r="CC1020" s="71"/>
      <c r="CV1020" s="71"/>
    </row>
    <row r="1021" spans="1:101" ht="22.5" customHeight="1" outlineLevel="1" x14ac:dyDescent="0.15">
      <c r="A1021" s="64">
        <v>1005</v>
      </c>
      <c r="B1021" s="64" t="s">
        <v>2545</v>
      </c>
      <c r="C1021" s="64">
        <v>1066773343</v>
      </c>
      <c r="D1021" s="67" t="str">
        <f t="shared" si="49"/>
        <v>https://portal.dnb.de/opac.htm?method=simpleSearch&amp;cqlMode=true&amp;query=idn%3D1066773343</v>
      </c>
      <c r="E1021" s="64" t="s">
        <v>2546</v>
      </c>
      <c r="F1021" s="64"/>
      <c r="G1021" s="64"/>
      <c r="H1021" s="98"/>
      <c r="I1021" s="64" t="s">
        <v>192</v>
      </c>
      <c r="J1021" s="98"/>
      <c r="K1021" s="98"/>
      <c r="L1021" s="64"/>
      <c r="M1021" s="64"/>
      <c r="N1021" s="64"/>
      <c r="O1021" s="64"/>
      <c r="P1021" s="64"/>
      <c r="Q1021" s="64"/>
      <c r="R1021" s="64"/>
      <c r="S1021" s="64"/>
      <c r="Y1021" s="73" t="s">
        <v>40</v>
      </c>
      <c r="AC1021" s="73" t="s">
        <v>55</v>
      </c>
      <c r="AI1021" s="73" t="s">
        <v>30</v>
      </c>
      <c r="AW1021" s="73">
        <v>45</v>
      </c>
      <c r="BC1021" s="74" t="s">
        <v>224</v>
      </c>
      <c r="BD1021" s="71">
        <f t="shared" si="47"/>
        <v>2.5</v>
      </c>
      <c r="BF1021" s="74" t="s">
        <v>565</v>
      </c>
      <c r="BQ1021" s="73" t="s">
        <v>195</v>
      </c>
      <c r="BR1021" s="73" t="s">
        <v>195</v>
      </c>
      <c r="BT1021" s="73" t="s">
        <v>59</v>
      </c>
      <c r="BY1021" s="73" t="s">
        <v>195</v>
      </c>
      <c r="CC1021" s="71">
        <v>1.5</v>
      </c>
      <c r="CD1021" s="76" t="s">
        <v>2547</v>
      </c>
      <c r="CI1021" s="73" t="s">
        <v>195</v>
      </c>
      <c r="CV1021" s="71">
        <v>1</v>
      </c>
    </row>
    <row r="1022" spans="1:101" outlineLevel="1" x14ac:dyDescent="0.15">
      <c r="A1022" s="64">
        <v>1006</v>
      </c>
      <c r="B1022" s="64" t="s">
        <v>2548</v>
      </c>
      <c r="C1022" s="64">
        <v>998827878</v>
      </c>
      <c r="D1022" s="67" t="str">
        <f t="shared" si="49"/>
        <v>https://portal.dnb.de/opac.htm?method=simpleSearch&amp;cqlMode=true&amp;query=idn%3D998827878</v>
      </c>
      <c r="E1022" s="64" t="s">
        <v>2549</v>
      </c>
      <c r="F1022" s="64"/>
      <c r="G1022" s="64"/>
      <c r="H1022" s="98"/>
      <c r="I1022" s="64" t="s">
        <v>192</v>
      </c>
      <c r="J1022" s="98"/>
      <c r="K1022" s="98"/>
      <c r="L1022" s="64"/>
      <c r="M1022" s="64"/>
      <c r="N1022" s="64"/>
      <c r="O1022" s="64"/>
      <c r="P1022" s="64"/>
      <c r="Q1022" s="64"/>
      <c r="R1022" s="64"/>
      <c r="S1022" s="64"/>
      <c r="Y1022" s="73" t="s">
        <v>44</v>
      </c>
      <c r="Z1022" t="s">
        <v>2550</v>
      </c>
      <c r="AC1022" s="73" t="s">
        <v>59</v>
      </c>
      <c r="AI1022" s="73" t="s">
        <v>30</v>
      </c>
      <c r="AW1022" s="73" t="s">
        <v>73</v>
      </c>
      <c r="BC1022" s="74" t="s">
        <v>196</v>
      </c>
      <c r="BD1022" s="71">
        <f t="shared" si="47"/>
        <v>0</v>
      </c>
      <c r="BF1022" s="73" t="s">
        <v>225</v>
      </c>
      <c r="CC1022" s="71"/>
      <c r="CV1022" s="71"/>
    </row>
    <row r="1023" spans="1:101" outlineLevel="1" x14ac:dyDescent="0.15">
      <c r="A1023" s="64">
        <v>1007</v>
      </c>
      <c r="B1023" s="64" t="s">
        <v>2551</v>
      </c>
      <c r="C1023" s="64">
        <v>1066675163</v>
      </c>
      <c r="D1023" s="67" t="str">
        <f t="shared" si="49"/>
        <v>https://portal.dnb.de/opac.htm?method=simpleSearch&amp;cqlMode=true&amp;query=idn%3D1066675163</v>
      </c>
      <c r="E1023" s="64" t="s">
        <v>2552</v>
      </c>
      <c r="F1023" s="64"/>
      <c r="G1023" s="64"/>
      <c r="H1023" s="98"/>
      <c r="I1023" s="64" t="s">
        <v>192</v>
      </c>
      <c r="J1023" s="98"/>
      <c r="K1023" s="98"/>
      <c r="L1023" s="64"/>
      <c r="M1023" s="64"/>
      <c r="N1023" s="64"/>
      <c r="O1023" s="64"/>
      <c r="P1023" s="64"/>
      <c r="Q1023" s="64"/>
      <c r="R1023" s="64"/>
      <c r="S1023" s="64"/>
      <c r="X1023" s="73" t="s">
        <v>195</v>
      </c>
      <c r="Y1023" s="73" t="s">
        <v>40</v>
      </c>
      <c r="AC1023" s="73" t="s">
        <v>57</v>
      </c>
      <c r="AI1023" s="73" t="s">
        <v>30</v>
      </c>
      <c r="AW1023" s="73">
        <v>60</v>
      </c>
      <c r="BC1023" s="74" t="s">
        <v>196</v>
      </c>
      <c r="BD1023" s="71">
        <f t="shared" si="47"/>
        <v>0</v>
      </c>
      <c r="BJ1023" s="73" t="s">
        <v>448</v>
      </c>
      <c r="BK1023" s="73" t="s">
        <v>195</v>
      </c>
      <c r="CC1023" s="71"/>
      <c r="CV1023" s="71"/>
    </row>
    <row r="1024" spans="1:101" outlineLevel="1" x14ac:dyDescent="0.15">
      <c r="A1024" s="64">
        <v>1008</v>
      </c>
      <c r="B1024" s="64" t="s">
        <v>2553</v>
      </c>
      <c r="C1024" s="64">
        <v>999822306</v>
      </c>
      <c r="D1024" s="67" t="str">
        <f t="shared" si="49"/>
        <v>https://portal.dnb.de/opac.htm?method=simpleSearch&amp;cqlMode=true&amp;query=idn%3D999822306</v>
      </c>
      <c r="E1024" s="64" t="s">
        <v>2554</v>
      </c>
      <c r="F1024" s="64"/>
      <c r="G1024" s="64"/>
      <c r="H1024" s="98"/>
      <c r="I1024" s="64" t="s">
        <v>192</v>
      </c>
      <c r="J1024" s="98"/>
      <c r="K1024" s="98"/>
      <c r="L1024" s="64"/>
      <c r="M1024" s="64"/>
      <c r="N1024" s="64"/>
      <c r="O1024" s="64"/>
      <c r="P1024" s="64"/>
      <c r="Q1024" s="64"/>
      <c r="R1024" s="64"/>
      <c r="S1024" s="64"/>
      <c r="Y1024" s="73" t="s">
        <v>42</v>
      </c>
      <c r="AC1024" s="73" t="s">
        <v>57</v>
      </c>
      <c r="AI1024" s="73" t="s">
        <v>30</v>
      </c>
      <c r="AW1024" s="73">
        <v>110</v>
      </c>
      <c r="BC1024" s="74" t="s">
        <v>196</v>
      </c>
      <c r="BD1024" s="71">
        <f t="shared" si="47"/>
        <v>0</v>
      </c>
      <c r="CC1024" s="71"/>
      <c r="CV1024" s="71"/>
    </row>
    <row r="1025" spans="1:100" outlineLevel="1" x14ac:dyDescent="0.15">
      <c r="A1025" s="64">
        <v>1009</v>
      </c>
      <c r="B1025" s="64" t="s">
        <v>2555</v>
      </c>
      <c r="C1025" s="64">
        <v>994539851</v>
      </c>
      <c r="D1025" s="67" t="str">
        <f t="shared" ref="D1025:D1046" si="50">HYPERLINK(CONCATENATE("https://portal.dnb.de/opac.htm?method=simpleSearch&amp;cqlMode=true&amp;query=idn%3D",C1025))</f>
        <v>https://portal.dnb.de/opac.htm?method=simpleSearch&amp;cqlMode=true&amp;query=idn%3D994539851</v>
      </c>
      <c r="E1025" s="64" t="s">
        <v>2556</v>
      </c>
      <c r="F1025" s="64"/>
      <c r="G1025" s="64"/>
      <c r="H1025" s="98"/>
      <c r="I1025" s="64" t="s">
        <v>192</v>
      </c>
      <c r="J1025" s="98"/>
      <c r="K1025" s="98"/>
      <c r="L1025" s="64"/>
      <c r="M1025" s="64"/>
      <c r="N1025" s="64"/>
      <c r="O1025" s="64"/>
      <c r="P1025" s="64"/>
      <c r="Q1025" s="64"/>
      <c r="R1025" s="64"/>
      <c r="S1025" s="64"/>
      <c r="Y1025" s="73" t="s">
        <v>40</v>
      </c>
      <c r="AC1025" s="73" t="s">
        <v>57</v>
      </c>
      <c r="AI1025" s="73" t="s">
        <v>30</v>
      </c>
      <c r="AW1025" s="73">
        <v>45</v>
      </c>
      <c r="BC1025" s="74" t="s">
        <v>224</v>
      </c>
      <c r="BD1025" s="71">
        <f t="shared" si="47"/>
        <v>2.5</v>
      </c>
      <c r="BF1025" s="73" t="s">
        <v>225</v>
      </c>
      <c r="BQ1025" s="73" t="s">
        <v>195</v>
      </c>
      <c r="BR1025" s="73" t="s">
        <v>195</v>
      </c>
      <c r="CB1025" s="73" t="s">
        <v>2037</v>
      </c>
      <c r="CC1025" s="71">
        <v>2.5</v>
      </c>
      <c r="CV1025" s="71"/>
    </row>
    <row r="1026" spans="1:100" outlineLevel="1" x14ac:dyDescent="0.15">
      <c r="A1026" s="64">
        <v>1010</v>
      </c>
      <c r="B1026" s="64" t="s">
        <v>2557</v>
      </c>
      <c r="C1026" s="64">
        <v>1066858225</v>
      </c>
      <c r="D1026" s="67" t="str">
        <f t="shared" si="50"/>
        <v>https://portal.dnb.de/opac.htm?method=simpleSearch&amp;cqlMode=true&amp;query=idn%3D1066858225</v>
      </c>
      <c r="E1026" s="64" t="s">
        <v>2558</v>
      </c>
      <c r="F1026" s="64"/>
      <c r="G1026" s="64"/>
      <c r="H1026" s="98"/>
      <c r="I1026" s="64" t="s">
        <v>192</v>
      </c>
      <c r="J1026" s="98"/>
      <c r="K1026" s="98"/>
      <c r="L1026" s="64"/>
      <c r="M1026" s="64"/>
      <c r="N1026" s="64"/>
      <c r="O1026" s="64"/>
      <c r="P1026" s="64"/>
      <c r="Q1026" s="64"/>
      <c r="R1026" s="64"/>
      <c r="S1026" s="64"/>
      <c r="Y1026" s="73" t="s">
        <v>40</v>
      </c>
      <c r="AC1026" s="73" t="s">
        <v>57</v>
      </c>
      <c r="AI1026" s="73" t="s">
        <v>30</v>
      </c>
      <c r="AW1026" s="73">
        <v>45</v>
      </c>
      <c r="BC1026" s="74" t="s">
        <v>196</v>
      </c>
      <c r="BD1026" s="71">
        <f t="shared" ref="BD1026:BD1089" si="51">CC1026+CV1026</f>
        <v>0</v>
      </c>
      <c r="BF1026" s="73" t="s">
        <v>225</v>
      </c>
      <c r="CC1026" s="71"/>
      <c r="CV1026" s="71"/>
    </row>
    <row r="1027" spans="1:100" ht="33.75" customHeight="1" outlineLevel="1" x14ac:dyDescent="0.15">
      <c r="A1027" s="64">
        <v>1011</v>
      </c>
      <c r="B1027" s="64" t="s">
        <v>2559</v>
      </c>
      <c r="C1027" s="64">
        <v>1000730603</v>
      </c>
      <c r="D1027" s="67" t="str">
        <f t="shared" si="50"/>
        <v>https://portal.dnb.de/opac.htm?method=simpleSearch&amp;cqlMode=true&amp;query=idn%3D1000730603</v>
      </c>
      <c r="E1027" s="64" t="s">
        <v>2560</v>
      </c>
      <c r="F1027" s="98" t="s">
        <v>2561</v>
      </c>
      <c r="G1027" s="64"/>
      <c r="H1027" s="98"/>
      <c r="I1027" s="64"/>
      <c r="J1027" s="98"/>
      <c r="K1027" s="98"/>
      <c r="L1027" s="64"/>
      <c r="M1027" s="64"/>
      <c r="N1027" s="64"/>
      <c r="O1027" s="64"/>
      <c r="P1027" s="64"/>
      <c r="Q1027" s="64"/>
      <c r="R1027" s="64"/>
      <c r="S1027" s="64"/>
      <c r="BD1027" s="71">
        <f t="shared" si="51"/>
        <v>0</v>
      </c>
      <c r="CC1027" s="71"/>
      <c r="CV1027" s="71"/>
    </row>
    <row r="1028" spans="1:100" outlineLevel="1" x14ac:dyDescent="0.15">
      <c r="A1028" s="64">
        <v>1012</v>
      </c>
      <c r="B1028" s="64" t="s">
        <v>2562</v>
      </c>
      <c r="C1028" s="64">
        <v>999751190</v>
      </c>
      <c r="D1028" s="67" t="str">
        <f t="shared" si="50"/>
        <v>https://portal.dnb.de/opac.htm?method=simpleSearch&amp;cqlMode=true&amp;query=idn%3D999751190</v>
      </c>
      <c r="E1028" s="64" t="s">
        <v>2560</v>
      </c>
      <c r="F1028" s="64"/>
      <c r="G1028" s="64"/>
      <c r="H1028" s="98"/>
      <c r="I1028" s="64" t="s">
        <v>203</v>
      </c>
      <c r="J1028" s="98"/>
      <c r="K1028" s="98"/>
      <c r="L1028" s="64"/>
      <c r="M1028" s="64"/>
      <c r="N1028" s="64"/>
      <c r="O1028" s="64"/>
      <c r="P1028" s="64"/>
      <c r="Q1028" s="64"/>
      <c r="R1028" s="64"/>
      <c r="S1028" s="64"/>
      <c r="Y1028" s="73" t="s">
        <v>40</v>
      </c>
      <c r="AB1028" s="73" t="s">
        <v>195</v>
      </c>
      <c r="AC1028" s="73" t="s">
        <v>55</v>
      </c>
      <c r="AI1028" s="73" t="s">
        <v>30</v>
      </c>
      <c r="AW1028" s="73">
        <v>110</v>
      </c>
      <c r="BC1028" s="74" t="s">
        <v>196</v>
      </c>
      <c r="BD1028" s="71">
        <f t="shared" si="51"/>
        <v>0</v>
      </c>
      <c r="BF1028" s="73" t="s">
        <v>225</v>
      </c>
      <c r="CC1028" s="71"/>
      <c r="CV1028" s="71"/>
    </row>
    <row r="1029" spans="1:100" outlineLevel="1" x14ac:dyDescent="0.15">
      <c r="A1029" s="64">
        <v>1013</v>
      </c>
      <c r="B1029" s="64" t="s">
        <v>2563</v>
      </c>
      <c r="C1029" s="64">
        <v>994727151</v>
      </c>
      <c r="D1029" s="67" t="str">
        <f t="shared" si="50"/>
        <v>https://portal.dnb.de/opac.htm?method=simpleSearch&amp;cqlMode=true&amp;query=idn%3D994727151</v>
      </c>
      <c r="E1029" s="64" t="s">
        <v>2564</v>
      </c>
      <c r="F1029" s="64"/>
      <c r="G1029" s="64"/>
      <c r="H1029" s="98"/>
      <c r="I1029" s="64" t="s">
        <v>192</v>
      </c>
      <c r="J1029" s="98"/>
      <c r="K1029" s="98"/>
      <c r="L1029" s="64"/>
      <c r="M1029" s="64"/>
      <c r="N1029" s="64"/>
      <c r="O1029" s="64"/>
      <c r="P1029" s="64"/>
      <c r="Q1029" s="64"/>
      <c r="R1029" s="64"/>
      <c r="S1029" s="64"/>
      <c r="Y1029" s="73" t="s">
        <v>44</v>
      </c>
      <c r="Z1029" t="s">
        <v>2510</v>
      </c>
      <c r="AC1029" s="73" t="s">
        <v>59</v>
      </c>
      <c r="AI1029" s="73" t="s">
        <v>30</v>
      </c>
      <c r="AW1029" s="73" t="s">
        <v>73</v>
      </c>
      <c r="BC1029" s="74" t="s">
        <v>196</v>
      </c>
      <c r="BD1029" s="71">
        <f t="shared" si="51"/>
        <v>0</v>
      </c>
      <c r="BF1029" s="73" t="s">
        <v>225</v>
      </c>
      <c r="CC1029" s="71"/>
      <c r="CV1029" s="71"/>
    </row>
    <row r="1030" spans="1:100" outlineLevel="1" x14ac:dyDescent="0.15">
      <c r="A1030" s="64">
        <v>1014</v>
      </c>
      <c r="B1030" s="64" t="s">
        <v>2565</v>
      </c>
      <c r="C1030" s="64">
        <v>1066959722</v>
      </c>
      <c r="D1030" s="67" t="str">
        <f t="shared" si="50"/>
        <v>https://portal.dnb.de/opac.htm?method=simpleSearch&amp;cqlMode=true&amp;query=idn%3D1066959722</v>
      </c>
      <c r="E1030" s="64" t="s">
        <v>2566</v>
      </c>
      <c r="F1030" s="64"/>
      <c r="G1030" s="64"/>
      <c r="H1030" s="98"/>
      <c r="I1030" s="64" t="s">
        <v>203</v>
      </c>
      <c r="J1030" s="98"/>
      <c r="K1030" s="98"/>
      <c r="L1030" s="64"/>
      <c r="M1030" s="64"/>
      <c r="N1030" s="64"/>
      <c r="O1030" s="64"/>
      <c r="P1030" s="64"/>
      <c r="Q1030" s="64"/>
      <c r="R1030" s="64"/>
      <c r="S1030" s="64"/>
      <c r="Y1030" s="73" t="s">
        <v>42</v>
      </c>
      <c r="AA1030" s="73" t="s">
        <v>195</v>
      </c>
      <c r="AC1030" s="73" t="s">
        <v>61</v>
      </c>
      <c r="AI1030" s="73" t="s">
        <v>30</v>
      </c>
      <c r="AW1030" s="73">
        <v>110</v>
      </c>
      <c r="BC1030" s="74" t="s">
        <v>196</v>
      </c>
      <c r="BD1030" s="71">
        <f t="shared" si="51"/>
        <v>0</v>
      </c>
      <c r="BH1030" s="73" t="s">
        <v>195</v>
      </c>
      <c r="CC1030" s="71"/>
      <c r="CV1030" s="71"/>
    </row>
    <row r="1031" spans="1:100" outlineLevel="1" x14ac:dyDescent="0.15">
      <c r="A1031" s="64">
        <v>1015</v>
      </c>
      <c r="B1031" s="64" t="s">
        <v>2567</v>
      </c>
      <c r="C1031" s="64">
        <v>1066961492</v>
      </c>
      <c r="D1031" s="67" t="str">
        <f t="shared" si="50"/>
        <v>https://portal.dnb.de/opac.htm?method=simpleSearch&amp;cqlMode=true&amp;query=idn%3D1066961492</v>
      </c>
      <c r="E1031" s="64" t="s">
        <v>2568</v>
      </c>
      <c r="F1031" s="64"/>
      <c r="G1031" s="64"/>
      <c r="H1031" s="98"/>
      <c r="I1031" s="64" t="s">
        <v>192</v>
      </c>
      <c r="J1031" s="98"/>
      <c r="K1031" s="98"/>
      <c r="L1031" s="64"/>
      <c r="M1031" s="64"/>
      <c r="N1031" s="64"/>
      <c r="O1031" s="64"/>
      <c r="P1031" s="64"/>
      <c r="Q1031" s="64"/>
      <c r="R1031" s="64"/>
      <c r="S1031" s="64"/>
      <c r="Y1031" s="73" t="s">
        <v>46</v>
      </c>
      <c r="AC1031" s="73" t="s">
        <v>61</v>
      </c>
      <c r="AI1031" s="73" t="s">
        <v>30</v>
      </c>
      <c r="AW1031" s="73">
        <v>110</v>
      </c>
      <c r="BC1031" s="74" t="s">
        <v>196</v>
      </c>
      <c r="BD1031" s="71">
        <f t="shared" si="51"/>
        <v>0</v>
      </c>
      <c r="CC1031" s="71"/>
      <c r="CV1031" s="71"/>
    </row>
    <row r="1032" spans="1:100" outlineLevel="1" x14ac:dyDescent="0.15">
      <c r="A1032" s="64">
        <v>1016</v>
      </c>
      <c r="B1032" s="64" t="s">
        <v>2569</v>
      </c>
      <c r="C1032" s="64">
        <v>999905414</v>
      </c>
      <c r="D1032" s="67" t="str">
        <f t="shared" si="50"/>
        <v>https://portal.dnb.de/opac.htm?method=simpleSearch&amp;cqlMode=true&amp;query=idn%3D999905414</v>
      </c>
      <c r="E1032" s="64" t="s">
        <v>2570</v>
      </c>
      <c r="F1032" s="64"/>
      <c r="G1032" s="64"/>
      <c r="H1032" s="98"/>
      <c r="I1032" s="64" t="s">
        <v>192</v>
      </c>
      <c r="J1032" s="98"/>
      <c r="K1032" s="98"/>
      <c r="L1032" s="64"/>
      <c r="M1032" s="64"/>
      <c r="N1032" s="64"/>
      <c r="O1032" s="64"/>
      <c r="P1032" s="64"/>
      <c r="Q1032" s="64"/>
      <c r="R1032" s="64"/>
      <c r="S1032" s="64"/>
      <c r="Y1032" s="73" t="s">
        <v>42</v>
      </c>
      <c r="AA1032" s="73" t="s">
        <v>195</v>
      </c>
      <c r="AC1032" s="73" t="s">
        <v>61</v>
      </c>
      <c r="AI1032" s="73" t="s">
        <v>30</v>
      </c>
      <c r="AW1032" s="73">
        <v>110</v>
      </c>
      <c r="BC1032" s="74" t="s">
        <v>196</v>
      </c>
      <c r="BD1032" s="71">
        <f t="shared" si="51"/>
        <v>0</v>
      </c>
      <c r="BH1032" s="73" t="s">
        <v>195</v>
      </c>
      <c r="CC1032" s="71"/>
      <c r="CV1032" s="71"/>
    </row>
    <row r="1033" spans="1:100" outlineLevel="1" x14ac:dyDescent="0.15">
      <c r="A1033" s="64">
        <v>1017</v>
      </c>
      <c r="B1033" s="64" t="s">
        <v>2571</v>
      </c>
      <c r="C1033" s="64">
        <v>1066960240</v>
      </c>
      <c r="D1033" s="67" t="str">
        <f t="shared" si="50"/>
        <v>https://portal.dnb.de/opac.htm?method=simpleSearch&amp;cqlMode=true&amp;query=idn%3D1066960240</v>
      </c>
      <c r="E1033" s="64" t="s">
        <v>2572</v>
      </c>
      <c r="F1033" s="64"/>
      <c r="G1033" s="64"/>
      <c r="H1033" s="98"/>
      <c r="I1033" s="64" t="s">
        <v>192</v>
      </c>
      <c r="J1033" s="98"/>
      <c r="K1033" s="98"/>
      <c r="L1033" s="64"/>
      <c r="M1033" s="64"/>
      <c r="N1033" s="64"/>
      <c r="O1033" s="64"/>
      <c r="P1033" s="64"/>
      <c r="Q1033" s="64"/>
      <c r="R1033" s="64"/>
      <c r="S1033" s="64"/>
      <c r="Y1033" s="73" t="s">
        <v>34</v>
      </c>
      <c r="AA1033" s="73" t="s">
        <v>195</v>
      </c>
      <c r="AC1033" s="73" t="s">
        <v>61</v>
      </c>
      <c r="AI1033" s="73" t="s">
        <v>30</v>
      </c>
      <c r="AJ1033" s="73" t="s">
        <v>195</v>
      </c>
      <c r="AW1033" s="73">
        <v>110</v>
      </c>
      <c r="BC1033" s="74" t="s">
        <v>196</v>
      </c>
      <c r="BD1033" s="71">
        <f t="shared" si="51"/>
        <v>0</v>
      </c>
      <c r="CC1033" s="71"/>
      <c r="CV1033" s="71"/>
    </row>
    <row r="1034" spans="1:100" outlineLevel="1" x14ac:dyDescent="0.15">
      <c r="A1034" s="64">
        <v>1018</v>
      </c>
      <c r="B1034" s="64" t="s">
        <v>2573</v>
      </c>
      <c r="C1034" s="64">
        <v>994422938</v>
      </c>
      <c r="D1034" s="67" t="str">
        <f t="shared" si="50"/>
        <v>https://portal.dnb.de/opac.htm?method=simpleSearch&amp;cqlMode=true&amp;query=idn%3D994422938</v>
      </c>
      <c r="E1034" s="64" t="s">
        <v>2574</v>
      </c>
      <c r="F1034" s="64"/>
      <c r="G1034" s="64"/>
      <c r="H1034" s="98"/>
      <c r="I1034" s="64" t="s">
        <v>192</v>
      </c>
      <c r="J1034" s="98"/>
      <c r="K1034" s="98"/>
      <c r="L1034" s="64"/>
      <c r="M1034" s="64"/>
      <c r="N1034" s="64"/>
      <c r="O1034" s="64"/>
      <c r="P1034" s="64"/>
      <c r="Q1034" s="64"/>
      <c r="R1034" s="64"/>
      <c r="S1034" s="64"/>
      <c r="Y1034" s="73" t="s">
        <v>34</v>
      </c>
      <c r="AC1034" s="73" t="s">
        <v>61</v>
      </c>
      <c r="AI1034" s="73" t="s">
        <v>30</v>
      </c>
      <c r="AW1034" s="73">
        <v>110</v>
      </c>
      <c r="BC1034" s="74" t="s">
        <v>196</v>
      </c>
      <c r="BD1034" s="71">
        <f t="shared" si="51"/>
        <v>0</v>
      </c>
      <c r="CC1034" s="71"/>
      <c r="CV1034" s="71"/>
    </row>
    <row r="1035" spans="1:100" ht="22.5" customHeight="1" outlineLevel="1" x14ac:dyDescent="0.15">
      <c r="A1035" s="64">
        <v>1019</v>
      </c>
      <c r="B1035" s="64" t="s">
        <v>2575</v>
      </c>
      <c r="C1035" s="64">
        <v>1002324033</v>
      </c>
      <c r="D1035" s="67" t="str">
        <f t="shared" si="50"/>
        <v>https://portal.dnb.de/opac.htm?method=simpleSearch&amp;cqlMode=true&amp;query=idn%3D1002324033</v>
      </c>
      <c r="E1035" s="64" t="s">
        <v>2576</v>
      </c>
      <c r="F1035" s="64"/>
      <c r="G1035" s="64"/>
      <c r="H1035" s="98"/>
      <c r="I1035" s="64" t="s">
        <v>192</v>
      </c>
      <c r="J1035" s="98"/>
      <c r="K1035" s="98"/>
      <c r="L1035" s="64"/>
      <c r="M1035" s="64"/>
      <c r="N1035" s="64"/>
      <c r="O1035" s="64"/>
      <c r="P1035" s="64"/>
      <c r="Q1035" s="64"/>
      <c r="R1035" s="64"/>
      <c r="S1035" s="64"/>
      <c r="Y1035" s="73" t="s">
        <v>40</v>
      </c>
      <c r="AC1035" s="73" t="s">
        <v>55</v>
      </c>
      <c r="AF1035" s="73" t="s">
        <v>195</v>
      </c>
      <c r="AI1035" s="73" t="s">
        <v>30</v>
      </c>
      <c r="AW1035" s="73" t="s">
        <v>632</v>
      </c>
      <c r="BC1035" s="74" t="s">
        <v>196</v>
      </c>
      <c r="BD1035" s="71">
        <f t="shared" si="51"/>
        <v>0</v>
      </c>
      <c r="BI1035" s="73" t="s">
        <v>195</v>
      </c>
      <c r="BL1035" s="76" t="s">
        <v>2577</v>
      </c>
      <c r="CC1035" s="71"/>
      <c r="CV1035" s="71"/>
    </row>
    <row r="1036" spans="1:100" outlineLevel="1" x14ac:dyDescent="0.15">
      <c r="A1036" s="64">
        <v>1020</v>
      </c>
      <c r="B1036" s="64" t="s">
        <v>2578</v>
      </c>
      <c r="C1036" s="64">
        <v>999798227</v>
      </c>
      <c r="D1036" s="67" t="str">
        <f t="shared" si="50"/>
        <v>https://portal.dnb.de/opac.htm?method=simpleSearch&amp;cqlMode=true&amp;query=idn%3D999798227</v>
      </c>
      <c r="E1036" s="64" t="s">
        <v>2579</v>
      </c>
      <c r="F1036" s="64"/>
      <c r="G1036" s="64"/>
      <c r="H1036" s="98"/>
      <c r="I1036" s="64"/>
      <c r="J1036" s="98"/>
      <c r="K1036" s="98"/>
      <c r="L1036" s="64"/>
      <c r="M1036" s="64"/>
      <c r="N1036" s="64"/>
      <c r="O1036" s="64"/>
      <c r="P1036" s="64"/>
      <c r="Q1036" s="64"/>
      <c r="R1036" s="64"/>
      <c r="S1036" s="64"/>
      <c r="BD1036" s="71">
        <f t="shared" si="51"/>
        <v>0</v>
      </c>
      <c r="CC1036" s="71"/>
      <c r="CV1036" s="71"/>
    </row>
    <row r="1037" spans="1:100" ht="33.75" customHeight="1" outlineLevel="1" x14ac:dyDescent="0.15">
      <c r="A1037" s="64">
        <v>1021</v>
      </c>
      <c r="B1037" s="64" t="s">
        <v>2580</v>
      </c>
      <c r="C1037" s="64">
        <v>999799924</v>
      </c>
      <c r="D1037" s="67" t="str">
        <f t="shared" si="50"/>
        <v>https://portal.dnb.de/opac.htm?method=simpleSearch&amp;cqlMode=true&amp;query=idn%3D999799924</v>
      </c>
      <c r="E1037" s="64" t="s">
        <v>2581</v>
      </c>
      <c r="F1037" s="64"/>
      <c r="G1037" s="64"/>
      <c r="H1037" s="98"/>
      <c r="I1037" s="64" t="s">
        <v>203</v>
      </c>
      <c r="J1037" s="98"/>
      <c r="K1037" s="98"/>
      <c r="L1037" s="64"/>
      <c r="M1037" s="64"/>
      <c r="N1037" s="64"/>
      <c r="O1037" s="64"/>
      <c r="P1037" s="64"/>
      <c r="Q1037" s="64"/>
      <c r="R1037" s="64"/>
      <c r="S1037" s="64"/>
      <c r="Y1037" s="73" t="s">
        <v>38</v>
      </c>
      <c r="AB1037" s="73" t="s">
        <v>195</v>
      </c>
      <c r="AC1037" s="73" t="s">
        <v>55</v>
      </c>
      <c r="AI1037" s="73" t="s">
        <v>30</v>
      </c>
      <c r="AW1037" s="73">
        <v>60</v>
      </c>
      <c r="BC1037" s="74" t="s">
        <v>224</v>
      </c>
      <c r="BD1037" s="71">
        <f t="shared" si="51"/>
        <v>1</v>
      </c>
      <c r="BH1037" s="73" t="s">
        <v>195</v>
      </c>
      <c r="BW1037" s="73" t="s">
        <v>195</v>
      </c>
      <c r="CC1037" s="71">
        <v>1</v>
      </c>
      <c r="CD1037" s="76" t="s">
        <v>2582</v>
      </c>
      <c r="CV1037" s="71"/>
    </row>
    <row r="1038" spans="1:100" outlineLevel="1" x14ac:dyDescent="0.15">
      <c r="A1038" s="64">
        <v>1022</v>
      </c>
      <c r="B1038" s="64" t="s">
        <v>2583</v>
      </c>
      <c r="C1038" s="64">
        <v>1000054292</v>
      </c>
      <c r="D1038" s="67" t="str">
        <f t="shared" si="50"/>
        <v>https://portal.dnb.de/opac.htm?method=simpleSearch&amp;cqlMode=true&amp;query=idn%3D1000054292</v>
      </c>
      <c r="E1038" s="64" t="s">
        <v>2579</v>
      </c>
      <c r="F1038" s="64"/>
      <c r="G1038" s="64"/>
      <c r="H1038" s="98"/>
      <c r="I1038" s="64"/>
      <c r="J1038" s="98"/>
      <c r="K1038" s="98"/>
      <c r="L1038" s="64"/>
      <c r="M1038" s="64"/>
      <c r="N1038" s="64"/>
      <c r="O1038" s="64"/>
      <c r="P1038" s="64"/>
      <c r="Q1038" s="64"/>
      <c r="R1038" s="64"/>
      <c r="S1038" s="64"/>
      <c r="BD1038" s="71">
        <f t="shared" si="51"/>
        <v>0</v>
      </c>
      <c r="CC1038" s="71"/>
      <c r="CV1038" s="71"/>
    </row>
    <row r="1039" spans="1:100" outlineLevel="1" x14ac:dyDescent="0.15">
      <c r="A1039" s="64">
        <v>1023</v>
      </c>
      <c r="B1039" s="64" t="s">
        <v>2584</v>
      </c>
      <c r="C1039" s="64">
        <v>1001711211</v>
      </c>
      <c r="D1039" s="67" t="str">
        <f t="shared" si="50"/>
        <v>https://portal.dnb.de/opac.htm?method=simpleSearch&amp;cqlMode=true&amp;query=idn%3D1001711211</v>
      </c>
      <c r="E1039" s="64" t="s">
        <v>2585</v>
      </c>
      <c r="F1039" s="64"/>
      <c r="G1039" s="64"/>
      <c r="H1039" s="98"/>
      <c r="I1039" s="64"/>
      <c r="J1039" s="98"/>
      <c r="K1039" s="98"/>
      <c r="L1039" s="64"/>
      <c r="M1039" s="64"/>
      <c r="N1039" s="64"/>
      <c r="O1039" s="64"/>
      <c r="P1039" s="64"/>
      <c r="Q1039" s="64"/>
      <c r="R1039" s="64"/>
      <c r="S1039" s="64"/>
      <c r="BD1039" s="71">
        <f t="shared" si="51"/>
        <v>0</v>
      </c>
      <c r="CC1039" s="71"/>
      <c r="CV1039" s="71"/>
    </row>
    <row r="1040" spans="1:100" outlineLevel="1" x14ac:dyDescent="0.15">
      <c r="A1040" s="64">
        <v>1024</v>
      </c>
      <c r="B1040" s="64" t="s">
        <v>2586</v>
      </c>
      <c r="C1040" s="64">
        <v>999153358</v>
      </c>
      <c r="D1040" s="67" t="str">
        <f t="shared" si="50"/>
        <v>https://portal.dnb.de/opac.htm?method=simpleSearch&amp;cqlMode=true&amp;query=idn%3D999153358</v>
      </c>
      <c r="E1040" s="64" t="s">
        <v>2585</v>
      </c>
      <c r="F1040" s="64"/>
      <c r="G1040" s="64"/>
      <c r="H1040" s="98"/>
      <c r="I1040" s="64"/>
      <c r="J1040" s="98"/>
      <c r="K1040" s="98"/>
      <c r="L1040" s="64"/>
      <c r="M1040" s="64"/>
      <c r="N1040" s="64"/>
      <c r="O1040" s="64"/>
      <c r="P1040" s="64"/>
      <c r="Q1040" s="64"/>
      <c r="R1040" s="64"/>
      <c r="S1040" s="64"/>
      <c r="BD1040" s="71">
        <f t="shared" si="51"/>
        <v>0</v>
      </c>
      <c r="CC1040" s="71"/>
      <c r="CV1040" s="71"/>
    </row>
    <row r="1041" spans="1:100" outlineLevel="1" x14ac:dyDescent="0.15">
      <c r="A1041" s="64">
        <v>1025</v>
      </c>
      <c r="B1041" s="64" t="s">
        <v>2587</v>
      </c>
      <c r="C1041" s="64">
        <v>994429207</v>
      </c>
      <c r="D1041" s="67" t="str">
        <f t="shared" si="50"/>
        <v>https://portal.dnb.de/opac.htm?method=simpleSearch&amp;cqlMode=true&amp;query=idn%3D994429207</v>
      </c>
      <c r="E1041" s="64" t="s">
        <v>2588</v>
      </c>
      <c r="F1041" s="64"/>
      <c r="G1041" s="64"/>
      <c r="H1041" s="98"/>
      <c r="I1041" s="64" t="s">
        <v>203</v>
      </c>
      <c r="J1041" s="98"/>
      <c r="K1041" s="98"/>
      <c r="L1041" s="64"/>
      <c r="M1041" s="64"/>
      <c r="N1041" s="64"/>
      <c r="O1041" s="64"/>
      <c r="P1041" s="64"/>
      <c r="Q1041" s="64"/>
      <c r="R1041" s="64"/>
      <c r="S1041" s="64"/>
      <c r="Y1041" s="73" t="s">
        <v>38</v>
      </c>
      <c r="AB1041" s="73" t="s">
        <v>195</v>
      </c>
      <c r="AC1041" s="73" t="s">
        <v>55</v>
      </c>
      <c r="AI1041" s="73" t="s">
        <v>30</v>
      </c>
      <c r="AU1041" s="73">
        <v>4</v>
      </c>
      <c r="AV1041" s="73" t="s">
        <v>195</v>
      </c>
      <c r="AW1041" s="73">
        <v>80</v>
      </c>
      <c r="BC1041" s="74" t="s">
        <v>196</v>
      </c>
      <c r="BD1041" s="71">
        <f t="shared" si="51"/>
        <v>0</v>
      </c>
      <c r="BF1041" s="73" t="s">
        <v>225</v>
      </c>
      <c r="CC1041" s="71"/>
      <c r="CV1041" s="71"/>
    </row>
    <row r="1042" spans="1:100" outlineLevel="1" x14ac:dyDescent="0.15">
      <c r="A1042" s="64">
        <v>1026</v>
      </c>
      <c r="B1042" s="64" t="s">
        <v>2589</v>
      </c>
      <c r="C1042" s="64">
        <v>996175946</v>
      </c>
      <c r="D1042" s="67" t="str">
        <f t="shared" si="50"/>
        <v>https://portal.dnb.de/opac.htm?method=simpleSearch&amp;cqlMode=true&amp;query=idn%3D996175946</v>
      </c>
      <c r="E1042" s="64" t="s">
        <v>2590</v>
      </c>
      <c r="F1042" s="64"/>
      <c r="G1042" s="64"/>
      <c r="H1042" s="98"/>
      <c r="I1042" s="64"/>
      <c r="J1042" s="98"/>
      <c r="K1042" s="98"/>
      <c r="L1042" s="64"/>
      <c r="M1042" s="64"/>
      <c r="N1042" s="64"/>
      <c r="O1042" s="64"/>
      <c r="P1042" s="64"/>
      <c r="Q1042" s="64"/>
      <c r="R1042" s="64"/>
      <c r="S1042" s="64"/>
      <c r="BD1042" s="71">
        <f t="shared" si="51"/>
        <v>0</v>
      </c>
      <c r="CC1042" s="71"/>
      <c r="CV1042" s="71"/>
    </row>
    <row r="1043" spans="1:100" outlineLevel="1" x14ac:dyDescent="0.15">
      <c r="A1043" s="64">
        <v>1027</v>
      </c>
      <c r="B1043" s="64" t="s">
        <v>2591</v>
      </c>
      <c r="C1043" s="64">
        <v>998925993</v>
      </c>
      <c r="D1043" s="67" t="str">
        <f t="shared" si="50"/>
        <v>https://portal.dnb.de/opac.htm?method=simpleSearch&amp;cqlMode=true&amp;query=idn%3D998925993</v>
      </c>
      <c r="E1043" s="64" t="s">
        <v>2592</v>
      </c>
      <c r="F1043" s="64"/>
      <c r="G1043" s="64"/>
      <c r="H1043" s="98"/>
      <c r="I1043" s="64" t="s">
        <v>192</v>
      </c>
      <c r="J1043" s="98"/>
      <c r="K1043" s="98"/>
      <c r="L1043" s="64"/>
      <c r="M1043" s="64"/>
      <c r="N1043" s="64"/>
      <c r="O1043" s="64"/>
      <c r="P1043" s="64"/>
      <c r="Q1043" s="64"/>
      <c r="R1043" s="64"/>
      <c r="S1043" s="64"/>
      <c r="Y1043" s="73" t="s">
        <v>32</v>
      </c>
      <c r="AB1043" s="73" t="s">
        <v>195</v>
      </c>
      <c r="AC1043" s="73" t="s">
        <v>55</v>
      </c>
      <c r="AI1043" s="73" t="s">
        <v>30</v>
      </c>
      <c r="AW1043" s="73" t="s">
        <v>73</v>
      </c>
      <c r="BC1043" s="74" t="s">
        <v>196</v>
      </c>
      <c r="BD1043" s="71">
        <f t="shared" si="51"/>
        <v>0</v>
      </c>
      <c r="BI1043" s="73" t="s">
        <v>2593</v>
      </c>
      <c r="BL1043" s="76" t="s">
        <v>2594</v>
      </c>
      <c r="BM1043" s="72" t="s">
        <v>1239</v>
      </c>
      <c r="CC1043" s="71"/>
      <c r="CV1043" s="71"/>
    </row>
    <row r="1044" spans="1:100" outlineLevel="1" x14ac:dyDescent="0.15">
      <c r="A1044" s="64">
        <v>1028</v>
      </c>
      <c r="B1044" s="64" t="s">
        <v>2595</v>
      </c>
      <c r="C1044" s="64">
        <v>994060793</v>
      </c>
      <c r="D1044" s="67" t="str">
        <f t="shared" si="50"/>
        <v>https://portal.dnb.de/opac.htm?method=simpleSearch&amp;cqlMode=true&amp;query=idn%3D994060793</v>
      </c>
      <c r="E1044" s="64" t="s">
        <v>2596</v>
      </c>
      <c r="F1044" s="64"/>
      <c r="G1044" s="64"/>
      <c r="H1044" s="98"/>
      <c r="I1044" s="64" t="s">
        <v>192</v>
      </c>
      <c r="J1044" s="98"/>
      <c r="K1044" s="98"/>
      <c r="L1044" s="64"/>
      <c r="M1044" s="64"/>
      <c r="N1044" s="64"/>
      <c r="O1044" s="64"/>
      <c r="P1044" s="64"/>
      <c r="Q1044" s="64"/>
      <c r="R1044" s="64"/>
      <c r="S1044" s="64"/>
      <c r="Y1044" s="73" t="s">
        <v>46</v>
      </c>
      <c r="AC1044" s="73" t="s">
        <v>61</v>
      </c>
      <c r="AI1044" s="73" t="s">
        <v>30</v>
      </c>
      <c r="AW1044" s="73">
        <v>110</v>
      </c>
      <c r="BC1044" s="74" t="s">
        <v>196</v>
      </c>
      <c r="BD1044" s="71">
        <f t="shared" si="51"/>
        <v>0</v>
      </c>
      <c r="CC1044" s="71"/>
      <c r="CV1044" s="71"/>
    </row>
    <row r="1045" spans="1:100" outlineLevel="1" x14ac:dyDescent="0.15">
      <c r="A1045" s="64">
        <v>1029</v>
      </c>
      <c r="B1045" s="64" t="s">
        <v>2597</v>
      </c>
      <c r="C1045" s="64">
        <v>1066962723</v>
      </c>
      <c r="D1045" s="67" t="str">
        <f t="shared" si="50"/>
        <v>https://portal.dnb.de/opac.htm?method=simpleSearch&amp;cqlMode=true&amp;query=idn%3D1066962723</v>
      </c>
      <c r="E1045" s="64" t="s">
        <v>2598</v>
      </c>
      <c r="F1045" s="64"/>
      <c r="G1045" s="64"/>
      <c r="H1045" s="98"/>
      <c r="I1045" s="64" t="s">
        <v>203</v>
      </c>
      <c r="J1045" s="98"/>
      <c r="K1045" s="98"/>
      <c r="L1045" s="64"/>
      <c r="M1045" s="64"/>
      <c r="N1045" s="64"/>
      <c r="O1045" s="64"/>
      <c r="P1045" s="64"/>
      <c r="Q1045" s="64"/>
      <c r="R1045" s="64"/>
      <c r="S1045" s="64"/>
      <c r="Y1045" s="73" t="s">
        <v>42</v>
      </c>
      <c r="AA1045" s="73" t="s">
        <v>195</v>
      </c>
      <c r="AC1045" s="73" t="s">
        <v>61</v>
      </c>
      <c r="AI1045" s="73" t="s">
        <v>30</v>
      </c>
      <c r="AW1045" s="73">
        <v>60</v>
      </c>
      <c r="BC1045" s="74" t="s">
        <v>196</v>
      </c>
      <c r="BD1045" s="71">
        <f t="shared" si="51"/>
        <v>0</v>
      </c>
      <c r="CC1045" s="71"/>
      <c r="CV1045" s="71"/>
    </row>
    <row r="1046" spans="1:100" outlineLevel="1" x14ac:dyDescent="0.15">
      <c r="A1046" s="64">
        <v>1030</v>
      </c>
      <c r="B1046" s="64" t="s">
        <v>2599</v>
      </c>
      <c r="C1046" s="64">
        <v>1066956685</v>
      </c>
      <c r="D1046" s="67" t="str">
        <f t="shared" si="50"/>
        <v>https://portal.dnb.de/opac.htm?method=simpleSearch&amp;cqlMode=true&amp;query=idn%3D1066956685</v>
      </c>
      <c r="E1046" s="64" t="s">
        <v>2600</v>
      </c>
      <c r="F1046" s="64"/>
      <c r="G1046" s="64"/>
      <c r="H1046" s="98"/>
      <c r="I1046" s="64" t="s">
        <v>192</v>
      </c>
      <c r="J1046" s="98"/>
      <c r="K1046" s="98"/>
      <c r="L1046" s="64"/>
      <c r="M1046" s="64"/>
      <c r="N1046" s="64"/>
      <c r="O1046" s="64"/>
      <c r="P1046" s="64"/>
      <c r="Q1046" s="64"/>
      <c r="R1046" s="64"/>
      <c r="S1046" s="64"/>
      <c r="Y1046" s="73" t="s">
        <v>30</v>
      </c>
      <c r="AC1046" s="73" t="s">
        <v>61</v>
      </c>
      <c r="AI1046" s="73" t="s">
        <v>30</v>
      </c>
      <c r="AW1046" s="73">
        <v>110</v>
      </c>
      <c r="BC1046" s="74" t="s">
        <v>196</v>
      </c>
      <c r="BD1046" s="71">
        <f t="shared" si="51"/>
        <v>0</v>
      </c>
      <c r="CC1046" s="71"/>
      <c r="CV1046" s="71"/>
    </row>
    <row r="1047" spans="1:100" outlineLevel="1" x14ac:dyDescent="0.15">
      <c r="A1047" s="64"/>
      <c r="B1047" s="64"/>
      <c r="C1047" s="64"/>
      <c r="D1047" s="67"/>
      <c r="E1047" s="64" t="s">
        <v>2601</v>
      </c>
      <c r="F1047" s="64"/>
      <c r="G1047" s="64"/>
      <c r="H1047" s="98"/>
      <c r="I1047" s="64" t="s">
        <v>192</v>
      </c>
      <c r="J1047" s="98"/>
      <c r="K1047" s="98"/>
      <c r="L1047" s="64"/>
      <c r="M1047" s="64"/>
      <c r="N1047" s="64"/>
      <c r="O1047" s="64"/>
      <c r="P1047" s="64"/>
      <c r="Q1047" s="64"/>
      <c r="R1047" s="64"/>
      <c r="S1047" s="64"/>
      <c r="Y1047" s="73" t="s">
        <v>50</v>
      </c>
      <c r="AI1047" s="73" t="s">
        <v>30</v>
      </c>
      <c r="AW1047" s="73" t="s">
        <v>73</v>
      </c>
      <c r="BC1047" s="74" t="s">
        <v>196</v>
      </c>
      <c r="BD1047" s="71">
        <f t="shared" si="51"/>
        <v>0</v>
      </c>
      <c r="BI1047" s="73" t="s">
        <v>195</v>
      </c>
      <c r="BL1047" s="76" t="s">
        <v>2602</v>
      </c>
      <c r="BM1047" s="72" t="s">
        <v>1239</v>
      </c>
      <c r="CC1047" s="71"/>
      <c r="CV1047" s="71"/>
    </row>
    <row r="1048" spans="1:100" outlineLevel="1" x14ac:dyDescent="0.15">
      <c r="A1048" s="64">
        <v>1031</v>
      </c>
      <c r="B1048" s="64" t="s">
        <v>2603</v>
      </c>
      <c r="C1048" s="64">
        <v>1066958610</v>
      </c>
      <c r="D1048" s="67" t="str">
        <f t="shared" ref="D1048:D1079" si="52">HYPERLINK(CONCATENATE("https://portal.dnb.de/opac.htm?method=simpleSearch&amp;cqlMode=true&amp;query=idn%3D",C1048))</f>
        <v>https://portal.dnb.de/opac.htm?method=simpleSearch&amp;cqlMode=true&amp;query=idn%3D1066958610</v>
      </c>
      <c r="E1048" s="64" t="s">
        <v>2604</v>
      </c>
      <c r="F1048" s="64"/>
      <c r="G1048" s="64"/>
      <c r="H1048" s="98"/>
      <c r="I1048" s="64" t="s">
        <v>192</v>
      </c>
      <c r="J1048" s="98"/>
      <c r="K1048" s="98"/>
      <c r="L1048" s="64"/>
      <c r="M1048" s="64"/>
      <c r="N1048" s="64"/>
      <c r="O1048" s="64"/>
      <c r="P1048" s="64"/>
      <c r="Q1048" s="64"/>
      <c r="R1048" s="64"/>
      <c r="S1048" s="64"/>
      <c r="Y1048" s="73" t="s">
        <v>46</v>
      </c>
      <c r="AC1048" s="73" t="s">
        <v>61</v>
      </c>
      <c r="AI1048" s="73" t="s">
        <v>30</v>
      </c>
      <c r="AJ1048" s="73" t="s">
        <v>195</v>
      </c>
      <c r="AW1048" s="73">
        <v>110</v>
      </c>
      <c r="BC1048" s="74" t="s">
        <v>196</v>
      </c>
      <c r="BD1048" s="71">
        <f t="shared" si="51"/>
        <v>0</v>
      </c>
      <c r="CC1048" s="71"/>
      <c r="CV1048" s="71"/>
    </row>
    <row r="1049" spans="1:100" outlineLevel="1" x14ac:dyDescent="0.15">
      <c r="A1049" s="64">
        <v>1032</v>
      </c>
      <c r="B1049" s="64" t="s">
        <v>2605</v>
      </c>
      <c r="C1049" s="64">
        <v>1066961514</v>
      </c>
      <c r="D1049" s="67" t="str">
        <f t="shared" si="52"/>
        <v>https://portal.dnb.de/opac.htm?method=simpleSearch&amp;cqlMode=true&amp;query=idn%3D1066961514</v>
      </c>
      <c r="E1049" s="64" t="s">
        <v>2606</v>
      </c>
      <c r="F1049" s="64"/>
      <c r="G1049" s="64"/>
      <c r="H1049" s="98"/>
      <c r="I1049" s="64"/>
      <c r="J1049" s="98"/>
      <c r="K1049" s="98"/>
      <c r="L1049" s="64"/>
      <c r="M1049" s="64"/>
      <c r="N1049" s="64"/>
      <c r="O1049" s="64"/>
      <c r="P1049" s="64"/>
      <c r="Q1049" s="64"/>
      <c r="R1049" s="64"/>
      <c r="S1049" s="64"/>
      <c r="T1049" s="73" t="s">
        <v>417</v>
      </c>
      <c r="BD1049" s="71">
        <f t="shared" si="51"/>
        <v>0</v>
      </c>
      <c r="CC1049" s="71"/>
      <c r="CV1049" s="71"/>
    </row>
    <row r="1050" spans="1:100" outlineLevel="1" x14ac:dyDescent="0.15">
      <c r="A1050" s="64">
        <v>1033</v>
      </c>
      <c r="B1050" s="64" t="s">
        <v>2607</v>
      </c>
      <c r="C1050" s="64">
        <v>1066958041</v>
      </c>
      <c r="D1050" s="67" t="str">
        <f t="shared" si="52"/>
        <v>https://portal.dnb.de/opac.htm?method=simpleSearch&amp;cqlMode=true&amp;query=idn%3D1066958041</v>
      </c>
      <c r="E1050" s="64" t="s">
        <v>2608</v>
      </c>
      <c r="F1050" s="64"/>
      <c r="G1050" s="64"/>
      <c r="H1050" s="98"/>
      <c r="I1050" s="64" t="s">
        <v>192</v>
      </c>
      <c r="J1050" s="98"/>
      <c r="K1050" s="98"/>
      <c r="L1050" s="64"/>
      <c r="M1050" s="64"/>
      <c r="N1050" s="64"/>
      <c r="O1050" s="64"/>
      <c r="P1050" s="64"/>
      <c r="Q1050" s="64"/>
      <c r="R1050" s="64"/>
      <c r="S1050" s="64"/>
      <c r="Y1050" s="73" t="s">
        <v>46</v>
      </c>
      <c r="AC1050" s="73" t="s">
        <v>61</v>
      </c>
      <c r="AI1050" s="73" t="s">
        <v>30</v>
      </c>
      <c r="AW1050" s="73">
        <v>110</v>
      </c>
      <c r="BC1050" s="74" t="s">
        <v>196</v>
      </c>
      <c r="BD1050" s="71">
        <f t="shared" si="51"/>
        <v>0</v>
      </c>
      <c r="CC1050" s="71"/>
      <c r="CV1050" s="71"/>
    </row>
    <row r="1051" spans="1:100" outlineLevel="1" x14ac:dyDescent="0.15">
      <c r="A1051" s="64">
        <v>1034</v>
      </c>
      <c r="B1051" s="64" t="s">
        <v>2609</v>
      </c>
      <c r="C1051" s="64">
        <v>1066958505</v>
      </c>
      <c r="D1051" s="67" t="str">
        <f t="shared" si="52"/>
        <v>https://portal.dnb.de/opac.htm?method=simpleSearch&amp;cqlMode=true&amp;query=idn%3D1066958505</v>
      </c>
      <c r="E1051" s="64" t="s">
        <v>2610</v>
      </c>
      <c r="F1051" s="64"/>
      <c r="G1051" s="64"/>
      <c r="H1051" s="98"/>
      <c r="I1051" s="64" t="s">
        <v>192</v>
      </c>
      <c r="J1051" s="98"/>
      <c r="K1051" s="98"/>
      <c r="L1051" s="64"/>
      <c r="M1051" s="64"/>
      <c r="N1051" s="64"/>
      <c r="O1051" s="64"/>
      <c r="P1051" s="64"/>
      <c r="Q1051" s="64"/>
      <c r="R1051" s="64"/>
      <c r="S1051" s="64"/>
      <c r="Y1051" s="73" t="s">
        <v>34</v>
      </c>
      <c r="AA1051" s="73" t="s">
        <v>195</v>
      </c>
      <c r="AC1051" s="73" t="s">
        <v>61</v>
      </c>
      <c r="AI1051" s="73" t="s">
        <v>30</v>
      </c>
      <c r="AJ1051" s="73" t="s">
        <v>195</v>
      </c>
      <c r="AW1051" s="73">
        <v>110</v>
      </c>
      <c r="BC1051" s="74" t="s">
        <v>196</v>
      </c>
      <c r="BD1051" s="71">
        <f t="shared" si="51"/>
        <v>0</v>
      </c>
      <c r="BI1051" s="73" t="s">
        <v>195</v>
      </c>
      <c r="CC1051" s="71"/>
      <c r="CV1051" s="71"/>
    </row>
    <row r="1052" spans="1:100" outlineLevel="1" x14ac:dyDescent="0.15">
      <c r="A1052" s="64">
        <v>1035</v>
      </c>
      <c r="B1052" s="64" t="s">
        <v>2611</v>
      </c>
      <c r="C1052" s="64">
        <v>1066942498</v>
      </c>
      <c r="D1052" s="67" t="str">
        <f t="shared" si="52"/>
        <v>https://portal.dnb.de/opac.htm?method=simpleSearch&amp;cqlMode=true&amp;query=idn%3D1066942498</v>
      </c>
      <c r="E1052" s="64" t="s">
        <v>2612</v>
      </c>
      <c r="F1052" s="64"/>
      <c r="G1052" s="64"/>
      <c r="H1052" s="98"/>
      <c r="I1052" s="64" t="s">
        <v>192</v>
      </c>
      <c r="J1052" s="98"/>
      <c r="K1052" s="98"/>
      <c r="L1052" s="64"/>
      <c r="M1052" s="64"/>
      <c r="N1052" s="64"/>
      <c r="O1052" s="64"/>
      <c r="P1052" s="64"/>
      <c r="Q1052" s="64"/>
      <c r="R1052" s="64"/>
      <c r="S1052" s="64"/>
      <c r="Y1052" s="73" t="s">
        <v>42</v>
      </c>
      <c r="AA1052" s="73" t="s">
        <v>195</v>
      </c>
      <c r="AC1052" s="73" t="s">
        <v>61</v>
      </c>
      <c r="AI1052" s="73" t="s">
        <v>30</v>
      </c>
      <c r="AW1052" s="73">
        <v>110</v>
      </c>
      <c r="BC1052" s="74" t="s">
        <v>196</v>
      </c>
      <c r="BD1052" s="71">
        <f t="shared" si="51"/>
        <v>0</v>
      </c>
      <c r="CC1052" s="71"/>
      <c r="CV1052" s="71"/>
    </row>
    <row r="1053" spans="1:100" outlineLevel="1" x14ac:dyDescent="0.15">
      <c r="A1053" s="64">
        <v>1036</v>
      </c>
      <c r="B1053" s="64" t="s">
        <v>2613</v>
      </c>
      <c r="C1053" s="64" t="s">
        <v>2614</v>
      </c>
      <c r="D1053" s="67" t="str">
        <f t="shared" si="52"/>
        <v>https://portal.dnb.de/opac.htm?method=simpleSearch&amp;cqlMode=true&amp;query=idn%3D106695738X</v>
      </c>
      <c r="E1053" s="64" t="s">
        <v>2615</v>
      </c>
      <c r="F1053" s="64"/>
      <c r="G1053" s="64"/>
      <c r="H1053" s="98"/>
      <c r="I1053" s="64" t="s">
        <v>192</v>
      </c>
      <c r="J1053" s="98"/>
      <c r="K1053" s="98"/>
      <c r="L1053" s="64"/>
      <c r="M1053" s="64"/>
      <c r="N1053" s="64"/>
      <c r="O1053" s="64"/>
      <c r="P1053" s="64"/>
      <c r="Q1053" s="64"/>
      <c r="R1053" s="64"/>
      <c r="S1053" s="64"/>
      <c r="Y1053" s="73" t="s">
        <v>30</v>
      </c>
      <c r="AC1053" s="73" t="s">
        <v>61</v>
      </c>
      <c r="AI1053" s="73" t="s">
        <v>30</v>
      </c>
      <c r="AW1053" s="73">
        <v>110</v>
      </c>
      <c r="BC1053" s="74" t="s">
        <v>196</v>
      </c>
      <c r="BD1053" s="71">
        <f t="shared" si="51"/>
        <v>0</v>
      </c>
      <c r="CC1053" s="71"/>
      <c r="CV1053" s="71"/>
    </row>
    <row r="1054" spans="1:100" outlineLevel="1" x14ac:dyDescent="0.15">
      <c r="A1054" s="64">
        <v>1037</v>
      </c>
      <c r="B1054" s="64" t="s">
        <v>2616</v>
      </c>
      <c r="C1054" s="64">
        <v>1066957584</v>
      </c>
      <c r="D1054" s="67" t="str">
        <f t="shared" si="52"/>
        <v>https://portal.dnb.de/opac.htm?method=simpleSearch&amp;cqlMode=true&amp;query=idn%3D1066957584</v>
      </c>
      <c r="E1054" s="64" t="s">
        <v>2617</v>
      </c>
      <c r="F1054" s="64"/>
      <c r="G1054" s="64"/>
      <c r="H1054" s="98"/>
      <c r="I1054" s="64" t="s">
        <v>192</v>
      </c>
      <c r="J1054" s="98"/>
      <c r="K1054" s="98"/>
      <c r="L1054" s="64"/>
      <c r="M1054" s="64"/>
      <c r="N1054" s="64"/>
      <c r="O1054" s="64"/>
      <c r="P1054" s="64"/>
      <c r="Q1054" s="64"/>
      <c r="R1054" s="64"/>
      <c r="S1054" s="64"/>
      <c r="Y1054" s="73" t="s">
        <v>30</v>
      </c>
      <c r="AC1054" s="73" t="s">
        <v>61</v>
      </c>
      <c r="AI1054" s="73" t="s">
        <v>30</v>
      </c>
      <c r="AW1054" s="73">
        <v>110</v>
      </c>
      <c r="BC1054" s="74" t="s">
        <v>196</v>
      </c>
      <c r="BD1054" s="71">
        <f t="shared" si="51"/>
        <v>0</v>
      </c>
      <c r="CC1054" s="71"/>
      <c r="CV1054" s="71"/>
    </row>
    <row r="1055" spans="1:100" outlineLevel="1" x14ac:dyDescent="0.15">
      <c r="A1055" s="64">
        <v>1038</v>
      </c>
      <c r="B1055" s="64" t="s">
        <v>2618</v>
      </c>
      <c r="C1055" s="64">
        <v>1066961557</v>
      </c>
      <c r="D1055" s="67" t="str">
        <f t="shared" si="52"/>
        <v>https://portal.dnb.de/opac.htm?method=simpleSearch&amp;cqlMode=true&amp;query=idn%3D1066961557</v>
      </c>
      <c r="E1055" s="64" t="s">
        <v>2619</v>
      </c>
      <c r="F1055" s="64"/>
      <c r="G1055" s="64"/>
      <c r="H1055" s="98"/>
      <c r="I1055" s="64"/>
      <c r="J1055" s="98"/>
      <c r="K1055" s="98"/>
      <c r="L1055" s="64"/>
      <c r="M1055" s="64"/>
      <c r="N1055" s="64"/>
      <c r="O1055" s="64"/>
      <c r="P1055" s="64"/>
      <c r="Q1055" s="64"/>
      <c r="R1055" s="64"/>
      <c r="S1055" s="64"/>
      <c r="T1055" s="73" t="s">
        <v>417</v>
      </c>
      <c r="BD1055" s="71">
        <f t="shared" si="51"/>
        <v>0</v>
      </c>
      <c r="CC1055" s="71"/>
      <c r="CV1055" s="71"/>
    </row>
    <row r="1056" spans="1:100" outlineLevel="1" x14ac:dyDescent="0.15">
      <c r="A1056" s="64">
        <v>1039</v>
      </c>
      <c r="B1056" s="64" t="s">
        <v>2620</v>
      </c>
      <c r="C1056" s="64">
        <v>1066957444</v>
      </c>
      <c r="D1056" s="67" t="str">
        <f t="shared" si="52"/>
        <v>https://portal.dnb.de/opac.htm?method=simpleSearch&amp;cqlMode=true&amp;query=idn%3D1066957444</v>
      </c>
      <c r="E1056" s="64" t="s">
        <v>2621</v>
      </c>
      <c r="F1056" s="64"/>
      <c r="G1056" s="64"/>
      <c r="H1056" s="98"/>
      <c r="I1056" s="64" t="s">
        <v>192</v>
      </c>
      <c r="J1056" s="98"/>
      <c r="K1056" s="98"/>
      <c r="L1056" s="64"/>
      <c r="M1056" s="64"/>
      <c r="N1056" s="64"/>
      <c r="O1056" s="64"/>
      <c r="P1056" s="64"/>
      <c r="Q1056" s="64"/>
      <c r="R1056" s="64"/>
      <c r="S1056" s="64"/>
      <c r="Y1056" s="73" t="s">
        <v>32</v>
      </c>
      <c r="AC1056" s="73" t="s">
        <v>55</v>
      </c>
      <c r="AI1056" s="73" t="s">
        <v>30</v>
      </c>
      <c r="AW1056" s="73">
        <v>110</v>
      </c>
      <c r="BC1056" s="74" t="s">
        <v>196</v>
      </c>
      <c r="BD1056" s="71">
        <f t="shared" si="51"/>
        <v>0</v>
      </c>
      <c r="CC1056" s="71"/>
      <c r="CV1056" s="71"/>
    </row>
    <row r="1057" spans="1:100" outlineLevel="1" x14ac:dyDescent="0.15">
      <c r="A1057" s="64">
        <v>1040</v>
      </c>
      <c r="B1057" s="64" t="s">
        <v>2622</v>
      </c>
      <c r="C1057" s="64">
        <v>1066961689</v>
      </c>
      <c r="D1057" s="67" t="str">
        <f t="shared" si="52"/>
        <v>https://portal.dnb.de/opac.htm?method=simpleSearch&amp;cqlMode=true&amp;query=idn%3D1066961689</v>
      </c>
      <c r="E1057" s="64" t="s">
        <v>2623</v>
      </c>
      <c r="F1057" s="64"/>
      <c r="G1057" s="64"/>
      <c r="H1057" s="98"/>
      <c r="I1057" s="64" t="s">
        <v>192</v>
      </c>
      <c r="J1057" s="98"/>
      <c r="K1057" s="98"/>
      <c r="L1057" s="64"/>
      <c r="M1057" s="64"/>
      <c r="N1057" s="64"/>
      <c r="O1057" s="64"/>
      <c r="P1057" s="64"/>
      <c r="Q1057" s="64"/>
      <c r="R1057" s="64"/>
      <c r="S1057" s="64"/>
      <c r="X1057" s="73" t="s">
        <v>195</v>
      </c>
      <c r="Y1057" s="73" t="s">
        <v>42</v>
      </c>
      <c r="AB1057" s="73" t="s">
        <v>195</v>
      </c>
      <c r="AC1057" s="73" t="s">
        <v>57</v>
      </c>
      <c r="AI1057" s="73" t="s">
        <v>30</v>
      </c>
      <c r="AW1057" s="73">
        <v>60</v>
      </c>
      <c r="BC1057" s="74" t="s">
        <v>196</v>
      </c>
      <c r="BD1057" s="71">
        <f t="shared" si="51"/>
        <v>0</v>
      </c>
      <c r="CC1057" s="71"/>
      <c r="CV1057" s="71"/>
    </row>
    <row r="1058" spans="1:100" outlineLevel="1" x14ac:dyDescent="0.15">
      <c r="A1058" s="64">
        <v>1041</v>
      </c>
      <c r="B1058" s="64" t="s">
        <v>2624</v>
      </c>
      <c r="C1058" s="64">
        <v>1066962936</v>
      </c>
      <c r="D1058" s="67" t="str">
        <f t="shared" si="52"/>
        <v>https://portal.dnb.de/opac.htm?method=simpleSearch&amp;cqlMode=true&amp;query=idn%3D1066962936</v>
      </c>
      <c r="E1058" s="64" t="s">
        <v>2625</v>
      </c>
      <c r="F1058" s="64"/>
      <c r="G1058" s="64"/>
      <c r="H1058" s="98"/>
      <c r="I1058" s="64" t="s">
        <v>192</v>
      </c>
      <c r="J1058" s="98"/>
      <c r="K1058" s="98"/>
      <c r="L1058" s="64"/>
      <c r="M1058" s="64"/>
      <c r="N1058" s="64"/>
      <c r="O1058" s="64"/>
      <c r="P1058" s="64"/>
      <c r="Q1058" s="64"/>
      <c r="R1058" s="64"/>
      <c r="S1058" s="64"/>
      <c r="Y1058" s="73" t="s">
        <v>34</v>
      </c>
      <c r="AA1058" s="73" t="s">
        <v>195</v>
      </c>
      <c r="AC1058" s="73" t="s">
        <v>61</v>
      </c>
      <c r="AI1058" s="73" t="s">
        <v>30</v>
      </c>
      <c r="AJ1058" s="73" t="s">
        <v>195</v>
      </c>
      <c r="AW1058" s="73">
        <v>110</v>
      </c>
      <c r="BC1058" s="74" t="s">
        <v>196</v>
      </c>
      <c r="BD1058" s="71">
        <f t="shared" si="51"/>
        <v>0</v>
      </c>
      <c r="CC1058" s="71"/>
      <c r="CV1058" s="71"/>
    </row>
    <row r="1059" spans="1:100" outlineLevel="1" x14ac:dyDescent="0.15">
      <c r="A1059" s="64">
        <v>1042</v>
      </c>
      <c r="B1059" s="64" t="s">
        <v>2626</v>
      </c>
      <c r="C1059" s="64">
        <v>1066964343</v>
      </c>
      <c r="D1059" s="67" t="str">
        <f t="shared" si="52"/>
        <v>https://portal.dnb.de/opac.htm?method=simpleSearch&amp;cqlMode=true&amp;query=idn%3D1066964343</v>
      </c>
      <c r="E1059" s="64" t="s">
        <v>2627</v>
      </c>
      <c r="F1059" s="64"/>
      <c r="G1059" s="64"/>
      <c r="H1059" s="98"/>
      <c r="I1059" s="64" t="s">
        <v>192</v>
      </c>
      <c r="J1059" s="98"/>
      <c r="K1059" s="98"/>
      <c r="L1059" s="64"/>
      <c r="M1059" s="64"/>
      <c r="N1059" s="64"/>
      <c r="O1059" s="64"/>
      <c r="P1059" s="64"/>
      <c r="Q1059" s="64"/>
      <c r="R1059" s="64"/>
      <c r="S1059" s="64"/>
      <c r="Y1059" s="73" t="s">
        <v>32</v>
      </c>
      <c r="AC1059" s="73" t="s">
        <v>55</v>
      </c>
      <c r="AI1059" s="73" t="s">
        <v>30</v>
      </c>
      <c r="AW1059" s="73">
        <v>180</v>
      </c>
      <c r="BC1059" s="74" t="s">
        <v>196</v>
      </c>
      <c r="BD1059" s="71">
        <f t="shared" si="51"/>
        <v>0</v>
      </c>
      <c r="CC1059" s="71"/>
      <c r="CV1059" s="71"/>
    </row>
    <row r="1060" spans="1:100" outlineLevel="1" x14ac:dyDescent="0.15">
      <c r="A1060" s="64">
        <v>1043</v>
      </c>
      <c r="B1060" s="64" t="s">
        <v>2628</v>
      </c>
      <c r="C1060" s="64">
        <v>1066958637</v>
      </c>
      <c r="D1060" s="67" t="str">
        <f t="shared" si="52"/>
        <v>https://portal.dnb.de/opac.htm?method=simpleSearch&amp;cqlMode=true&amp;query=idn%3D1066958637</v>
      </c>
      <c r="E1060" s="64" t="s">
        <v>2629</v>
      </c>
      <c r="F1060" s="64"/>
      <c r="G1060" s="64"/>
      <c r="H1060" s="98"/>
      <c r="I1060" s="64" t="s">
        <v>192</v>
      </c>
      <c r="J1060" s="98"/>
      <c r="K1060" s="98"/>
      <c r="L1060" s="64"/>
      <c r="M1060" s="64"/>
      <c r="N1060" s="64"/>
      <c r="O1060" s="64"/>
      <c r="P1060" s="64"/>
      <c r="Q1060" s="64"/>
      <c r="R1060" s="64"/>
      <c r="S1060" s="64"/>
      <c r="Y1060" s="73" t="s">
        <v>50</v>
      </c>
      <c r="AI1060" s="73" t="s">
        <v>30</v>
      </c>
      <c r="AW1060" s="73" t="s">
        <v>73</v>
      </c>
      <c r="BC1060" s="74" t="s">
        <v>196</v>
      </c>
      <c r="BD1060" s="71">
        <f t="shared" si="51"/>
        <v>0</v>
      </c>
      <c r="BF1060" s="73" t="s">
        <v>225</v>
      </c>
      <c r="BL1060" s="76" t="s">
        <v>2630</v>
      </c>
      <c r="CC1060" s="71"/>
      <c r="CV1060" s="71"/>
    </row>
    <row r="1061" spans="1:100" outlineLevel="1" x14ac:dyDescent="0.15">
      <c r="A1061" s="64">
        <v>1044</v>
      </c>
      <c r="B1061" s="64" t="s">
        <v>2631</v>
      </c>
      <c r="C1061" s="64">
        <v>1066848564</v>
      </c>
      <c r="D1061" s="67" t="str">
        <f t="shared" si="52"/>
        <v>https://portal.dnb.de/opac.htm?method=simpleSearch&amp;cqlMode=true&amp;query=idn%3D1066848564</v>
      </c>
      <c r="E1061" s="64" t="s">
        <v>2632</v>
      </c>
      <c r="F1061" s="64"/>
      <c r="G1061" s="64"/>
      <c r="H1061" s="98"/>
      <c r="I1061" s="64" t="s">
        <v>203</v>
      </c>
      <c r="J1061" s="98"/>
      <c r="K1061" s="98"/>
      <c r="L1061" s="64"/>
      <c r="M1061" s="64"/>
      <c r="N1061" s="64"/>
      <c r="O1061" s="64"/>
      <c r="P1061" s="64"/>
      <c r="Q1061" s="64"/>
      <c r="R1061" s="64"/>
      <c r="S1061" s="64"/>
      <c r="Y1061" s="73" t="s">
        <v>40</v>
      </c>
      <c r="AA1061" s="73" t="s">
        <v>195</v>
      </c>
      <c r="AC1061" s="73" t="s">
        <v>61</v>
      </c>
      <c r="AI1061" s="73" t="s">
        <v>30</v>
      </c>
      <c r="AW1061" s="73">
        <v>110</v>
      </c>
      <c r="BC1061" s="74" t="s">
        <v>196</v>
      </c>
      <c r="BD1061" s="71">
        <f t="shared" si="51"/>
        <v>0</v>
      </c>
      <c r="BH1061" s="73" t="s">
        <v>195</v>
      </c>
      <c r="CC1061" s="71"/>
      <c r="CV1061" s="71"/>
    </row>
    <row r="1062" spans="1:100" outlineLevel="1" x14ac:dyDescent="0.15">
      <c r="A1062" s="64">
        <v>1045</v>
      </c>
      <c r="B1062" s="64" t="s">
        <v>2633</v>
      </c>
      <c r="C1062" s="64">
        <v>1066961654</v>
      </c>
      <c r="D1062" s="67" t="str">
        <f t="shared" si="52"/>
        <v>https://portal.dnb.de/opac.htm?method=simpleSearch&amp;cqlMode=true&amp;query=idn%3D1066961654</v>
      </c>
      <c r="E1062" s="64" t="s">
        <v>2634</v>
      </c>
      <c r="F1062" s="64"/>
      <c r="G1062" s="64"/>
      <c r="H1062" s="98"/>
      <c r="I1062" s="64" t="s">
        <v>192</v>
      </c>
      <c r="J1062" s="98"/>
      <c r="K1062" s="98"/>
      <c r="L1062" s="64"/>
      <c r="M1062" s="64"/>
      <c r="N1062" s="64"/>
      <c r="O1062" s="64"/>
      <c r="P1062" s="64"/>
      <c r="Q1062" s="64"/>
      <c r="R1062" s="64"/>
      <c r="S1062" s="64"/>
      <c r="Y1062" s="73" t="s">
        <v>34</v>
      </c>
      <c r="AA1062" s="73" t="s">
        <v>195</v>
      </c>
      <c r="AC1062" s="73" t="s">
        <v>61</v>
      </c>
      <c r="AI1062" s="73" t="s">
        <v>30</v>
      </c>
      <c r="AW1062" s="73">
        <v>110</v>
      </c>
      <c r="BC1062" s="74" t="s">
        <v>196</v>
      </c>
      <c r="BD1062" s="71">
        <f t="shared" si="51"/>
        <v>0</v>
      </c>
      <c r="CC1062" s="71"/>
      <c r="CV1062" s="71"/>
    </row>
    <row r="1063" spans="1:100" ht="22.5" customHeight="1" outlineLevel="1" x14ac:dyDescent="0.15">
      <c r="A1063" s="64">
        <v>1046</v>
      </c>
      <c r="B1063" s="64" t="s">
        <v>2635</v>
      </c>
      <c r="C1063" s="64">
        <v>1066696314</v>
      </c>
      <c r="D1063" s="67" t="str">
        <f t="shared" si="52"/>
        <v>https://portal.dnb.de/opac.htm?method=simpleSearch&amp;cqlMode=true&amp;query=idn%3D1066696314</v>
      </c>
      <c r="E1063" s="64" t="s">
        <v>2636</v>
      </c>
      <c r="F1063" s="98" t="s">
        <v>2426</v>
      </c>
      <c r="G1063" s="64"/>
      <c r="H1063" s="98"/>
      <c r="I1063" s="64" t="s">
        <v>203</v>
      </c>
      <c r="J1063" s="98"/>
      <c r="K1063" s="98"/>
      <c r="L1063" s="64"/>
      <c r="M1063" s="64"/>
      <c r="N1063" s="64"/>
      <c r="O1063" s="64"/>
      <c r="P1063" s="64"/>
      <c r="Q1063" s="64"/>
      <c r="R1063" s="64"/>
      <c r="S1063" s="64"/>
      <c r="Y1063" s="73" t="s">
        <v>44</v>
      </c>
      <c r="AB1063" s="73" t="s">
        <v>195</v>
      </c>
      <c r="AC1063" s="73" t="s">
        <v>61</v>
      </c>
      <c r="AD1063" s="73" t="s">
        <v>195</v>
      </c>
      <c r="AI1063" s="73" t="s">
        <v>30</v>
      </c>
      <c r="AW1063" s="73">
        <v>110</v>
      </c>
      <c r="BC1063" s="74" t="s">
        <v>196</v>
      </c>
      <c r="BD1063" s="71">
        <f t="shared" si="51"/>
        <v>0</v>
      </c>
      <c r="BF1063" s="73" t="s">
        <v>225</v>
      </c>
      <c r="CC1063" s="71"/>
      <c r="CV1063" s="71"/>
    </row>
    <row r="1064" spans="1:100" outlineLevel="1" x14ac:dyDescent="0.15">
      <c r="A1064" s="64">
        <v>1047</v>
      </c>
      <c r="B1064" s="64" t="s">
        <v>2637</v>
      </c>
      <c r="C1064" s="64">
        <v>1066964319</v>
      </c>
      <c r="D1064" s="67" t="str">
        <f t="shared" si="52"/>
        <v>https://portal.dnb.de/opac.htm?method=simpleSearch&amp;cqlMode=true&amp;query=idn%3D1066964319</v>
      </c>
      <c r="E1064" s="64" t="s">
        <v>2638</v>
      </c>
      <c r="F1064" s="64"/>
      <c r="G1064" s="64"/>
      <c r="H1064" s="98"/>
      <c r="I1064" s="64" t="s">
        <v>203</v>
      </c>
      <c r="J1064" s="98"/>
      <c r="K1064" s="98"/>
      <c r="L1064" s="64"/>
      <c r="M1064" s="64"/>
      <c r="N1064" s="64"/>
      <c r="O1064" s="64"/>
      <c r="P1064" s="64"/>
      <c r="Q1064" s="64"/>
      <c r="R1064" s="64"/>
      <c r="S1064" s="64"/>
      <c r="Y1064" s="73" t="s">
        <v>42</v>
      </c>
      <c r="AC1064" s="73" t="s">
        <v>61</v>
      </c>
      <c r="AI1064" s="73" t="s">
        <v>30</v>
      </c>
      <c r="AW1064" s="73">
        <v>45</v>
      </c>
      <c r="BA1064" s="73" t="s">
        <v>195</v>
      </c>
      <c r="BB1064" s="73" t="s">
        <v>195</v>
      </c>
      <c r="BC1064" s="74" t="s">
        <v>196</v>
      </c>
      <c r="BD1064" s="71">
        <f t="shared" si="51"/>
        <v>0</v>
      </c>
      <c r="CC1064" s="71"/>
      <c r="CV1064" s="71"/>
    </row>
    <row r="1065" spans="1:100" outlineLevel="1" x14ac:dyDescent="0.15">
      <c r="A1065" s="64">
        <v>1048</v>
      </c>
      <c r="B1065" s="64" t="s">
        <v>2639</v>
      </c>
      <c r="C1065" s="64">
        <v>1066957568</v>
      </c>
      <c r="D1065" s="67" t="str">
        <f t="shared" si="52"/>
        <v>https://portal.dnb.de/opac.htm?method=simpleSearch&amp;cqlMode=true&amp;query=idn%3D1066957568</v>
      </c>
      <c r="E1065" s="64" t="s">
        <v>2640</v>
      </c>
      <c r="F1065" s="64"/>
      <c r="G1065" s="64"/>
      <c r="H1065" s="98"/>
      <c r="I1065" s="64" t="s">
        <v>192</v>
      </c>
      <c r="J1065" s="98"/>
      <c r="K1065" s="98"/>
      <c r="L1065" s="64"/>
      <c r="M1065" s="64"/>
      <c r="N1065" s="64"/>
      <c r="O1065" s="64"/>
      <c r="P1065" s="64"/>
      <c r="Q1065" s="64"/>
      <c r="R1065" s="64"/>
      <c r="S1065" s="64"/>
      <c r="X1065" s="73" t="s">
        <v>195</v>
      </c>
      <c r="Y1065" s="73" t="s">
        <v>42</v>
      </c>
      <c r="AA1065" s="73" t="s">
        <v>195</v>
      </c>
      <c r="AC1065" s="73" t="s">
        <v>55</v>
      </c>
      <c r="AI1065" s="73" t="s">
        <v>30</v>
      </c>
      <c r="AW1065" s="73">
        <v>60</v>
      </c>
      <c r="BC1065" s="74" t="s">
        <v>196</v>
      </c>
      <c r="BD1065" s="71">
        <f t="shared" si="51"/>
        <v>0</v>
      </c>
      <c r="BJ1065" s="73" t="s">
        <v>448</v>
      </c>
      <c r="BK1065" s="73" t="s">
        <v>195</v>
      </c>
      <c r="CC1065" s="71"/>
      <c r="CV1065" s="71"/>
    </row>
    <row r="1066" spans="1:100" ht="22.5" customHeight="1" outlineLevel="1" x14ac:dyDescent="0.15">
      <c r="A1066" s="64">
        <v>1049</v>
      </c>
      <c r="B1066" s="64" t="s">
        <v>2641</v>
      </c>
      <c r="C1066" s="64">
        <v>1066847819</v>
      </c>
      <c r="D1066" s="67" t="str">
        <f t="shared" si="52"/>
        <v>https://portal.dnb.de/opac.htm?method=simpleSearch&amp;cqlMode=true&amp;query=idn%3D1066847819</v>
      </c>
      <c r="E1066" s="64" t="s">
        <v>2642</v>
      </c>
      <c r="F1066" s="98" t="s">
        <v>2426</v>
      </c>
      <c r="G1066" s="64"/>
      <c r="H1066" s="98"/>
      <c r="I1066" s="64" t="s">
        <v>405</v>
      </c>
      <c r="J1066" s="98"/>
      <c r="K1066" s="98"/>
      <c r="L1066" s="64"/>
      <c r="M1066" s="64"/>
      <c r="N1066" s="64"/>
      <c r="O1066" s="64"/>
      <c r="P1066" s="64"/>
      <c r="Q1066" s="64"/>
      <c r="R1066" s="64"/>
      <c r="S1066" s="64"/>
      <c r="W1066" s="73" t="s">
        <v>195</v>
      </c>
      <c r="Y1066" s="73" t="s">
        <v>38</v>
      </c>
      <c r="AA1066" s="73" t="s">
        <v>195</v>
      </c>
      <c r="AC1066" s="73" t="s">
        <v>57</v>
      </c>
      <c r="AH1066" s="73" t="s">
        <v>195</v>
      </c>
      <c r="AI1066" s="73" t="s">
        <v>30</v>
      </c>
      <c r="AU1066" s="73">
        <v>0</v>
      </c>
      <c r="AV1066" s="73" t="s">
        <v>195</v>
      </c>
      <c r="AW1066" s="73">
        <v>110</v>
      </c>
      <c r="BC1066" s="74" t="s">
        <v>224</v>
      </c>
      <c r="BD1066" s="71">
        <f t="shared" si="51"/>
        <v>0.5</v>
      </c>
      <c r="BM1066" s="72" t="s">
        <v>209</v>
      </c>
      <c r="BN1066" t="s">
        <v>2643</v>
      </c>
      <c r="BO1066" s="76" t="s">
        <v>2644</v>
      </c>
      <c r="BR1066" s="73" t="s">
        <v>195</v>
      </c>
      <c r="BW1066" s="73" t="s">
        <v>195</v>
      </c>
      <c r="CC1066" s="71">
        <v>0.5</v>
      </c>
      <c r="CV1066" s="71"/>
    </row>
    <row r="1067" spans="1:100" outlineLevel="1" x14ac:dyDescent="0.15">
      <c r="A1067" s="64">
        <v>1050</v>
      </c>
      <c r="B1067" s="64" t="s">
        <v>2645</v>
      </c>
      <c r="C1067" s="64">
        <v>993887112</v>
      </c>
      <c r="D1067" s="67" t="str">
        <f t="shared" si="52"/>
        <v>https://portal.dnb.de/opac.htm?method=simpleSearch&amp;cqlMode=true&amp;query=idn%3D993887112</v>
      </c>
      <c r="E1067" s="64" t="s">
        <v>2646</v>
      </c>
      <c r="F1067" s="64"/>
      <c r="G1067" s="64"/>
      <c r="H1067" s="98"/>
      <c r="I1067" s="64" t="s">
        <v>192</v>
      </c>
      <c r="J1067" s="98"/>
      <c r="K1067" s="98"/>
      <c r="L1067" s="64"/>
      <c r="M1067" s="64"/>
      <c r="N1067" s="64"/>
      <c r="O1067" s="64"/>
      <c r="P1067" s="64"/>
      <c r="Q1067" s="64"/>
      <c r="R1067" s="64"/>
      <c r="S1067" s="64"/>
      <c r="Y1067" s="73" t="s">
        <v>30</v>
      </c>
      <c r="AC1067" s="73" t="s">
        <v>61</v>
      </c>
      <c r="AI1067" s="73" t="s">
        <v>30</v>
      </c>
      <c r="AW1067" s="73">
        <v>110</v>
      </c>
      <c r="BC1067" s="74" t="s">
        <v>196</v>
      </c>
      <c r="BD1067" s="71">
        <f t="shared" si="51"/>
        <v>0</v>
      </c>
      <c r="CC1067" s="71"/>
      <c r="CV1067" s="71"/>
    </row>
    <row r="1068" spans="1:100" outlineLevel="1" x14ac:dyDescent="0.15">
      <c r="A1068" s="64">
        <v>1051</v>
      </c>
      <c r="B1068" s="64" t="s">
        <v>2647</v>
      </c>
      <c r="C1068" s="64">
        <v>1066957975</v>
      </c>
      <c r="D1068" s="67" t="str">
        <f t="shared" si="52"/>
        <v>https://portal.dnb.de/opac.htm?method=simpleSearch&amp;cqlMode=true&amp;query=idn%3D1066957975</v>
      </c>
      <c r="E1068" s="64" t="s">
        <v>2648</v>
      </c>
      <c r="F1068" s="64"/>
      <c r="G1068" s="64"/>
      <c r="H1068" s="98"/>
      <c r="I1068" s="64" t="s">
        <v>192</v>
      </c>
      <c r="J1068" s="98"/>
      <c r="K1068" s="98"/>
      <c r="L1068" s="64"/>
      <c r="M1068" s="64"/>
      <c r="N1068" s="64"/>
      <c r="O1068" s="64"/>
      <c r="P1068" s="64"/>
      <c r="Q1068" s="64"/>
      <c r="R1068" s="64"/>
      <c r="S1068" s="64"/>
      <c r="Y1068" s="73" t="s">
        <v>40</v>
      </c>
      <c r="AA1068" s="73" t="s">
        <v>195</v>
      </c>
      <c r="AC1068" s="73" t="s">
        <v>61</v>
      </c>
      <c r="AI1068" s="73" t="s">
        <v>30</v>
      </c>
      <c r="AW1068" s="73">
        <v>110</v>
      </c>
      <c r="BC1068" s="74" t="s">
        <v>196</v>
      </c>
      <c r="BD1068" s="71">
        <f t="shared" si="51"/>
        <v>0</v>
      </c>
      <c r="BH1068" s="73" t="s">
        <v>195</v>
      </c>
      <c r="CC1068" s="71"/>
      <c r="CV1068" s="71"/>
    </row>
    <row r="1069" spans="1:100" ht="22.5" customHeight="1" outlineLevel="1" x14ac:dyDescent="0.15">
      <c r="A1069" s="64">
        <v>1052</v>
      </c>
      <c r="B1069" s="64" t="s">
        <v>2649</v>
      </c>
      <c r="C1069" s="64">
        <v>1066961611</v>
      </c>
      <c r="D1069" s="67" t="str">
        <f t="shared" si="52"/>
        <v>https://portal.dnb.de/opac.htm?method=simpleSearch&amp;cqlMode=true&amp;query=idn%3D1066961611</v>
      </c>
      <c r="E1069" s="64" t="s">
        <v>2650</v>
      </c>
      <c r="F1069" s="64"/>
      <c r="G1069" s="64"/>
      <c r="H1069" s="98"/>
      <c r="I1069" s="64" t="s">
        <v>192</v>
      </c>
      <c r="J1069" s="98"/>
      <c r="K1069" s="98"/>
      <c r="L1069" s="64"/>
      <c r="M1069" s="64"/>
      <c r="N1069" s="64"/>
      <c r="O1069" s="64"/>
      <c r="P1069" s="64"/>
      <c r="Q1069" s="64"/>
      <c r="R1069" s="64"/>
      <c r="S1069" s="64"/>
      <c r="V1069" s="74" t="s">
        <v>2651</v>
      </c>
      <c r="Y1069" s="73" t="s">
        <v>40</v>
      </c>
      <c r="AA1069" s="73" t="s">
        <v>195</v>
      </c>
      <c r="AC1069" s="73" t="s">
        <v>61</v>
      </c>
      <c r="AI1069" s="73" t="s">
        <v>30</v>
      </c>
      <c r="AJ1069" s="73" t="s">
        <v>195</v>
      </c>
      <c r="AW1069" s="73">
        <v>110</v>
      </c>
      <c r="BC1069" s="74" t="s">
        <v>196</v>
      </c>
      <c r="BD1069" s="71">
        <f t="shared" si="51"/>
        <v>0</v>
      </c>
      <c r="BH1069" s="73" t="s">
        <v>195</v>
      </c>
      <c r="CC1069" s="71"/>
      <c r="CV1069" s="71"/>
    </row>
    <row r="1070" spans="1:100" outlineLevel="1" x14ac:dyDescent="0.15">
      <c r="A1070" s="64">
        <v>1053</v>
      </c>
      <c r="B1070" s="64" t="s">
        <v>2652</v>
      </c>
      <c r="C1070" s="64">
        <v>1066957088</v>
      </c>
      <c r="D1070" s="67" t="str">
        <f t="shared" si="52"/>
        <v>https://portal.dnb.de/opac.htm?method=simpleSearch&amp;cqlMode=true&amp;query=idn%3D1066957088</v>
      </c>
      <c r="E1070" s="64" t="s">
        <v>2653</v>
      </c>
      <c r="F1070" s="64"/>
      <c r="G1070" s="64"/>
      <c r="H1070" s="98"/>
      <c r="I1070" s="64" t="s">
        <v>192</v>
      </c>
      <c r="J1070" s="98"/>
      <c r="K1070" s="98"/>
      <c r="L1070" s="64"/>
      <c r="M1070" s="64"/>
      <c r="N1070" s="64"/>
      <c r="O1070" s="64"/>
      <c r="P1070" s="64"/>
      <c r="Q1070" s="64"/>
      <c r="R1070" s="64"/>
      <c r="S1070" s="64"/>
      <c r="Y1070" s="73" t="s">
        <v>46</v>
      </c>
      <c r="AC1070" s="73" t="s">
        <v>61</v>
      </c>
      <c r="AI1070" s="73" t="s">
        <v>30</v>
      </c>
      <c r="AJ1070" s="73" t="s">
        <v>195</v>
      </c>
      <c r="AW1070" s="73">
        <v>110</v>
      </c>
      <c r="BC1070" s="74" t="s">
        <v>196</v>
      </c>
      <c r="BD1070" s="71">
        <f t="shared" si="51"/>
        <v>0</v>
      </c>
      <c r="CC1070" s="71"/>
      <c r="CV1070" s="71"/>
    </row>
    <row r="1071" spans="1:100" ht="22.5" customHeight="1" outlineLevel="1" x14ac:dyDescent="0.15">
      <c r="A1071" s="64">
        <v>1054</v>
      </c>
      <c r="B1071" s="64" t="s">
        <v>2654</v>
      </c>
      <c r="C1071" s="64">
        <v>1079624163</v>
      </c>
      <c r="D1071" s="67" t="str">
        <f t="shared" si="52"/>
        <v>https://portal.dnb.de/opac.htm?method=simpleSearch&amp;cqlMode=true&amp;query=idn%3D1079624163</v>
      </c>
      <c r="E1071" s="64" t="s">
        <v>2655</v>
      </c>
      <c r="F1071" s="64"/>
      <c r="G1071" s="64"/>
      <c r="H1071" s="98"/>
      <c r="I1071" s="64" t="s">
        <v>192</v>
      </c>
      <c r="J1071" s="98"/>
      <c r="K1071" s="98"/>
      <c r="L1071" s="64"/>
      <c r="M1071" s="64"/>
      <c r="N1071" s="64"/>
      <c r="O1071" s="64"/>
      <c r="P1071" s="64"/>
      <c r="Q1071" s="64"/>
      <c r="R1071" s="64"/>
      <c r="S1071" s="64"/>
      <c r="V1071" s="74" t="s">
        <v>2651</v>
      </c>
      <c r="Y1071" s="73" t="s">
        <v>40</v>
      </c>
      <c r="AA1071" s="73" t="s">
        <v>195</v>
      </c>
      <c r="AC1071" s="73" t="s">
        <v>61</v>
      </c>
      <c r="AI1071" s="73" t="s">
        <v>30</v>
      </c>
      <c r="AJ1071" s="73" t="s">
        <v>195</v>
      </c>
      <c r="AW1071" s="73">
        <v>110</v>
      </c>
      <c r="BC1071" s="74" t="s">
        <v>196</v>
      </c>
      <c r="BD1071" s="71">
        <f t="shared" si="51"/>
        <v>0</v>
      </c>
      <c r="BH1071" s="73" t="s">
        <v>195</v>
      </c>
      <c r="CC1071" s="71"/>
      <c r="CV1071" s="71"/>
    </row>
    <row r="1072" spans="1:100" outlineLevel="1" x14ac:dyDescent="0.15">
      <c r="A1072" s="64">
        <v>1055</v>
      </c>
      <c r="B1072" s="64" t="s">
        <v>2656</v>
      </c>
      <c r="C1072" s="64" t="s">
        <v>2657</v>
      </c>
      <c r="D1072" s="67" t="str">
        <f t="shared" si="52"/>
        <v>https://portal.dnb.de/opac.htm?method=simpleSearch&amp;cqlMode=true&amp;query=idn%3D99892413X</v>
      </c>
      <c r="E1072" s="64" t="s">
        <v>2658</v>
      </c>
      <c r="F1072" s="64"/>
      <c r="G1072" s="64"/>
      <c r="H1072" s="98"/>
      <c r="I1072" s="64" t="s">
        <v>192</v>
      </c>
      <c r="J1072" s="98"/>
      <c r="K1072" s="98"/>
      <c r="L1072" s="64"/>
      <c r="M1072" s="64"/>
      <c r="N1072" s="64"/>
      <c r="O1072" s="64"/>
      <c r="P1072" s="64"/>
      <c r="Q1072" s="64"/>
      <c r="R1072" s="64"/>
      <c r="S1072" s="64"/>
      <c r="X1072" s="73" t="s">
        <v>195</v>
      </c>
      <c r="Y1072" s="73" t="s">
        <v>40</v>
      </c>
      <c r="AB1072" s="73" t="s">
        <v>195</v>
      </c>
      <c r="AC1072" s="73" t="s">
        <v>55</v>
      </c>
      <c r="AI1072" s="73" t="s">
        <v>30</v>
      </c>
      <c r="AN1072" s="73" t="s">
        <v>195</v>
      </c>
      <c r="AU1072" s="73">
        <v>2</v>
      </c>
      <c r="AV1072" s="73" t="s">
        <v>195</v>
      </c>
      <c r="AW1072" s="73">
        <v>110</v>
      </c>
      <c r="BC1072" s="74" t="s">
        <v>196</v>
      </c>
      <c r="BD1072" s="71">
        <f t="shared" si="51"/>
        <v>0</v>
      </c>
      <c r="BJ1072" s="73" t="s">
        <v>448</v>
      </c>
      <c r="BK1072" s="73" t="s">
        <v>195</v>
      </c>
      <c r="CC1072" s="71"/>
      <c r="CV1072" s="71"/>
    </row>
    <row r="1073" spans="1:100" outlineLevel="1" x14ac:dyDescent="0.15">
      <c r="A1073" s="64">
        <v>1056</v>
      </c>
      <c r="B1073" s="64" t="s">
        <v>2659</v>
      </c>
      <c r="C1073" s="64">
        <v>1066960011</v>
      </c>
      <c r="D1073" s="67" t="str">
        <f t="shared" si="52"/>
        <v>https://portal.dnb.de/opac.htm?method=simpleSearch&amp;cqlMode=true&amp;query=idn%3D1066960011</v>
      </c>
      <c r="E1073" s="64" t="s">
        <v>2660</v>
      </c>
      <c r="F1073" s="64"/>
      <c r="G1073" s="64"/>
      <c r="H1073" s="98"/>
      <c r="I1073" s="64" t="s">
        <v>192</v>
      </c>
      <c r="J1073" s="98"/>
      <c r="K1073" s="98"/>
      <c r="L1073" s="64"/>
      <c r="M1073" s="64"/>
      <c r="N1073" s="64"/>
      <c r="O1073" s="64"/>
      <c r="P1073" s="64"/>
      <c r="Q1073" s="64"/>
      <c r="R1073" s="64"/>
      <c r="S1073" s="64"/>
      <c r="Y1073" s="73" t="s">
        <v>44</v>
      </c>
      <c r="AC1073" s="73" t="s">
        <v>61</v>
      </c>
      <c r="AI1073" s="73" t="s">
        <v>30</v>
      </c>
      <c r="AW1073" s="73">
        <v>110</v>
      </c>
      <c r="BC1073" s="74" t="s">
        <v>196</v>
      </c>
      <c r="BD1073" s="71">
        <f t="shared" si="51"/>
        <v>0</v>
      </c>
      <c r="BO1073" s="76" t="s">
        <v>332</v>
      </c>
      <c r="CC1073" s="71"/>
      <c r="CV1073" s="71"/>
    </row>
    <row r="1074" spans="1:100" outlineLevel="1" x14ac:dyDescent="0.15">
      <c r="A1074" s="64">
        <v>1057</v>
      </c>
      <c r="B1074" s="64" t="s">
        <v>2661</v>
      </c>
      <c r="C1074" s="64" t="s">
        <v>2662</v>
      </c>
      <c r="D1074" s="67" t="str">
        <f t="shared" si="52"/>
        <v>https://portal.dnb.de/opac.htm?method=simpleSearch&amp;cqlMode=true&amp;query=idn%3D106695755X</v>
      </c>
      <c r="E1074" s="64" t="s">
        <v>2663</v>
      </c>
      <c r="F1074" s="64"/>
      <c r="G1074" s="64"/>
      <c r="H1074" s="98"/>
      <c r="I1074" s="64" t="s">
        <v>192</v>
      </c>
      <c r="J1074" s="98"/>
      <c r="K1074" s="98"/>
      <c r="L1074" s="64"/>
      <c r="M1074" s="64"/>
      <c r="N1074" s="64"/>
      <c r="O1074" s="64"/>
      <c r="P1074" s="64"/>
      <c r="Q1074" s="64"/>
      <c r="R1074" s="64"/>
      <c r="S1074" s="64"/>
      <c r="Y1074" s="73" t="s">
        <v>46</v>
      </c>
      <c r="AC1074" s="73" t="s">
        <v>61</v>
      </c>
      <c r="AI1074" s="73" t="s">
        <v>30</v>
      </c>
      <c r="AW1074" s="73">
        <v>110</v>
      </c>
      <c r="BC1074" s="74" t="s">
        <v>196</v>
      </c>
      <c r="BD1074" s="71">
        <f t="shared" si="51"/>
        <v>0</v>
      </c>
      <c r="CC1074" s="71"/>
      <c r="CV1074" s="71"/>
    </row>
    <row r="1075" spans="1:100" ht="33.75" customHeight="1" outlineLevel="1" x14ac:dyDescent="0.15">
      <c r="A1075" s="64">
        <v>1058</v>
      </c>
      <c r="B1075" s="64" t="s">
        <v>2664</v>
      </c>
      <c r="C1075" s="64">
        <v>1066957576</v>
      </c>
      <c r="D1075" s="67" t="str">
        <f t="shared" si="52"/>
        <v>https://portal.dnb.de/opac.htm?method=simpleSearch&amp;cqlMode=true&amp;query=idn%3D1066957576</v>
      </c>
      <c r="E1075" s="64" t="s">
        <v>2665</v>
      </c>
      <c r="F1075" s="64"/>
      <c r="G1075" s="64"/>
      <c r="H1075" s="98"/>
      <c r="I1075" s="64" t="s">
        <v>192</v>
      </c>
      <c r="J1075" s="98"/>
      <c r="K1075" s="98"/>
      <c r="L1075" s="64"/>
      <c r="M1075" s="64"/>
      <c r="N1075" s="64"/>
      <c r="O1075" s="64"/>
      <c r="P1075" s="64"/>
      <c r="Q1075" s="64"/>
      <c r="R1075" s="64"/>
      <c r="S1075" s="64"/>
      <c r="X1075" s="73" t="s">
        <v>195</v>
      </c>
      <c r="Y1075" s="73" t="s">
        <v>40</v>
      </c>
      <c r="AA1075" s="73" t="s">
        <v>195</v>
      </c>
      <c r="AC1075" s="73" t="s">
        <v>61</v>
      </c>
      <c r="AI1075" s="73" t="s">
        <v>30</v>
      </c>
      <c r="AJ1075" s="73" t="s">
        <v>195</v>
      </c>
      <c r="AW1075" s="73">
        <v>80</v>
      </c>
      <c r="BC1075" s="74" t="s">
        <v>196</v>
      </c>
      <c r="BD1075" s="71">
        <f t="shared" si="51"/>
        <v>0</v>
      </c>
      <c r="BO1075" s="76" t="s">
        <v>2666</v>
      </c>
      <c r="CC1075" s="71"/>
      <c r="CV1075" s="71"/>
    </row>
    <row r="1076" spans="1:100" outlineLevel="1" x14ac:dyDescent="0.15">
      <c r="A1076" s="64">
        <v>1059</v>
      </c>
      <c r="B1076" s="64" t="s">
        <v>2667</v>
      </c>
      <c r="C1076" s="64">
        <v>1066874271</v>
      </c>
      <c r="D1076" s="67" t="str">
        <f t="shared" si="52"/>
        <v>https://portal.dnb.de/opac.htm?method=simpleSearch&amp;cqlMode=true&amp;query=idn%3D1066874271</v>
      </c>
      <c r="E1076" s="64" t="s">
        <v>2668</v>
      </c>
      <c r="F1076" s="64"/>
      <c r="G1076" s="64"/>
      <c r="H1076" s="98"/>
      <c r="I1076" s="64" t="s">
        <v>192</v>
      </c>
      <c r="J1076" s="98"/>
      <c r="K1076" s="98"/>
      <c r="L1076" s="64"/>
      <c r="M1076" s="64"/>
      <c r="N1076" s="64"/>
      <c r="O1076" s="64"/>
      <c r="P1076" s="64"/>
      <c r="Q1076" s="64"/>
      <c r="R1076" s="64"/>
      <c r="S1076" s="64"/>
      <c r="Y1076" s="73" t="s">
        <v>44</v>
      </c>
      <c r="AC1076" s="73" t="s">
        <v>59</v>
      </c>
      <c r="AI1076" s="73" t="s">
        <v>30</v>
      </c>
      <c r="AW1076" s="73">
        <v>110</v>
      </c>
      <c r="BC1076" s="74" t="s">
        <v>196</v>
      </c>
      <c r="BD1076" s="71">
        <f t="shared" si="51"/>
        <v>0</v>
      </c>
      <c r="BO1076" s="76" t="s">
        <v>332</v>
      </c>
      <c r="CC1076" s="71"/>
      <c r="CV1076" s="71"/>
    </row>
    <row r="1077" spans="1:100" outlineLevel="1" x14ac:dyDescent="0.15">
      <c r="A1077" s="64">
        <v>1060</v>
      </c>
      <c r="B1077" s="64" t="s">
        <v>2669</v>
      </c>
      <c r="C1077" s="64">
        <v>1066961751</v>
      </c>
      <c r="D1077" s="67" t="str">
        <f t="shared" si="52"/>
        <v>https://portal.dnb.de/opac.htm?method=simpleSearch&amp;cqlMode=true&amp;query=idn%3D1066961751</v>
      </c>
      <c r="E1077" s="64" t="s">
        <v>2670</v>
      </c>
      <c r="F1077" s="64"/>
      <c r="G1077" s="64"/>
      <c r="H1077" s="98"/>
      <c r="I1077" s="64" t="s">
        <v>192</v>
      </c>
      <c r="J1077" s="98"/>
      <c r="K1077" s="98"/>
      <c r="L1077" s="64"/>
      <c r="M1077" s="64"/>
      <c r="N1077" s="64"/>
      <c r="O1077" s="64"/>
      <c r="P1077" s="64"/>
      <c r="Q1077" s="64"/>
      <c r="R1077" s="64"/>
      <c r="S1077" s="64"/>
      <c r="X1077" s="73" t="s">
        <v>195</v>
      </c>
      <c r="Y1077" s="73" t="s">
        <v>46</v>
      </c>
      <c r="AC1077" s="73" t="s">
        <v>61</v>
      </c>
      <c r="AI1077" s="73" t="s">
        <v>30</v>
      </c>
      <c r="AW1077" s="73">
        <v>110</v>
      </c>
      <c r="BC1077" s="74" t="s">
        <v>196</v>
      </c>
      <c r="BD1077" s="71">
        <f t="shared" si="51"/>
        <v>0</v>
      </c>
      <c r="CC1077" s="71"/>
      <c r="CV1077" s="71"/>
    </row>
    <row r="1078" spans="1:100" outlineLevel="1" x14ac:dyDescent="0.15">
      <c r="A1078" s="64">
        <v>1061</v>
      </c>
      <c r="B1078" s="64" t="s">
        <v>2671</v>
      </c>
      <c r="C1078" s="64">
        <v>1066957223</v>
      </c>
      <c r="D1078" s="67" t="str">
        <f t="shared" si="52"/>
        <v>https://portal.dnb.de/opac.htm?method=simpleSearch&amp;cqlMode=true&amp;query=idn%3D1066957223</v>
      </c>
      <c r="E1078" s="64" t="s">
        <v>2672</v>
      </c>
      <c r="F1078" s="64"/>
      <c r="G1078" s="64"/>
      <c r="H1078" s="98"/>
      <c r="I1078" s="64" t="s">
        <v>192</v>
      </c>
      <c r="J1078" s="98"/>
      <c r="K1078" s="98"/>
      <c r="L1078" s="64"/>
      <c r="M1078" s="64"/>
      <c r="N1078" s="64"/>
      <c r="O1078" s="64"/>
      <c r="P1078" s="64"/>
      <c r="Q1078" s="64"/>
      <c r="R1078" s="64"/>
      <c r="S1078" s="64"/>
      <c r="X1078" s="73" t="s">
        <v>195</v>
      </c>
      <c r="Y1078" s="73" t="s">
        <v>34</v>
      </c>
      <c r="AA1078" s="73" t="s">
        <v>195</v>
      </c>
      <c r="AC1078" s="73" t="s">
        <v>61</v>
      </c>
      <c r="AI1078" s="73" t="s">
        <v>30</v>
      </c>
      <c r="AU1078" s="73">
        <v>2</v>
      </c>
      <c r="AW1078" s="73">
        <v>110</v>
      </c>
      <c r="BC1078" s="74" t="s">
        <v>196</v>
      </c>
      <c r="BD1078" s="71">
        <f t="shared" si="51"/>
        <v>0</v>
      </c>
      <c r="BM1078" s="72" t="s">
        <v>209</v>
      </c>
      <c r="BN1078" t="s">
        <v>2673</v>
      </c>
      <c r="CC1078" s="71"/>
      <c r="CV1078" s="71"/>
    </row>
    <row r="1079" spans="1:100" outlineLevel="1" x14ac:dyDescent="0.15">
      <c r="A1079" s="64">
        <v>1062</v>
      </c>
      <c r="B1079" s="64" t="s">
        <v>2674</v>
      </c>
      <c r="C1079" s="64">
        <v>1066958459</v>
      </c>
      <c r="D1079" s="67" t="str">
        <f t="shared" si="52"/>
        <v>https://portal.dnb.de/opac.htm?method=simpleSearch&amp;cqlMode=true&amp;query=idn%3D1066958459</v>
      </c>
      <c r="E1079" s="64" t="s">
        <v>2675</v>
      </c>
      <c r="F1079" s="64"/>
      <c r="G1079" s="64"/>
      <c r="H1079" s="98"/>
      <c r="I1079" s="64" t="s">
        <v>192</v>
      </c>
      <c r="J1079" s="98"/>
      <c r="K1079" s="98"/>
      <c r="L1079" s="64"/>
      <c r="M1079" s="64"/>
      <c r="N1079" s="64"/>
      <c r="O1079" s="64"/>
      <c r="P1079" s="64"/>
      <c r="Q1079" s="64"/>
      <c r="R1079" s="64"/>
      <c r="S1079" s="64"/>
      <c r="Y1079" s="73" t="s">
        <v>30</v>
      </c>
      <c r="AC1079" s="73" t="s">
        <v>61</v>
      </c>
      <c r="AI1079" s="73" t="s">
        <v>30</v>
      </c>
      <c r="AW1079" s="73">
        <v>110</v>
      </c>
      <c r="BC1079" s="74" t="s">
        <v>196</v>
      </c>
      <c r="BD1079" s="71">
        <f t="shared" si="51"/>
        <v>0</v>
      </c>
      <c r="CC1079" s="71"/>
      <c r="CV1079" s="71"/>
    </row>
    <row r="1080" spans="1:100" outlineLevel="1" x14ac:dyDescent="0.15">
      <c r="A1080" s="64">
        <v>1063</v>
      </c>
      <c r="B1080" s="64" t="s">
        <v>2676</v>
      </c>
      <c r="C1080" s="64">
        <v>1066963304</v>
      </c>
      <c r="D1080" s="67" t="str">
        <f t="shared" ref="D1080:D1111" si="53">HYPERLINK(CONCATENATE("https://portal.dnb.de/opac.htm?method=simpleSearch&amp;cqlMode=true&amp;query=idn%3D",C1080))</f>
        <v>https://portal.dnb.de/opac.htm?method=simpleSearch&amp;cqlMode=true&amp;query=idn%3D1066963304</v>
      </c>
      <c r="E1080" s="64" t="s">
        <v>2677</v>
      </c>
      <c r="F1080" s="64"/>
      <c r="G1080" s="64"/>
      <c r="H1080" s="98"/>
      <c r="I1080" s="64" t="s">
        <v>192</v>
      </c>
      <c r="J1080" s="98"/>
      <c r="K1080" s="98"/>
      <c r="L1080" s="64"/>
      <c r="M1080" s="64"/>
      <c r="N1080" s="64"/>
      <c r="O1080" s="64"/>
      <c r="P1080" s="64"/>
      <c r="Q1080" s="64"/>
      <c r="R1080" s="64"/>
      <c r="S1080" s="64"/>
      <c r="Y1080" s="73" t="s">
        <v>44</v>
      </c>
      <c r="AA1080" s="73" t="s">
        <v>195</v>
      </c>
      <c r="AC1080" s="73" t="s">
        <v>61</v>
      </c>
      <c r="AI1080" s="73" t="s">
        <v>30</v>
      </c>
      <c r="AW1080" s="73">
        <v>110</v>
      </c>
      <c r="BC1080" s="74" t="s">
        <v>196</v>
      </c>
      <c r="BD1080" s="71">
        <f t="shared" si="51"/>
        <v>0</v>
      </c>
      <c r="CC1080" s="71"/>
      <c r="CV1080" s="71"/>
    </row>
    <row r="1081" spans="1:100" outlineLevel="1" x14ac:dyDescent="0.15">
      <c r="A1081" s="64">
        <v>1064</v>
      </c>
      <c r="B1081" s="64" t="s">
        <v>2678</v>
      </c>
      <c r="C1081" s="64" t="s">
        <v>2679</v>
      </c>
      <c r="D1081" s="67" t="str">
        <f t="shared" si="53"/>
        <v>https://portal.dnb.de/opac.htm?method=simpleSearch&amp;cqlMode=true&amp;query=idn%3D106684903X</v>
      </c>
      <c r="E1081" s="64" t="s">
        <v>2680</v>
      </c>
      <c r="F1081" s="64"/>
      <c r="G1081" s="64"/>
      <c r="H1081" s="98"/>
      <c r="I1081" s="64" t="s">
        <v>192</v>
      </c>
      <c r="J1081" s="98"/>
      <c r="K1081" s="98"/>
      <c r="L1081" s="64"/>
      <c r="M1081" s="64"/>
      <c r="N1081" s="64"/>
      <c r="O1081" s="64"/>
      <c r="P1081" s="64"/>
      <c r="Q1081" s="64"/>
      <c r="R1081" s="64"/>
      <c r="S1081" s="64"/>
      <c r="Y1081" s="73" t="s">
        <v>40</v>
      </c>
      <c r="AA1081" s="73" t="s">
        <v>195</v>
      </c>
      <c r="AC1081" s="73" t="s">
        <v>61</v>
      </c>
      <c r="AI1081" s="73" t="s">
        <v>30</v>
      </c>
      <c r="AW1081" s="73">
        <v>110</v>
      </c>
      <c r="BC1081" s="74" t="s">
        <v>196</v>
      </c>
      <c r="BD1081" s="71">
        <f t="shared" si="51"/>
        <v>0</v>
      </c>
      <c r="CC1081" s="71"/>
      <c r="CV1081" s="71"/>
    </row>
    <row r="1082" spans="1:100" outlineLevel="1" x14ac:dyDescent="0.15">
      <c r="A1082" s="64">
        <v>1065</v>
      </c>
      <c r="B1082" s="64" t="s">
        <v>2681</v>
      </c>
      <c r="C1082" s="64">
        <v>1066958394</v>
      </c>
      <c r="D1082" s="67" t="str">
        <f t="shared" si="53"/>
        <v>https://portal.dnb.de/opac.htm?method=simpleSearch&amp;cqlMode=true&amp;query=idn%3D1066958394</v>
      </c>
      <c r="E1082" s="64" t="s">
        <v>2682</v>
      </c>
      <c r="F1082" s="64"/>
      <c r="G1082" s="64"/>
      <c r="H1082" s="98"/>
      <c r="I1082" s="64" t="s">
        <v>192</v>
      </c>
      <c r="J1082" s="98"/>
      <c r="K1082" s="98"/>
      <c r="L1082" s="64"/>
      <c r="M1082" s="64"/>
      <c r="N1082" s="64"/>
      <c r="O1082" s="64"/>
      <c r="P1082" s="64"/>
      <c r="Q1082" s="64"/>
      <c r="R1082" s="64"/>
      <c r="S1082" s="64"/>
      <c r="Y1082" s="73" t="s">
        <v>32</v>
      </c>
      <c r="AC1082" s="73" t="s">
        <v>55</v>
      </c>
      <c r="AI1082" s="73" t="s">
        <v>30</v>
      </c>
      <c r="AW1082" s="73">
        <v>110</v>
      </c>
      <c r="BC1082" s="74" t="s">
        <v>196</v>
      </c>
      <c r="BD1082" s="71">
        <f t="shared" si="51"/>
        <v>0</v>
      </c>
      <c r="CC1082" s="71"/>
      <c r="CV1082" s="71"/>
    </row>
    <row r="1083" spans="1:100" outlineLevel="1" x14ac:dyDescent="0.15">
      <c r="A1083" s="64">
        <v>1066</v>
      </c>
      <c r="B1083" s="64" t="s">
        <v>2683</v>
      </c>
      <c r="C1083" s="64">
        <v>999166921</v>
      </c>
      <c r="D1083" s="67" t="str">
        <f t="shared" si="53"/>
        <v>https://portal.dnb.de/opac.htm?method=simpleSearch&amp;cqlMode=true&amp;query=idn%3D999166921</v>
      </c>
      <c r="E1083" s="64" t="s">
        <v>2684</v>
      </c>
      <c r="F1083" s="64"/>
      <c r="G1083" s="64"/>
      <c r="H1083" s="98"/>
      <c r="I1083" s="64" t="s">
        <v>192</v>
      </c>
      <c r="J1083" s="98"/>
      <c r="K1083" s="98"/>
      <c r="L1083" s="64"/>
      <c r="M1083" s="64"/>
      <c r="N1083" s="64"/>
      <c r="O1083" s="64"/>
      <c r="P1083" s="64"/>
      <c r="Q1083" s="64"/>
      <c r="R1083" s="64"/>
      <c r="S1083" s="64"/>
      <c r="Y1083" s="73" t="s">
        <v>46</v>
      </c>
      <c r="AC1083" s="73" t="s">
        <v>61</v>
      </c>
      <c r="AI1083" s="73" t="s">
        <v>30</v>
      </c>
      <c r="AW1083" s="73">
        <v>110</v>
      </c>
      <c r="BC1083" s="74" t="s">
        <v>196</v>
      </c>
      <c r="BD1083" s="71">
        <f t="shared" si="51"/>
        <v>0</v>
      </c>
      <c r="CC1083" s="71"/>
      <c r="CV1083" s="71"/>
    </row>
    <row r="1084" spans="1:100" outlineLevel="1" x14ac:dyDescent="0.15">
      <c r="A1084" s="64">
        <v>1067</v>
      </c>
      <c r="B1084" s="64" t="s">
        <v>2685</v>
      </c>
      <c r="C1084" s="64" t="s">
        <v>2686</v>
      </c>
      <c r="D1084" s="67" t="str">
        <f t="shared" si="53"/>
        <v>https://portal.dnb.de/opac.htm?method=simpleSearch&amp;cqlMode=true&amp;query=idn%3D99917097X</v>
      </c>
      <c r="E1084" s="64" t="s">
        <v>2687</v>
      </c>
      <c r="F1084" s="64"/>
      <c r="G1084" s="64"/>
      <c r="H1084" s="98"/>
      <c r="I1084" s="64" t="s">
        <v>192</v>
      </c>
      <c r="J1084" s="98"/>
      <c r="K1084" s="98"/>
      <c r="L1084" s="64"/>
      <c r="M1084" s="64"/>
      <c r="N1084" s="64"/>
      <c r="O1084" s="64"/>
      <c r="P1084" s="64"/>
      <c r="Q1084" s="64"/>
      <c r="R1084" s="64"/>
      <c r="S1084" s="64"/>
      <c r="Y1084" s="73" t="s">
        <v>38</v>
      </c>
      <c r="AB1084" s="73" t="s">
        <v>195</v>
      </c>
      <c r="AC1084" s="73" t="s">
        <v>55</v>
      </c>
      <c r="AI1084" s="73" t="s">
        <v>30</v>
      </c>
      <c r="AN1084" s="73" t="s">
        <v>195</v>
      </c>
      <c r="AU1084" s="73">
        <v>0</v>
      </c>
      <c r="AV1084" s="73" t="s">
        <v>195</v>
      </c>
      <c r="AW1084" s="73">
        <v>110</v>
      </c>
      <c r="BA1084" s="73" t="s">
        <v>195</v>
      </c>
      <c r="BC1084" s="74" t="s">
        <v>196</v>
      </c>
      <c r="BD1084" s="71">
        <f t="shared" si="51"/>
        <v>0</v>
      </c>
      <c r="BF1084" s="73" t="s">
        <v>225</v>
      </c>
      <c r="BL1084" s="76" t="s">
        <v>2688</v>
      </c>
      <c r="BM1084" s="72" t="s">
        <v>209</v>
      </c>
      <c r="BN1084" t="s">
        <v>2689</v>
      </c>
      <c r="CC1084" s="71"/>
      <c r="CV1084" s="71"/>
    </row>
    <row r="1085" spans="1:100" outlineLevel="1" x14ac:dyDescent="0.15">
      <c r="A1085" s="64">
        <v>1068</v>
      </c>
      <c r="B1085" s="64" t="s">
        <v>2690</v>
      </c>
      <c r="C1085" s="64">
        <v>999171232</v>
      </c>
      <c r="D1085" s="67" t="str">
        <f t="shared" si="53"/>
        <v>https://portal.dnb.de/opac.htm?method=simpleSearch&amp;cqlMode=true&amp;query=idn%3D999171232</v>
      </c>
      <c r="E1085" s="64" t="s">
        <v>2691</v>
      </c>
      <c r="F1085" s="64"/>
      <c r="G1085" s="64"/>
      <c r="H1085" s="98"/>
      <c r="I1085" s="64"/>
      <c r="J1085" s="98"/>
      <c r="K1085" s="98"/>
      <c r="L1085" s="64"/>
      <c r="M1085" s="64"/>
      <c r="N1085" s="64"/>
      <c r="O1085" s="64"/>
      <c r="P1085" s="64"/>
      <c r="Q1085" s="64"/>
      <c r="R1085" s="64"/>
      <c r="S1085" s="64"/>
      <c r="BD1085" s="71">
        <f t="shared" si="51"/>
        <v>0</v>
      </c>
      <c r="CC1085" s="71"/>
      <c r="CV1085" s="71"/>
    </row>
    <row r="1086" spans="1:100" outlineLevel="1" x14ac:dyDescent="0.15">
      <c r="A1086" s="64">
        <v>1069</v>
      </c>
      <c r="B1086" s="64" t="s">
        <v>2692</v>
      </c>
      <c r="C1086" s="64">
        <v>1002924871</v>
      </c>
      <c r="D1086" s="67" t="str">
        <f t="shared" si="53"/>
        <v>https://portal.dnb.de/opac.htm?method=simpleSearch&amp;cqlMode=true&amp;query=idn%3D1002924871</v>
      </c>
      <c r="E1086" s="64" t="s">
        <v>2693</v>
      </c>
      <c r="F1086" s="64"/>
      <c r="G1086" s="64"/>
      <c r="H1086" s="98"/>
      <c r="I1086" s="64" t="s">
        <v>192</v>
      </c>
      <c r="J1086" s="98"/>
      <c r="K1086" s="98"/>
      <c r="L1086" s="64"/>
      <c r="M1086" s="64"/>
      <c r="N1086" s="64"/>
      <c r="O1086" s="64"/>
      <c r="P1086" s="64"/>
      <c r="Q1086" s="64"/>
      <c r="R1086" s="64"/>
      <c r="S1086" s="64"/>
      <c r="Y1086" s="73" t="s">
        <v>30</v>
      </c>
      <c r="AC1086" s="73" t="s">
        <v>55</v>
      </c>
      <c r="AI1086" s="73" t="s">
        <v>30</v>
      </c>
      <c r="AW1086" s="73">
        <v>110</v>
      </c>
      <c r="BA1086" s="73" t="s">
        <v>195</v>
      </c>
      <c r="BB1086" s="73" t="s">
        <v>195</v>
      </c>
      <c r="BC1086" s="74" t="s">
        <v>196</v>
      </c>
      <c r="BD1086" s="71">
        <f t="shared" si="51"/>
        <v>0</v>
      </c>
      <c r="CC1086" s="71"/>
      <c r="CV1086" s="71"/>
    </row>
    <row r="1087" spans="1:100" outlineLevel="1" x14ac:dyDescent="0.15">
      <c r="A1087" s="64">
        <v>1070</v>
      </c>
      <c r="B1087" s="64" t="s">
        <v>2694</v>
      </c>
      <c r="C1087" s="64">
        <v>998858927</v>
      </c>
      <c r="D1087" s="67" t="str">
        <f t="shared" si="53"/>
        <v>https://portal.dnb.de/opac.htm?method=simpleSearch&amp;cqlMode=true&amp;query=idn%3D998858927</v>
      </c>
      <c r="E1087" s="64" t="s">
        <v>2695</v>
      </c>
      <c r="F1087" s="64" t="s">
        <v>2696</v>
      </c>
      <c r="G1087" s="64"/>
      <c r="H1087" s="98"/>
      <c r="I1087" s="64" t="s">
        <v>203</v>
      </c>
      <c r="J1087" s="98"/>
      <c r="K1087" s="98"/>
      <c r="L1087" s="64"/>
      <c r="M1087" s="64"/>
      <c r="N1087" s="64"/>
      <c r="O1087" s="64"/>
      <c r="P1087" s="64"/>
      <c r="Q1087" s="64"/>
      <c r="R1087" s="64"/>
      <c r="S1087" s="64"/>
      <c r="Y1087" s="73" t="s">
        <v>38</v>
      </c>
      <c r="AB1087" s="73" t="s">
        <v>195</v>
      </c>
      <c r="AC1087" s="73" t="s">
        <v>55</v>
      </c>
      <c r="AI1087" s="73" t="s">
        <v>30</v>
      </c>
      <c r="AW1087" s="73">
        <v>110</v>
      </c>
      <c r="BC1087" s="74" t="s">
        <v>196</v>
      </c>
      <c r="BD1087" s="71">
        <f t="shared" si="51"/>
        <v>0</v>
      </c>
      <c r="BH1087" s="73" t="s">
        <v>195</v>
      </c>
      <c r="CC1087" s="71"/>
      <c r="CV1087" s="71"/>
    </row>
    <row r="1088" spans="1:100" outlineLevel="1" x14ac:dyDescent="0.15">
      <c r="A1088" s="64">
        <v>1071</v>
      </c>
      <c r="B1088" s="64" t="s">
        <v>2697</v>
      </c>
      <c r="C1088" s="64">
        <v>1144311292</v>
      </c>
      <c r="D1088" s="67" t="str">
        <f t="shared" si="53"/>
        <v>https://portal.dnb.de/opac.htm?method=simpleSearch&amp;cqlMode=true&amp;query=idn%3D1144311292</v>
      </c>
      <c r="E1088" s="64" t="s">
        <v>2698</v>
      </c>
      <c r="F1088" s="64"/>
      <c r="G1088" s="64"/>
      <c r="H1088" s="98"/>
      <c r="I1088" s="64" t="s">
        <v>192</v>
      </c>
      <c r="J1088" s="98"/>
      <c r="K1088" s="98"/>
      <c r="L1088" s="64"/>
      <c r="M1088" s="64"/>
      <c r="N1088" s="64"/>
      <c r="O1088" s="64"/>
      <c r="P1088" s="64"/>
      <c r="Q1088" s="64"/>
      <c r="R1088" s="64"/>
      <c r="S1088" s="64"/>
      <c r="Y1088" s="73" t="s">
        <v>30</v>
      </c>
      <c r="AC1088" s="73" t="s">
        <v>59</v>
      </c>
      <c r="AI1088" s="73" t="s">
        <v>30</v>
      </c>
      <c r="AW1088" s="73">
        <v>110</v>
      </c>
      <c r="BC1088" s="74" t="s">
        <v>196</v>
      </c>
      <c r="BD1088" s="71">
        <f t="shared" si="51"/>
        <v>0</v>
      </c>
      <c r="BI1088" s="73" t="s">
        <v>195</v>
      </c>
      <c r="CC1088" s="71"/>
      <c r="CV1088" s="71"/>
    </row>
    <row r="1089" spans="1:100" outlineLevel="1" x14ac:dyDescent="0.15">
      <c r="A1089" s="64">
        <v>1072</v>
      </c>
      <c r="B1089" s="64" t="s">
        <v>2699</v>
      </c>
      <c r="C1089" s="64">
        <v>997769807</v>
      </c>
      <c r="D1089" s="67" t="str">
        <f t="shared" si="53"/>
        <v>https://portal.dnb.de/opac.htm?method=simpleSearch&amp;cqlMode=true&amp;query=idn%3D997769807</v>
      </c>
      <c r="E1089" s="64" t="s">
        <v>2700</v>
      </c>
      <c r="F1089" s="64"/>
      <c r="G1089" s="64"/>
      <c r="H1089" s="98"/>
      <c r="I1089" s="64" t="s">
        <v>192</v>
      </c>
      <c r="J1089" s="98"/>
      <c r="K1089" s="98"/>
      <c r="L1089" s="64"/>
      <c r="M1089" s="64"/>
      <c r="N1089" s="64"/>
      <c r="O1089" s="64"/>
      <c r="P1089" s="64"/>
      <c r="Q1089" s="64"/>
      <c r="R1089" s="64"/>
      <c r="S1089" s="64"/>
      <c r="Y1089" s="73" t="s">
        <v>46</v>
      </c>
      <c r="AC1089" s="73" t="s">
        <v>61</v>
      </c>
      <c r="AI1089" s="73" t="s">
        <v>30</v>
      </c>
      <c r="AW1089" s="73">
        <v>110</v>
      </c>
      <c r="BA1089" s="73" t="s">
        <v>195</v>
      </c>
      <c r="BB1089" s="73" t="s">
        <v>195</v>
      </c>
      <c r="BC1089" s="74" t="s">
        <v>196</v>
      </c>
      <c r="BD1089" s="71">
        <f t="shared" si="51"/>
        <v>0</v>
      </c>
      <c r="CC1089" s="71"/>
      <c r="CV1089" s="71"/>
    </row>
    <row r="1090" spans="1:100" outlineLevel="1" x14ac:dyDescent="0.15">
      <c r="A1090" s="64">
        <v>1073</v>
      </c>
      <c r="B1090" s="64" t="s">
        <v>2701</v>
      </c>
      <c r="C1090" s="64">
        <v>1000470466</v>
      </c>
      <c r="D1090" s="67" t="str">
        <f t="shared" si="53"/>
        <v>https://portal.dnb.de/opac.htm?method=simpleSearch&amp;cqlMode=true&amp;query=idn%3D1000470466</v>
      </c>
      <c r="E1090" s="64" t="s">
        <v>2702</v>
      </c>
      <c r="F1090" s="64"/>
      <c r="G1090" s="64"/>
      <c r="H1090" s="98"/>
      <c r="I1090" s="64" t="s">
        <v>192</v>
      </c>
      <c r="J1090" s="98"/>
      <c r="K1090" s="98"/>
      <c r="L1090" s="64"/>
      <c r="M1090" s="64"/>
      <c r="N1090" s="64"/>
      <c r="O1090" s="64"/>
      <c r="P1090" s="64"/>
      <c r="Q1090" s="64"/>
      <c r="R1090" s="64"/>
      <c r="S1090" s="64"/>
      <c r="Y1090" s="73" t="s">
        <v>30</v>
      </c>
      <c r="AC1090" s="73" t="s">
        <v>61</v>
      </c>
      <c r="AI1090" s="73" t="s">
        <v>30</v>
      </c>
      <c r="AW1090" s="73">
        <v>110</v>
      </c>
      <c r="BA1090" s="73" t="s">
        <v>195</v>
      </c>
      <c r="BB1090" s="73" t="s">
        <v>195</v>
      </c>
      <c r="BC1090" s="74" t="s">
        <v>196</v>
      </c>
      <c r="BD1090" s="71">
        <f t="shared" ref="BD1090:BD1153" si="54">CC1090+CV1090</f>
        <v>0</v>
      </c>
      <c r="CC1090" s="71"/>
      <c r="CV1090" s="71"/>
    </row>
    <row r="1091" spans="1:100" outlineLevel="1" x14ac:dyDescent="0.15">
      <c r="A1091" s="64">
        <v>1074</v>
      </c>
      <c r="B1091" s="64" t="s">
        <v>2703</v>
      </c>
      <c r="C1091" s="64">
        <v>998862851</v>
      </c>
      <c r="D1091" s="67" t="str">
        <f t="shared" si="53"/>
        <v>https://portal.dnb.de/opac.htm?method=simpleSearch&amp;cqlMode=true&amp;query=idn%3D998862851</v>
      </c>
      <c r="E1091" s="64" t="s">
        <v>2704</v>
      </c>
      <c r="F1091" s="64"/>
      <c r="G1091" s="64"/>
      <c r="H1091" s="98"/>
      <c r="I1091" s="64" t="s">
        <v>192</v>
      </c>
      <c r="J1091" s="98"/>
      <c r="K1091" s="98"/>
      <c r="L1091" s="64"/>
      <c r="M1091" s="64"/>
      <c r="N1091" s="64"/>
      <c r="O1091" s="64"/>
      <c r="P1091" s="64"/>
      <c r="Q1091" s="64"/>
      <c r="R1091" s="64"/>
      <c r="S1091" s="64"/>
      <c r="Y1091" s="73" t="s">
        <v>46</v>
      </c>
      <c r="AC1091" s="73" t="s">
        <v>61</v>
      </c>
      <c r="AI1091" s="73" t="s">
        <v>30</v>
      </c>
      <c r="AW1091" s="73">
        <v>110</v>
      </c>
      <c r="BA1091" s="73" t="s">
        <v>195</v>
      </c>
      <c r="BB1091" s="73" t="s">
        <v>195</v>
      </c>
      <c r="BD1091" s="71">
        <f t="shared" si="54"/>
        <v>0</v>
      </c>
      <c r="CC1091" s="71"/>
      <c r="CV1091" s="71"/>
    </row>
    <row r="1092" spans="1:100" outlineLevel="1" x14ac:dyDescent="0.15">
      <c r="A1092" s="64">
        <v>1075</v>
      </c>
      <c r="B1092" s="64" t="s">
        <v>2705</v>
      </c>
      <c r="C1092" s="64">
        <v>998898333</v>
      </c>
      <c r="D1092" s="67" t="str">
        <f t="shared" si="53"/>
        <v>https://portal.dnb.de/opac.htm?method=simpleSearch&amp;cqlMode=true&amp;query=idn%3D998898333</v>
      </c>
      <c r="E1092" s="64" t="s">
        <v>2706</v>
      </c>
      <c r="F1092" s="64"/>
      <c r="G1092" s="64"/>
      <c r="H1092" s="98"/>
      <c r="I1092" s="64" t="s">
        <v>192</v>
      </c>
      <c r="J1092" s="98"/>
      <c r="K1092" s="98"/>
      <c r="L1092" s="64"/>
      <c r="M1092" s="64"/>
      <c r="N1092" s="64"/>
      <c r="O1092" s="64"/>
      <c r="P1092" s="64"/>
      <c r="Q1092" s="64"/>
      <c r="R1092" s="64"/>
      <c r="S1092" s="64"/>
      <c r="Y1092" s="73" t="s">
        <v>46</v>
      </c>
      <c r="AC1092" s="73" t="s">
        <v>61</v>
      </c>
      <c r="AI1092" s="73" t="s">
        <v>30</v>
      </c>
      <c r="AW1092" s="73">
        <v>110</v>
      </c>
      <c r="BA1092" s="73" t="s">
        <v>195</v>
      </c>
      <c r="BB1092" s="73" t="s">
        <v>195</v>
      </c>
      <c r="BC1092" s="74" t="s">
        <v>196</v>
      </c>
      <c r="BD1092" s="71">
        <f t="shared" si="54"/>
        <v>0</v>
      </c>
      <c r="CC1092" s="71"/>
      <c r="CV1092" s="71"/>
    </row>
    <row r="1093" spans="1:100" outlineLevel="1" x14ac:dyDescent="0.15">
      <c r="A1093" s="64">
        <v>1076</v>
      </c>
      <c r="B1093" s="64" t="s">
        <v>2707</v>
      </c>
      <c r="C1093" s="64">
        <v>999418432</v>
      </c>
      <c r="D1093" s="67" t="str">
        <f t="shared" si="53"/>
        <v>https://portal.dnb.de/opac.htm?method=simpleSearch&amp;cqlMode=true&amp;query=idn%3D999418432</v>
      </c>
      <c r="E1093" s="64" t="s">
        <v>2708</v>
      </c>
      <c r="F1093" s="64"/>
      <c r="G1093" s="64"/>
      <c r="H1093" s="98"/>
      <c r="I1093" s="64" t="s">
        <v>192</v>
      </c>
      <c r="J1093" s="98"/>
      <c r="K1093" s="98"/>
      <c r="L1093" s="64"/>
      <c r="M1093" s="64"/>
      <c r="N1093" s="64"/>
      <c r="O1093" s="64"/>
      <c r="P1093" s="64"/>
      <c r="Q1093" s="64"/>
      <c r="R1093" s="64"/>
      <c r="S1093" s="64"/>
      <c r="Y1093" s="73" t="s">
        <v>38</v>
      </c>
      <c r="AB1093" s="73" t="s">
        <v>195</v>
      </c>
      <c r="AC1093" s="73" t="s">
        <v>55</v>
      </c>
      <c r="AI1093" s="73" t="s">
        <v>30</v>
      </c>
      <c r="AU1093" s="73">
        <v>0</v>
      </c>
      <c r="AV1093" s="73" t="s">
        <v>195</v>
      </c>
      <c r="AW1093" s="73">
        <v>110</v>
      </c>
      <c r="BC1093" s="74" t="s">
        <v>196</v>
      </c>
      <c r="BD1093" s="71">
        <f t="shared" si="54"/>
        <v>0</v>
      </c>
      <c r="BF1093" s="73" t="s">
        <v>225</v>
      </c>
      <c r="CC1093" s="71"/>
      <c r="CV1093" s="71"/>
    </row>
    <row r="1094" spans="1:100" outlineLevel="1" x14ac:dyDescent="0.15">
      <c r="A1094" s="64">
        <v>1077</v>
      </c>
      <c r="B1094" s="64" t="s">
        <v>2709</v>
      </c>
      <c r="C1094" s="64">
        <v>994509901</v>
      </c>
      <c r="D1094" s="67" t="str">
        <f t="shared" si="53"/>
        <v>https://portal.dnb.de/opac.htm?method=simpleSearch&amp;cqlMode=true&amp;query=idn%3D994509901</v>
      </c>
      <c r="E1094" s="64" t="s">
        <v>2710</v>
      </c>
      <c r="F1094" s="64"/>
      <c r="G1094" s="64"/>
      <c r="H1094" s="98"/>
      <c r="I1094" s="64"/>
      <c r="J1094" s="98"/>
      <c r="K1094" s="98"/>
      <c r="L1094" s="64"/>
      <c r="M1094" s="64"/>
      <c r="N1094" s="64"/>
      <c r="O1094" s="64"/>
      <c r="P1094" s="64"/>
      <c r="Q1094" s="64"/>
      <c r="R1094" s="64"/>
      <c r="S1094" s="64"/>
      <c r="BD1094" s="71">
        <f t="shared" si="54"/>
        <v>0</v>
      </c>
      <c r="CC1094" s="71"/>
      <c r="CV1094" s="71"/>
    </row>
    <row r="1095" spans="1:100" outlineLevel="1" x14ac:dyDescent="0.15">
      <c r="A1095" s="64">
        <v>1078</v>
      </c>
      <c r="B1095" s="64" t="s">
        <v>2711</v>
      </c>
      <c r="C1095" s="64">
        <v>999178016</v>
      </c>
      <c r="D1095" s="67" t="str">
        <f t="shared" si="53"/>
        <v>https://portal.dnb.de/opac.htm?method=simpleSearch&amp;cqlMode=true&amp;query=idn%3D999178016</v>
      </c>
      <c r="E1095" s="64" t="s">
        <v>2712</v>
      </c>
      <c r="F1095" s="64"/>
      <c r="G1095" s="64"/>
      <c r="H1095" s="98"/>
      <c r="I1095" s="64" t="s">
        <v>192</v>
      </c>
      <c r="J1095" s="98"/>
      <c r="K1095" s="98"/>
      <c r="L1095" s="64"/>
      <c r="M1095" s="64"/>
      <c r="N1095" s="64"/>
      <c r="O1095" s="64"/>
      <c r="P1095" s="64"/>
      <c r="Q1095" s="64"/>
      <c r="R1095" s="64"/>
      <c r="S1095" s="64"/>
      <c r="Y1095" s="73" t="s">
        <v>46</v>
      </c>
      <c r="AC1095" s="73" t="s">
        <v>61</v>
      </c>
      <c r="AI1095" s="73" t="s">
        <v>30</v>
      </c>
      <c r="AW1095" s="73">
        <v>110</v>
      </c>
      <c r="BC1095" s="74" t="s">
        <v>196</v>
      </c>
      <c r="BD1095" s="71">
        <f t="shared" si="54"/>
        <v>0</v>
      </c>
      <c r="CC1095" s="71"/>
      <c r="CV1095" s="71"/>
    </row>
    <row r="1096" spans="1:100" outlineLevel="1" x14ac:dyDescent="0.15">
      <c r="A1096" s="64">
        <v>1079</v>
      </c>
      <c r="B1096" s="64" t="s">
        <v>2713</v>
      </c>
      <c r="C1096" s="64">
        <v>999178199</v>
      </c>
      <c r="D1096" s="67" t="str">
        <f t="shared" si="53"/>
        <v>https://portal.dnb.de/opac.htm?method=simpleSearch&amp;cqlMode=true&amp;query=idn%3D999178199</v>
      </c>
      <c r="E1096" s="64" t="s">
        <v>2714</v>
      </c>
      <c r="F1096" s="64"/>
      <c r="G1096" s="64"/>
      <c r="H1096" s="98"/>
      <c r="I1096" s="64" t="s">
        <v>192</v>
      </c>
      <c r="J1096" s="98"/>
      <c r="K1096" s="98"/>
      <c r="L1096" s="64"/>
      <c r="M1096" s="64"/>
      <c r="N1096" s="64"/>
      <c r="O1096" s="64"/>
      <c r="P1096" s="64"/>
      <c r="Q1096" s="64"/>
      <c r="R1096" s="64"/>
      <c r="S1096" s="64"/>
      <c r="Y1096" s="73" t="s">
        <v>30</v>
      </c>
      <c r="AC1096" s="73" t="s">
        <v>61</v>
      </c>
      <c r="AI1096" s="73" t="s">
        <v>30</v>
      </c>
      <c r="AW1096" s="73">
        <v>110</v>
      </c>
      <c r="BA1096" s="73" t="s">
        <v>195</v>
      </c>
      <c r="BB1096" s="73" t="s">
        <v>195</v>
      </c>
      <c r="BC1096" s="74" t="s">
        <v>196</v>
      </c>
      <c r="BD1096" s="71">
        <f t="shared" si="54"/>
        <v>0</v>
      </c>
      <c r="CC1096" s="71"/>
      <c r="CV1096" s="71"/>
    </row>
    <row r="1097" spans="1:100" ht="67.5" customHeight="1" outlineLevel="1" x14ac:dyDescent="0.15">
      <c r="A1097" s="64">
        <v>1080</v>
      </c>
      <c r="B1097" s="64" t="s">
        <v>2715</v>
      </c>
      <c r="C1097" s="64" t="s">
        <v>2716</v>
      </c>
      <c r="D1097" s="67" t="str">
        <f t="shared" si="53"/>
        <v>https://portal.dnb.de/opac.htm?method=simpleSearch&amp;cqlMode=true&amp;query=idn%3D106667423X</v>
      </c>
      <c r="E1097" s="64" t="s">
        <v>2717</v>
      </c>
      <c r="F1097" s="64"/>
      <c r="G1097" s="64"/>
      <c r="H1097" s="98"/>
      <c r="I1097" s="64" t="s">
        <v>192</v>
      </c>
      <c r="J1097" s="98"/>
      <c r="K1097" s="98"/>
      <c r="L1097" s="64"/>
      <c r="M1097" s="64"/>
      <c r="N1097" s="64"/>
      <c r="O1097" s="64"/>
      <c r="P1097" s="64"/>
      <c r="Q1097" s="64"/>
      <c r="R1097" s="64"/>
      <c r="S1097" s="64"/>
      <c r="Y1097" s="73" t="s">
        <v>38</v>
      </c>
      <c r="AC1097" s="73" t="s">
        <v>59</v>
      </c>
      <c r="AI1097" s="73" t="s">
        <v>30</v>
      </c>
      <c r="AW1097" s="73" t="s">
        <v>73</v>
      </c>
      <c r="AY1097" s="73" t="s">
        <v>195</v>
      </c>
      <c r="AZ1097" t="s">
        <v>2718</v>
      </c>
      <c r="BC1097" s="74" t="s">
        <v>196</v>
      </c>
      <c r="BD1097" s="71">
        <f t="shared" si="54"/>
        <v>0</v>
      </c>
      <c r="BF1097" s="73" t="s">
        <v>225</v>
      </c>
      <c r="BL1097" s="76" t="s">
        <v>2719</v>
      </c>
      <c r="BM1097" s="76" t="s">
        <v>2720</v>
      </c>
      <c r="BN1097" s="76"/>
      <c r="BO1097" s="76" t="s">
        <v>2721</v>
      </c>
      <c r="CC1097" s="71"/>
      <c r="CV1097" s="71"/>
    </row>
    <row r="1098" spans="1:100" outlineLevel="1" x14ac:dyDescent="0.15">
      <c r="A1098" s="64">
        <v>1081</v>
      </c>
      <c r="B1098" s="64" t="s">
        <v>2722</v>
      </c>
      <c r="C1098" s="64">
        <v>998890197</v>
      </c>
      <c r="D1098" s="67" t="str">
        <f t="shared" si="53"/>
        <v>https://portal.dnb.de/opac.htm?method=simpleSearch&amp;cqlMode=true&amp;query=idn%3D998890197</v>
      </c>
      <c r="E1098" s="64" t="s">
        <v>2723</v>
      </c>
      <c r="F1098" s="64"/>
      <c r="G1098" s="64"/>
      <c r="H1098" s="98"/>
      <c r="I1098" s="64" t="s">
        <v>192</v>
      </c>
      <c r="J1098" s="98"/>
      <c r="K1098" s="98"/>
      <c r="L1098" s="64"/>
      <c r="M1098" s="64"/>
      <c r="N1098" s="64"/>
      <c r="O1098" s="64"/>
      <c r="P1098" s="64"/>
      <c r="Q1098" s="64"/>
      <c r="R1098" s="64"/>
      <c r="S1098" s="64"/>
      <c r="Y1098" s="73" t="s">
        <v>46</v>
      </c>
      <c r="AC1098" s="73" t="s">
        <v>61</v>
      </c>
      <c r="AI1098" s="73" t="s">
        <v>30</v>
      </c>
      <c r="AW1098" s="73">
        <v>110</v>
      </c>
      <c r="BA1098" s="73" t="s">
        <v>195</v>
      </c>
      <c r="BB1098" s="73" t="s">
        <v>195</v>
      </c>
      <c r="BC1098" s="74" t="s">
        <v>196</v>
      </c>
      <c r="BD1098" s="71">
        <f t="shared" si="54"/>
        <v>0</v>
      </c>
      <c r="CC1098" s="71"/>
      <c r="CV1098" s="71"/>
    </row>
    <row r="1099" spans="1:100" outlineLevel="1" x14ac:dyDescent="0.15">
      <c r="A1099" s="64">
        <v>1082</v>
      </c>
      <c r="B1099" s="64" t="s">
        <v>2724</v>
      </c>
      <c r="C1099" s="64">
        <v>999336967</v>
      </c>
      <c r="D1099" s="67" t="str">
        <f t="shared" si="53"/>
        <v>https://portal.dnb.de/opac.htm?method=simpleSearch&amp;cqlMode=true&amp;query=idn%3D999336967</v>
      </c>
      <c r="E1099" s="64" t="s">
        <v>2725</v>
      </c>
      <c r="F1099" s="64"/>
      <c r="G1099" s="64"/>
      <c r="H1099" s="98"/>
      <c r="I1099" s="64" t="s">
        <v>192</v>
      </c>
      <c r="J1099" s="98"/>
      <c r="K1099" s="98"/>
      <c r="L1099" s="64"/>
      <c r="M1099" s="64"/>
      <c r="N1099" s="64"/>
      <c r="O1099" s="64"/>
      <c r="P1099" s="64"/>
      <c r="Q1099" s="64"/>
      <c r="R1099" s="64"/>
      <c r="S1099" s="64"/>
      <c r="Y1099" s="73" t="s">
        <v>38</v>
      </c>
      <c r="AB1099" s="73" t="s">
        <v>195</v>
      </c>
      <c r="AC1099" s="73" t="s">
        <v>55</v>
      </c>
      <c r="AI1099" s="73" t="s">
        <v>30</v>
      </c>
      <c r="AW1099" s="73">
        <v>110</v>
      </c>
      <c r="BA1099" s="73" t="s">
        <v>195</v>
      </c>
      <c r="BB1099" s="73" t="s">
        <v>195</v>
      </c>
      <c r="BC1099" s="74" t="s">
        <v>196</v>
      </c>
      <c r="BD1099" s="71">
        <f t="shared" si="54"/>
        <v>0</v>
      </c>
      <c r="BI1099" s="73" t="s">
        <v>195</v>
      </c>
      <c r="CC1099" s="71"/>
      <c r="CV1099" s="71"/>
    </row>
    <row r="1100" spans="1:100" outlineLevel="1" x14ac:dyDescent="0.15">
      <c r="A1100" s="64">
        <v>1083</v>
      </c>
      <c r="B1100" s="64" t="s">
        <v>2726</v>
      </c>
      <c r="C1100" s="64">
        <v>1002510953</v>
      </c>
      <c r="D1100" s="67" t="str">
        <f t="shared" si="53"/>
        <v>https://portal.dnb.de/opac.htm?method=simpleSearch&amp;cqlMode=true&amp;query=idn%3D1002510953</v>
      </c>
      <c r="E1100" s="64" t="s">
        <v>2727</v>
      </c>
      <c r="F1100" s="64"/>
      <c r="G1100" s="64"/>
      <c r="H1100" s="98"/>
      <c r="I1100" s="64"/>
      <c r="J1100" s="98"/>
      <c r="K1100" s="98"/>
      <c r="L1100" s="64"/>
      <c r="M1100" s="64"/>
      <c r="N1100" s="64"/>
      <c r="O1100" s="64"/>
      <c r="P1100" s="64"/>
      <c r="Q1100" s="64"/>
      <c r="R1100" s="64"/>
      <c r="S1100" s="64"/>
      <c r="BD1100" s="71">
        <f t="shared" si="54"/>
        <v>0</v>
      </c>
      <c r="CC1100" s="71"/>
      <c r="CV1100" s="71"/>
    </row>
    <row r="1101" spans="1:100" outlineLevel="1" x14ac:dyDescent="0.15">
      <c r="A1101" s="64">
        <v>1084</v>
      </c>
      <c r="B1101" s="64" t="s">
        <v>2728</v>
      </c>
      <c r="C1101" s="64">
        <v>1208238930</v>
      </c>
      <c r="D1101" s="67" t="str">
        <f t="shared" si="53"/>
        <v>https://portal.dnb.de/opac.htm?method=simpleSearch&amp;cqlMode=true&amp;query=idn%3D1208238930</v>
      </c>
      <c r="E1101" s="64" t="s">
        <v>2729</v>
      </c>
      <c r="F1101" s="64"/>
      <c r="G1101" s="64"/>
      <c r="H1101" s="98"/>
      <c r="I1101" s="64"/>
      <c r="J1101" s="98"/>
      <c r="K1101" s="98"/>
      <c r="L1101" s="64"/>
      <c r="M1101" s="64"/>
      <c r="N1101" s="64"/>
      <c r="O1101" s="64"/>
      <c r="P1101" s="64"/>
      <c r="Q1101" s="64"/>
      <c r="R1101" s="64"/>
      <c r="S1101" s="64"/>
      <c r="BD1101" s="71">
        <f t="shared" si="54"/>
        <v>0</v>
      </c>
      <c r="CC1101" s="71"/>
      <c r="CV1101" s="71"/>
    </row>
    <row r="1102" spans="1:100" outlineLevel="1" x14ac:dyDescent="0.15">
      <c r="A1102" s="64">
        <v>1085</v>
      </c>
      <c r="B1102" s="64" t="s">
        <v>2730</v>
      </c>
      <c r="C1102" s="64">
        <v>995384096</v>
      </c>
      <c r="D1102" s="67" t="str">
        <f t="shared" si="53"/>
        <v>https://portal.dnb.de/opac.htm?method=simpleSearch&amp;cqlMode=true&amp;query=idn%3D995384096</v>
      </c>
      <c r="E1102" s="64" t="s">
        <v>2731</v>
      </c>
      <c r="F1102" s="64"/>
      <c r="G1102" s="64"/>
      <c r="H1102" s="98"/>
      <c r="I1102" s="64" t="s">
        <v>192</v>
      </c>
      <c r="J1102" s="98"/>
      <c r="K1102" s="98"/>
      <c r="L1102" s="64"/>
      <c r="M1102" s="64"/>
      <c r="N1102" s="64"/>
      <c r="O1102" s="64"/>
      <c r="P1102" s="64"/>
      <c r="Q1102" s="64"/>
      <c r="R1102" s="64"/>
      <c r="S1102" s="64"/>
      <c r="Y1102" s="73" t="s">
        <v>46</v>
      </c>
      <c r="AC1102" s="73" t="s">
        <v>61</v>
      </c>
      <c r="AI1102" s="73" t="s">
        <v>30</v>
      </c>
      <c r="AW1102" s="73">
        <v>110</v>
      </c>
      <c r="BA1102" s="73" t="s">
        <v>195</v>
      </c>
      <c r="BB1102" s="73" t="s">
        <v>195</v>
      </c>
      <c r="BC1102" s="74" t="s">
        <v>196</v>
      </c>
      <c r="BD1102" s="71">
        <f t="shared" si="54"/>
        <v>0</v>
      </c>
      <c r="CC1102" s="71"/>
      <c r="CV1102" s="71"/>
    </row>
    <row r="1103" spans="1:100" outlineLevel="1" x14ac:dyDescent="0.15">
      <c r="A1103" s="64">
        <v>1086</v>
      </c>
      <c r="B1103" s="64" t="s">
        <v>2732</v>
      </c>
      <c r="C1103" s="64">
        <v>1211522628</v>
      </c>
      <c r="D1103" s="67" t="str">
        <f t="shared" si="53"/>
        <v>https://portal.dnb.de/opac.htm?method=simpleSearch&amp;cqlMode=true&amp;query=idn%3D1211522628</v>
      </c>
      <c r="E1103" s="64" t="s">
        <v>2733</v>
      </c>
      <c r="F1103" s="64"/>
      <c r="G1103" s="64"/>
      <c r="H1103" s="98"/>
      <c r="I1103" s="64"/>
      <c r="J1103" s="98"/>
      <c r="K1103" s="98"/>
      <c r="L1103" s="64"/>
      <c r="M1103" s="64"/>
      <c r="N1103" s="64"/>
      <c r="O1103" s="64"/>
      <c r="P1103" s="64"/>
      <c r="Q1103" s="64"/>
      <c r="R1103" s="64"/>
      <c r="S1103" s="64"/>
      <c r="BD1103" s="71">
        <f t="shared" si="54"/>
        <v>0</v>
      </c>
      <c r="CC1103" s="71"/>
      <c r="CV1103" s="71"/>
    </row>
    <row r="1104" spans="1:100" outlineLevel="1" x14ac:dyDescent="0.15">
      <c r="A1104" s="64">
        <v>1087</v>
      </c>
      <c r="B1104" s="64" t="s">
        <v>2734</v>
      </c>
      <c r="C1104" s="64">
        <v>1208535919</v>
      </c>
      <c r="D1104" s="67" t="str">
        <f t="shared" si="53"/>
        <v>https://portal.dnb.de/opac.htm?method=simpleSearch&amp;cqlMode=true&amp;query=idn%3D1208535919</v>
      </c>
      <c r="E1104" s="64" t="s">
        <v>2735</v>
      </c>
      <c r="F1104" s="64"/>
      <c r="G1104" s="64"/>
      <c r="H1104" s="98"/>
      <c r="I1104" s="64"/>
      <c r="J1104" s="98"/>
      <c r="K1104" s="98"/>
      <c r="L1104" s="64"/>
      <c r="M1104" s="64"/>
      <c r="N1104" s="64"/>
      <c r="O1104" s="64"/>
      <c r="P1104" s="64"/>
      <c r="Q1104" s="64"/>
      <c r="R1104" s="64"/>
      <c r="S1104" s="64"/>
      <c r="BD1104" s="71">
        <f t="shared" si="54"/>
        <v>0</v>
      </c>
      <c r="CC1104" s="71"/>
      <c r="CV1104" s="71"/>
    </row>
    <row r="1105" spans="1:100" outlineLevel="1" x14ac:dyDescent="0.15">
      <c r="A1105" s="64">
        <v>1088</v>
      </c>
      <c r="B1105" s="64" t="s">
        <v>2736</v>
      </c>
      <c r="C1105" s="64">
        <v>1208536184</v>
      </c>
      <c r="D1105" s="67" t="str">
        <f t="shared" si="53"/>
        <v>https://portal.dnb.de/opac.htm?method=simpleSearch&amp;cqlMode=true&amp;query=idn%3D1208536184</v>
      </c>
      <c r="E1105" s="64" t="s">
        <v>2737</v>
      </c>
      <c r="F1105" s="64"/>
      <c r="G1105" s="64"/>
      <c r="H1105" s="98"/>
      <c r="I1105" s="64"/>
      <c r="J1105" s="98"/>
      <c r="K1105" s="98"/>
      <c r="L1105" s="64"/>
      <c r="M1105" s="64"/>
      <c r="N1105" s="64"/>
      <c r="O1105" s="64"/>
      <c r="P1105" s="64"/>
      <c r="Q1105" s="64"/>
      <c r="R1105" s="64"/>
      <c r="S1105" s="64"/>
      <c r="BD1105" s="71">
        <f t="shared" si="54"/>
        <v>0</v>
      </c>
      <c r="CC1105" s="71"/>
      <c r="CV1105" s="71"/>
    </row>
    <row r="1106" spans="1:100" outlineLevel="1" x14ac:dyDescent="0.15">
      <c r="A1106" s="64">
        <v>1089</v>
      </c>
      <c r="B1106" s="64" t="s">
        <v>2738</v>
      </c>
      <c r="C1106" s="64">
        <v>998857874</v>
      </c>
      <c r="D1106" s="67" t="str">
        <f t="shared" si="53"/>
        <v>https://portal.dnb.de/opac.htm?method=simpleSearch&amp;cqlMode=true&amp;query=idn%3D998857874</v>
      </c>
      <c r="E1106" s="64" t="s">
        <v>2739</v>
      </c>
      <c r="F1106" s="64" t="s">
        <v>2696</v>
      </c>
      <c r="G1106" s="64"/>
      <c r="H1106" s="98"/>
      <c r="I1106" s="64" t="s">
        <v>203</v>
      </c>
      <c r="J1106" s="98"/>
      <c r="K1106" s="98"/>
      <c r="L1106" s="64"/>
      <c r="M1106" s="64"/>
      <c r="N1106" s="64"/>
      <c r="O1106" s="64"/>
      <c r="P1106" s="64"/>
      <c r="Q1106" s="64"/>
      <c r="R1106" s="64"/>
      <c r="S1106" s="64"/>
      <c r="Y1106" s="73" t="s">
        <v>38</v>
      </c>
      <c r="AB1106" s="73" t="s">
        <v>195</v>
      </c>
      <c r="AC1106" s="73" t="s">
        <v>55</v>
      </c>
      <c r="AI1106" s="73" t="s">
        <v>30</v>
      </c>
      <c r="AM1106" s="73" t="s">
        <v>195</v>
      </c>
      <c r="AW1106" s="73" t="s">
        <v>632</v>
      </c>
      <c r="BC1106" s="74" t="s">
        <v>224</v>
      </c>
      <c r="BD1106" s="71">
        <f t="shared" si="54"/>
        <v>0.5</v>
      </c>
      <c r="BJ1106" s="73" t="s">
        <v>448</v>
      </c>
      <c r="BK1106" s="73" t="s">
        <v>195</v>
      </c>
      <c r="BW1106" s="73" t="s">
        <v>195</v>
      </c>
      <c r="CC1106" s="71">
        <v>0.5</v>
      </c>
      <c r="CD1106" s="76" t="s">
        <v>2740</v>
      </c>
      <c r="CV1106" s="71"/>
    </row>
    <row r="1107" spans="1:100" outlineLevel="1" x14ac:dyDescent="0.15">
      <c r="A1107" s="64">
        <v>1090</v>
      </c>
      <c r="B1107" s="64" t="s">
        <v>2741</v>
      </c>
      <c r="C1107" s="64">
        <v>998857955</v>
      </c>
      <c r="D1107" s="67" t="str">
        <f t="shared" si="53"/>
        <v>https://portal.dnb.de/opac.htm?method=simpleSearch&amp;cqlMode=true&amp;query=idn%3D998857955</v>
      </c>
      <c r="E1107" s="64" t="s">
        <v>2742</v>
      </c>
      <c r="F1107" s="64" t="s">
        <v>2696</v>
      </c>
      <c r="G1107" s="64"/>
      <c r="H1107" s="98"/>
      <c r="I1107" s="64" t="s">
        <v>203</v>
      </c>
      <c r="J1107" s="98"/>
      <c r="K1107" s="98"/>
      <c r="L1107" s="64"/>
      <c r="M1107" s="64"/>
      <c r="N1107" s="64"/>
      <c r="O1107" s="64"/>
      <c r="P1107" s="64"/>
      <c r="Q1107" s="64"/>
      <c r="R1107" s="64"/>
      <c r="S1107" s="64"/>
      <c r="Y1107" s="73" t="s">
        <v>38</v>
      </c>
      <c r="AC1107" s="73" t="s">
        <v>55</v>
      </c>
      <c r="AH1107" s="73" t="s">
        <v>195</v>
      </c>
      <c r="AI1107" s="73" t="s">
        <v>30</v>
      </c>
      <c r="AM1107" s="73" t="s">
        <v>195</v>
      </c>
      <c r="AW1107" s="73">
        <v>45</v>
      </c>
      <c r="BC1107" s="74" t="s">
        <v>196</v>
      </c>
      <c r="BD1107" s="71">
        <f t="shared" si="54"/>
        <v>0</v>
      </c>
      <c r="BJ1107" s="73" t="s">
        <v>448</v>
      </c>
      <c r="BK1107" s="73" t="s">
        <v>195</v>
      </c>
      <c r="CC1107" s="71"/>
      <c r="CV1107" s="71"/>
    </row>
    <row r="1108" spans="1:100" outlineLevel="1" x14ac:dyDescent="0.15">
      <c r="A1108" s="64">
        <v>1091</v>
      </c>
      <c r="B1108" s="64" t="s">
        <v>2743</v>
      </c>
      <c r="C1108" s="64">
        <v>998857661</v>
      </c>
      <c r="D1108" s="67" t="str">
        <f t="shared" si="53"/>
        <v>https://portal.dnb.de/opac.htm?method=simpleSearch&amp;cqlMode=true&amp;query=idn%3D998857661</v>
      </c>
      <c r="E1108" s="64" t="s">
        <v>2744</v>
      </c>
      <c r="F1108" s="64" t="s">
        <v>2696</v>
      </c>
      <c r="G1108" s="64"/>
      <c r="H1108" s="98"/>
      <c r="I1108" s="64" t="s">
        <v>203</v>
      </c>
      <c r="J1108" s="98"/>
      <c r="K1108" s="98"/>
      <c r="L1108" s="64"/>
      <c r="M1108" s="64"/>
      <c r="N1108" s="64"/>
      <c r="O1108" s="64"/>
      <c r="P1108" s="64"/>
      <c r="Q1108" s="64"/>
      <c r="R1108" s="64"/>
      <c r="S1108" s="64"/>
      <c r="Y1108" s="73" t="s">
        <v>38</v>
      </c>
      <c r="AB1108" s="73" t="s">
        <v>195</v>
      </c>
      <c r="AC1108" s="73" t="s">
        <v>55</v>
      </c>
      <c r="AI1108" s="73" t="s">
        <v>30</v>
      </c>
      <c r="AN1108" s="73" t="s">
        <v>195</v>
      </c>
      <c r="AW1108" s="73">
        <v>110</v>
      </c>
      <c r="BC1108" s="74" t="s">
        <v>196</v>
      </c>
      <c r="BD1108" s="71">
        <f t="shared" si="54"/>
        <v>0</v>
      </c>
      <c r="BF1108" s="73" t="s">
        <v>225</v>
      </c>
      <c r="CC1108" s="71"/>
      <c r="CV1108" s="71"/>
    </row>
    <row r="1109" spans="1:100" ht="22.5" customHeight="1" outlineLevel="1" x14ac:dyDescent="0.15">
      <c r="A1109" s="64">
        <v>1092</v>
      </c>
      <c r="B1109" s="64" t="s">
        <v>2745</v>
      </c>
      <c r="C1109" s="64">
        <v>998898775</v>
      </c>
      <c r="D1109" s="67" t="str">
        <f t="shared" si="53"/>
        <v>https://portal.dnb.de/opac.htm?method=simpleSearch&amp;cqlMode=true&amp;query=idn%3D998898775</v>
      </c>
      <c r="E1109" s="64" t="s">
        <v>2746</v>
      </c>
      <c r="F1109" s="64"/>
      <c r="G1109" s="64"/>
      <c r="H1109" s="98"/>
      <c r="I1109" s="64" t="s">
        <v>192</v>
      </c>
      <c r="J1109" s="98"/>
      <c r="K1109" s="98"/>
      <c r="L1109" s="64"/>
      <c r="M1109" s="64"/>
      <c r="N1109" s="64"/>
      <c r="O1109" s="64"/>
      <c r="P1109" s="64"/>
      <c r="Q1109" s="64"/>
      <c r="R1109" s="64"/>
      <c r="S1109" s="64"/>
      <c r="Y1109" s="73" t="s">
        <v>46</v>
      </c>
      <c r="AB1109" s="73" t="s">
        <v>195</v>
      </c>
      <c r="AC1109" s="73" t="s">
        <v>61</v>
      </c>
      <c r="AI1109" s="73" t="s">
        <v>30</v>
      </c>
      <c r="AW1109" s="73">
        <v>110</v>
      </c>
      <c r="BC1109" s="74" t="s">
        <v>196</v>
      </c>
      <c r="BD1109" s="71">
        <f t="shared" si="54"/>
        <v>0</v>
      </c>
      <c r="BF1109" s="73" t="s">
        <v>225</v>
      </c>
      <c r="BL1109" s="76" t="s">
        <v>2747</v>
      </c>
      <c r="CC1109" s="71"/>
      <c r="CV1109" s="71"/>
    </row>
    <row r="1110" spans="1:100" ht="22.5" customHeight="1" outlineLevel="1" x14ac:dyDescent="0.15">
      <c r="A1110" s="64">
        <v>1093</v>
      </c>
      <c r="B1110" s="64" t="s">
        <v>2748</v>
      </c>
      <c r="C1110" s="64">
        <v>998886092</v>
      </c>
      <c r="D1110" s="67" t="str">
        <f t="shared" si="53"/>
        <v>https://portal.dnb.de/opac.htm?method=simpleSearch&amp;cqlMode=true&amp;query=idn%3D998886092</v>
      </c>
      <c r="E1110" s="64" t="s">
        <v>2749</v>
      </c>
      <c r="F1110" s="64"/>
      <c r="G1110" s="64"/>
      <c r="H1110" s="98"/>
      <c r="I1110" s="64" t="s">
        <v>192</v>
      </c>
      <c r="J1110" s="98"/>
      <c r="K1110" s="98"/>
      <c r="L1110" s="64"/>
      <c r="M1110" s="64"/>
      <c r="N1110" s="64"/>
      <c r="O1110" s="64"/>
      <c r="P1110" s="64"/>
      <c r="Q1110" s="64"/>
      <c r="R1110" s="64"/>
      <c r="S1110" s="64"/>
      <c r="Y1110" s="73" t="s">
        <v>46</v>
      </c>
      <c r="AB1110" s="73" t="s">
        <v>195</v>
      </c>
      <c r="AC1110" s="73" t="s">
        <v>61</v>
      </c>
      <c r="AI1110" s="73" t="s">
        <v>30</v>
      </c>
      <c r="AW1110" s="73">
        <v>110</v>
      </c>
      <c r="BC1110" s="74" t="s">
        <v>196</v>
      </c>
      <c r="BD1110" s="71">
        <f t="shared" si="54"/>
        <v>0</v>
      </c>
      <c r="BF1110" s="73" t="s">
        <v>225</v>
      </c>
      <c r="BL1110" s="76" t="s">
        <v>2747</v>
      </c>
      <c r="CC1110" s="71"/>
      <c r="CV1110" s="71"/>
    </row>
    <row r="1111" spans="1:100" outlineLevel="1" x14ac:dyDescent="0.15">
      <c r="A1111" s="64">
        <v>1094</v>
      </c>
      <c r="B1111" s="64" t="s">
        <v>2750</v>
      </c>
      <c r="C1111" s="64">
        <v>993885098</v>
      </c>
      <c r="D1111" s="67" t="str">
        <f t="shared" si="53"/>
        <v>https://portal.dnb.de/opac.htm?method=simpleSearch&amp;cqlMode=true&amp;query=idn%3D993885098</v>
      </c>
      <c r="E1111" s="64" t="s">
        <v>2751</v>
      </c>
      <c r="F1111" s="64"/>
      <c r="G1111" s="64"/>
      <c r="H1111" s="98"/>
      <c r="I1111" s="64" t="s">
        <v>192</v>
      </c>
      <c r="J1111" s="98"/>
      <c r="K1111" s="98"/>
      <c r="L1111" s="64"/>
      <c r="M1111" s="64"/>
      <c r="N1111" s="64"/>
      <c r="O1111" s="64"/>
      <c r="P1111" s="64"/>
      <c r="Q1111" s="64"/>
      <c r="R1111" s="64"/>
      <c r="S1111" s="64"/>
      <c r="Y1111" s="73" t="s">
        <v>34</v>
      </c>
      <c r="AC1111" s="73" t="s">
        <v>61</v>
      </c>
      <c r="AI1111" s="73" t="s">
        <v>30</v>
      </c>
      <c r="AW1111" s="73">
        <v>110</v>
      </c>
      <c r="BA1111" s="73" t="s">
        <v>195</v>
      </c>
      <c r="BB1111" s="73" t="s">
        <v>195</v>
      </c>
      <c r="BC1111" s="74" t="s">
        <v>196</v>
      </c>
      <c r="BD1111" s="71">
        <f t="shared" si="54"/>
        <v>0</v>
      </c>
      <c r="CC1111" s="71"/>
      <c r="CV1111" s="71"/>
    </row>
    <row r="1112" spans="1:100" ht="22.5" customHeight="1" outlineLevel="1" x14ac:dyDescent="0.15">
      <c r="A1112" s="64">
        <v>1095</v>
      </c>
      <c r="B1112" s="64" t="s">
        <v>2752</v>
      </c>
      <c r="C1112" s="64">
        <v>999178393</v>
      </c>
      <c r="D1112" s="67" t="str">
        <f t="shared" ref="D1112:D1143" si="55">HYPERLINK(CONCATENATE("https://portal.dnb.de/opac.htm?method=simpleSearch&amp;cqlMode=true&amp;query=idn%3D",C1112))</f>
        <v>https://portal.dnb.de/opac.htm?method=simpleSearch&amp;cqlMode=true&amp;query=idn%3D999178393</v>
      </c>
      <c r="E1112" s="64" t="s">
        <v>2753</v>
      </c>
      <c r="F1112" s="64"/>
      <c r="G1112" s="64"/>
      <c r="H1112" s="98"/>
      <c r="I1112" s="64" t="s">
        <v>192</v>
      </c>
      <c r="J1112" s="98"/>
      <c r="K1112" s="98"/>
      <c r="L1112" s="64"/>
      <c r="M1112" s="64"/>
      <c r="N1112" s="64"/>
      <c r="O1112" s="64"/>
      <c r="P1112" s="64"/>
      <c r="Q1112" s="64"/>
      <c r="R1112" s="64"/>
      <c r="S1112" s="64"/>
      <c r="Y1112" s="73" t="s">
        <v>38</v>
      </c>
      <c r="AB1112" s="73" t="s">
        <v>195</v>
      </c>
      <c r="AC1112" s="73" t="s">
        <v>55</v>
      </c>
      <c r="AI1112" s="73" t="s">
        <v>30</v>
      </c>
      <c r="AU1112" s="73">
        <v>4</v>
      </c>
      <c r="AW1112" s="73">
        <v>110</v>
      </c>
      <c r="BA1112" s="73" t="s">
        <v>195</v>
      </c>
      <c r="BC1112" s="74" t="s">
        <v>196</v>
      </c>
      <c r="BD1112" s="71">
        <f t="shared" si="54"/>
        <v>0</v>
      </c>
      <c r="BF1112" s="74" t="s">
        <v>608</v>
      </c>
      <c r="CC1112" s="71"/>
      <c r="CV1112" s="71"/>
    </row>
    <row r="1113" spans="1:100" outlineLevel="1" x14ac:dyDescent="0.15">
      <c r="A1113" s="64">
        <v>1096</v>
      </c>
      <c r="B1113" s="64" t="s">
        <v>2754</v>
      </c>
      <c r="C1113" s="64">
        <v>1000479900</v>
      </c>
      <c r="D1113" s="67" t="str">
        <f t="shared" si="55"/>
        <v>https://portal.dnb.de/opac.htm?method=simpleSearch&amp;cqlMode=true&amp;query=idn%3D1000479900</v>
      </c>
      <c r="E1113" s="64" t="s">
        <v>2755</v>
      </c>
      <c r="F1113" s="64"/>
      <c r="G1113" s="64"/>
      <c r="H1113" s="98"/>
      <c r="I1113" s="64"/>
      <c r="J1113" s="98"/>
      <c r="K1113" s="98"/>
      <c r="L1113" s="64"/>
      <c r="M1113" s="64"/>
      <c r="N1113" s="64"/>
      <c r="O1113" s="64"/>
      <c r="P1113" s="64"/>
      <c r="Q1113" s="64"/>
      <c r="R1113" s="64"/>
      <c r="S1113" s="64"/>
      <c r="BD1113" s="71">
        <f t="shared" si="54"/>
        <v>0</v>
      </c>
      <c r="CC1113" s="71"/>
      <c r="CV1113" s="71"/>
    </row>
    <row r="1114" spans="1:100" outlineLevel="1" x14ac:dyDescent="0.15">
      <c r="A1114" s="64">
        <v>1097</v>
      </c>
      <c r="B1114" s="64" t="s">
        <v>2756</v>
      </c>
      <c r="C1114" s="64">
        <v>997502606</v>
      </c>
      <c r="D1114" s="67" t="str">
        <f t="shared" si="55"/>
        <v>https://portal.dnb.de/opac.htm?method=simpleSearch&amp;cqlMode=true&amp;query=idn%3D997502606</v>
      </c>
      <c r="E1114" s="64" t="s">
        <v>2755</v>
      </c>
      <c r="F1114" s="64"/>
      <c r="G1114" s="64"/>
      <c r="H1114" s="98"/>
      <c r="I1114" s="64"/>
      <c r="J1114" s="98"/>
      <c r="K1114" s="98"/>
      <c r="L1114" s="64"/>
      <c r="M1114" s="64"/>
      <c r="N1114" s="64"/>
      <c r="O1114" s="64"/>
      <c r="P1114" s="64"/>
      <c r="Q1114" s="64"/>
      <c r="R1114" s="64"/>
      <c r="S1114" s="64"/>
      <c r="BD1114" s="71">
        <f t="shared" si="54"/>
        <v>0</v>
      </c>
      <c r="CC1114" s="71"/>
      <c r="CV1114" s="71"/>
    </row>
    <row r="1115" spans="1:100" outlineLevel="1" x14ac:dyDescent="0.15">
      <c r="A1115" s="64">
        <v>1098</v>
      </c>
      <c r="B1115" s="64" t="s">
        <v>2757</v>
      </c>
      <c r="C1115" s="64">
        <v>999171992</v>
      </c>
      <c r="D1115" s="67" t="str">
        <f t="shared" si="55"/>
        <v>https://portal.dnb.de/opac.htm?method=simpleSearch&amp;cqlMode=true&amp;query=idn%3D999171992</v>
      </c>
      <c r="E1115" s="64" t="s">
        <v>2758</v>
      </c>
      <c r="F1115" s="64"/>
      <c r="G1115" s="64"/>
      <c r="H1115" s="98"/>
      <c r="I1115" s="64" t="s">
        <v>192</v>
      </c>
      <c r="J1115" s="98"/>
      <c r="K1115" s="98"/>
      <c r="L1115" s="64"/>
      <c r="M1115" s="64"/>
      <c r="N1115" s="64"/>
      <c r="O1115" s="64"/>
      <c r="P1115" s="64"/>
      <c r="Q1115" s="64"/>
      <c r="R1115" s="64"/>
      <c r="S1115" s="64"/>
      <c r="X1115" s="73" t="s">
        <v>195</v>
      </c>
      <c r="Y1115" s="73" t="s">
        <v>44</v>
      </c>
      <c r="AB1115" s="73" t="s">
        <v>195</v>
      </c>
      <c r="AC1115" s="73" t="s">
        <v>61</v>
      </c>
      <c r="AI1115" s="73" t="s">
        <v>30</v>
      </c>
      <c r="AU1115" s="73">
        <v>4</v>
      </c>
      <c r="AW1115" s="73">
        <v>110</v>
      </c>
      <c r="BA1115" s="73" t="s">
        <v>195</v>
      </c>
      <c r="BC1115" s="74" t="s">
        <v>196</v>
      </c>
      <c r="BD1115" s="71">
        <f t="shared" si="54"/>
        <v>0</v>
      </c>
      <c r="BF1115" s="73" t="s">
        <v>225</v>
      </c>
      <c r="CC1115" s="71"/>
      <c r="CV1115" s="71"/>
    </row>
    <row r="1116" spans="1:100" outlineLevel="1" x14ac:dyDescent="0.15">
      <c r="A1116" s="64">
        <v>1099</v>
      </c>
      <c r="B1116" s="64" t="s">
        <v>2759</v>
      </c>
      <c r="C1116" s="64">
        <v>999155903</v>
      </c>
      <c r="D1116" s="67" t="str">
        <f t="shared" si="55"/>
        <v>https://portal.dnb.de/opac.htm?method=simpleSearch&amp;cqlMode=true&amp;query=idn%3D999155903</v>
      </c>
      <c r="E1116" s="64" t="s">
        <v>2755</v>
      </c>
      <c r="F1116" s="64"/>
      <c r="G1116" s="64"/>
      <c r="H1116" s="98"/>
      <c r="I1116" s="64"/>
      <c r="J1116" s="98"/>
      <c r="K1116" s="98"/>
      <c r="L1116" s="64"/>
      <c r="M1116" s="64"/>
      <c r="N1116" s="64"/>
      <c r="O1116" s="64"/>
      <c r="P1116" s="64"/>
      <c r="Q1116" s="64"/>
      <c r="R1116" s="64"/>
      <c r="S1116" s="64"/>
      <c r="BD1116" s="71">
        <f t="shared" si="54"/>
        <v>0</v>
      </c>
      <c r="CC1116" s="71"/>
      <c r="CV1116" s="71"/>
    </row>
    <row r="1117" spans="1:100" outlineLevel="1" x14ac:dyDescent="0.15">
      <c r="A1117" s="64">
        <v>1100</v>
      </c>
      <c r="B1117" s="64" t="s">
        <v>2760</v>
      </c>
      <c r="C1117" s="64">
        <v>997659521</v>
      </c>
      <c r="D1117" s="67" t="str">
        <f t="shared" si="55"/>
        <v>https://portal.dnb.de/opac.htm?method=simpleSearch&amp;cqlMode=true&amp;query=idn%3D997659521</v>
      </c>
      <c r="E1117" s="64" t="s">
        <v>2755</v>
      </c>
      <c r="F1117" s="64"/>
      <c r="G1117" s="64"/>
      <c r="H1117" s="98"/>
      <c r="I1117" s="64"/>
      <c r="J1117" s="98"/>
      <c r="K1117" s="98"/>
      <c r="L1117" s="64"/>
      <c r="M1117" s="64"/>
      <c r="N1117" s="64"/>
      <c r="O1117" s="64"/>
      <c r="P1117" s="64"/>
      <c r="Q1117" s="64"/>
      <c r="R1117" s="64"/>
      <c r="S1117" s="64"/>
      <c r="BD1117" s="71">
        <f t="shared" si="54"/>
        <v>0</v>
      </c>
      <c r="CC1117" s="71"/>
      <c r="CV1117" s="71"/>
    </row>
    <row r="1118" spans="1:100" outlineLevel="1" x14ac:dyDescent="0.15">
      <c r="A1118" s="64">
        <v>1101</v>
      </c>
      <c r="B1118" s="64" t="s">
        <v>2761</v>
      </c>
      <c r="C1118" s="64">
        <v>999172476</v>
      </c>
      <c r="D1118" s="67" t="str">
        <f t="shared" si="55"/>
        <v>https://portal.dnb.de/opac.htm?method=simpleSearch&amp;cqlMode=true&amp;query=idn%3D999172476</v>
      </c>
      <c r="E1118" s="64" t="s">
        <v>2762</v>
      </c>
      <c r="F1118" s="64"/>
      <c r="G1118" s="64"/>
      <c r="H1118" s="98"/>
      <c r="I1118" s="64" t="s">
        <v>192</v>
      </c>
      <c r="J1118" s="98"/>
      <c r="K1118" s="98"/>
      <c r="L1118" s="64"/>
      <c r="M1118" s="64"/>
      <c r="N1118" s="64"/>
      <c r="O1118" s="64"/>
      <c r="P1118" s="64"/>
      <c r="Q1118" s="64"/>
      <c r="R1118" s="64"/>
      <c r="S1118" s="64"/>
      <c r="Y1118" s="73" t="s">
        <v>40</v>
      </c>
      <c r="AC1118" s="73" t="s">
        <v>55</v>
      </c>
      <c r="AI1118" s="73" t="s">
        <v>30</v>
      </c>
      <c r="AW1118" s="73">
        <v>60</v>
      </c>
      <c r="BC1118" s="74" t="s">
        <v>196</v>
      </c>
      <c r="BD1118" s="71">
        <f t="shared" si="54"/>
        <v>0</v>
      </c>
      <c r="BF1118" s="73" t="s">
        <v>225</v>
      </c>
      <c r="CC1118" s="71"/>
      <c r="CV1118" s="71"/>
    </row>
    <row r="1119" spans="1:100" outlineLevel="1" x14ac:dyDescent="0.15">
      <c r="A1119" s="64">
        <v>1102</v>
      </c>
      <c r="B1119" s="64" t="s">
        <v>2763</v>
      </c>
      <c r="C1119" s="64">
        <v>1208342053</v>
      </c>
      <c r="D1119" s="67" t="str">
        <f t="shared" si="55"/>
        <v>https://portal.dnb.de/opac.htm?method=simpleSearch&amp;cqlMode=true&amp;query=idn%3D1208342053</v>
      </c>
      <c r="E1119" s="64" t="s">
        <v>2764</v>
      </c>
      <c r="F1119" s="64"/>
      <c r="G1119" s="64"/>
      <c r="H1119" s="98"/>
      <c r="I1119" s="64"/>
      <c r="J1119" s="98"/>
      <c r="K1119" s="98"/>
      <c r="L1119" s="64"/>
      <c r="M1119" s="64"/>
      <c r="N1119" s="64"/>
      <c r="O1119" s="64"/>
      <c r="P1119" s="64"/>
      <c r="Q1119" s="64"/>
      <c r="R1119" s="64"/>
      <c r="S1119" s="64"/>
      <c r="BD1119" s="71">
        <f t="shared" si="54"/>
        <v>0</v>
      </c>
      <c r="CC1119" s="71"/>
      <c r="CV1119" s="71"/>
    </row>
    <row r="1120" spans="1:100" outlineLevel="1" x14ac:dyDescent="0.15">
      <c r="A1120" s="64">
        <v>1103</v>
      </c>
      <c r="B1120" s="64" t="s">
        <v>2765</v>
      </c>
      <c r="C1120" s="64" t="s">
        <v>2766</v>
      </c>
      <c r="D1120" s="67" t="str">
        <f t="shared" si="55"/>
        <v>https://portal.dnb.de/opac.htm?method=simpleSearch&amp;cqlMode=true&amp;query=idn%3D99456354X</v>
      </c>
      <c r="E1120" s="64" t="s">
        <v>2767</v>
      </c>
      <c r="F1120" s="64"/>
      <c r="G1120" s="64"/>
      <c r="H1120" s="98"/>
      <c r="I1120" s="64" t="s">
        <v>192</v>
      </c>
      <c r="J1120" s="98"/>
      <c r="K1120" s="98"/>
      <c r="L1120" s="64"/>
      <c r="M1120" s="64"/>
      <c r="N1120" s="64"/>
      <c r="O1120" s="64"/>
      <c r="P1120" s="64"/>
      <c r="Q1120" s="64"/>
      <c r="R1120" s="64"/>
      <c r="S1120" s="64"/>
      <c r="Y1120" s="73" t="s">
        <v>46</v>
      </c>
      <c r="AC1120" s="73" t="s">
        <v>61</v>
      </c>
      <c r="AI1120" s="73" t="s">
        <v>30</v>
      </c>
      <c r="AW1120" s="73">
        <v>80</v>
      </c>
      <c r="BC1120" s="74" t="s">
        <v>196</v>
      </c>
      <c r="BD1120" s="71">
        <f t="shared" si="54"/>
        <v>0</v>
      </c>
      <c r="CC1120" s="71"/>
      <c r="CV1120" s="71"/>
    </row>
    <row r="1121" spans="1:100" ht="22.5" customHeight="1" outlineLevel="1" x14ac:dyDescent="0.15">
      <c r="A1121" s="64">
        <v>1104</v>
      </c>
      <c r="B1121" s="64" t="s">
        <v>2768</v>
      </c>
      <c r="C1121" s="64">
        <v>998921629</v>
      </c>
      <c r="D1121" s="67" t="str">
        <f t="shared" si="55"/>
        <v>https://portal.dnb.de/opac.htm?method=simpleSearch&amp;cqlMode=true&amp;query=idn%3D998921629</v>
      </c>
      <c r="E1121" s="64" t="s">
        <v>2769</v>
      </c>
      <c r="F1121" s="64"/>
      <c r="G1121" s="64"/>
      <c r="H1121" s="98"/>
      <c r="I1121" s="64" t="s">
        <v>192</v>
      </c>
      <c r="J1121" s="98"/>
      <c r="K1121" s="98"/>
      <c r="L1121" s="64"/>
      <c r="M1121" s="64"/>
      <c r="N1121" s="64"/>
      <c r="O1121" s="64"/>
      <c r="P1121" s="64"/>
      <c r="Q1121" s="64"/>
      <c r="R1121" s="64"/>
      <c r="S1121" s="64"/>
      <c r="Y1121" s="73" t="s">
        <v>46</v>
      </c>
      <c r="AB1121" s="73" t="s">
        <v>195</v>
      </c>
      <c r="AC1121" s="73" t="s">
        <v>61</v>
      </c>
      <c r="AI1121" s="73" t="s">
        <v>30</v>
      </c>
      <c r="AW1121" s="73">
        <v>110</v>
      </c>
      <c r="BC1121" s="74" t="s">
        <v>196</v>
      </c>
      <c r="BD1121" s="71">
        <f t="shared" si="54"/>
        <v>0</v>
      </c>
      <c r="BF1121" s="73" t="s">
        <v>225</v>
      </c>
      <c r="BL1121" s="76" t="s">
        <v>2747</v>
      </c>
      <c r="CC1121" s="71"/>
      <c r="CV1121" s="71"/>
    </row>
    <row r="1122" spans="1:100" outlineLevel="1" x14ac:dyDescent="0.15">
      <c r="A1122" s="64">
        <v>1105</v>
      </c>
      <c r="B1122" s="64" t="s">
        <v>2770</v>
      </c>
      <c r="C1122" s="64">
        <v>997626577</v>
      </c>
      <c r="D1122" s="67" t="str">
        <f t="shared" si="55"/>
        <v>https://portal.dnb.de/opac.htm?method=simpleSearch&amp;cqlMode=true&amp;query=idn%3D997626577</v>
      </c>
      <c r="E1122" s="64" t="s">
        <v>2771</v>
      </c>
      <c r="F1122" s="64"/>
      <c r="G1122" s="64"/>
      <c r="H1122" s="98"/>
      <c r="I1122" s="64" t="s">
        <v>192</v>
      </c>
      <c r="J1122" s="98"/>
      <c r="K1122" s="98"/>
      <c r="L1122" s="64"/>
      <c r="M1122" s="64"/>
      <c r="N1122" s="64"/>
      <c r="O1122" s="64"/>
      <c r="P1122" s="64"/>
      <c r="Q1122" s="64"/>
      <c r="R1122" s="64"/>
      <c r="S1122" s="64"/>
      <c r="Y1122" s="73" t="s">
        <v>46</v>
      </c>
      <c r="AC1122" s="73" t="s">
        <v>61</v>
      </c>
      <c r="AI1122" s="73" t="s">
        <v>30</v>
      </c>
      <c r="AW1122" s="73">
        <v>110</v>
      </c>
      <c r="BA1122" s="73" t="s">
        <v>195</v>
      </c>
      <c r="BB1122" s="73" t="s">
        <v>195</v>
      </c>
      <c r="BC1122" s="74" t="s">
        <v>196</v>
      </c>
      <c r="BD1122" s="71">
        <f t="shared" si="54"/>
        <v>0</v>
      </c>
      <c r="CC1122" s="71"/>
      <c r="CV1122" s="71"/>
    </row>
    <row r="1123" spans="1:100" outlineLevel="1" x14ac:dyDescent="0.15">
      <c r="A1123" s="64">
        <v>1106</v>
      </c>
      <c r="B1123" s="64" t="s">
        <v>2772</v>
      </c>
      <c r="C1123" s="64">
        <v>993930700</v>
      </c>
      <c r="D1123" s="67" t="str">
        <f t="shared" si="55"/>
        <v>https://portal.dnb.de/opac.htm?method=simpleSearch&amp;cqlMode=true&amp;query=idn%3D993930700</v>
      </c>
      <c r="E1123" s="64" t="s">
        <v>2773</v>
      </c>
      <c r="F1123" s="64"/>
      <c r="G1123" s="64"/>
      <c r="H1123" s="98"/>
      <c r="I1123" s="64" t="s">
        <v>192</v>
      </c>
      <c r="J1123" s="98"/>
      <c r="K1123" s="98"/>
      <c r="L1123" s="64"/>
      <c r="M1123" s="64"/>
      <c r="N1123" s="64"/>
      <c r="O1123" s="64"/>
      <c r="P1123" s="64"/>
      <c r="Q1123" s="64"/>
      <c r="R1123" s="64"/>
      <c r="S1123" s="64"/>
      <c r="Y1123" s="73" t="s">
        <v>46</v>
      </c>
      <c r="AC1123" s="73" t="s">
        <v>61</v>
      </c>
      <c r="AI1123" s="73" t="s">
        <v>30</v>
      </c>
      <c r="AW1123" s="73">
        <v>110</v>
      </c>
      <c r="BC1123" s="74" t="s">
        <v>196</v>
      </c>
      <c r="BD1123" s="71">
        <f t="shared" si="54"/>
        <v>0</v>
      </c>
      <c r="CC1123" s="71"/>
      <c r="CV1123" s="71"/>
    </row>
    <row r="1124" spans="1:100" outlineLevel="1" x14ac:dyDescent="0.15">
      <c r="A1124" s="64">
        <v>1107</v>
      </c>
      <c r="B1124" s="64" t="s">
        <v>2774</v>
      </c>
      <c r="C1124" s="64">
        <v>1000805778</v>
      </c>
      <c r="D1124" s="67" t="str">
        <f t="shared" si="55"/>
        <v>https://portal.dnb.de/opac.htm?method=simpleSearch&amp;cqlMode=true&amp;query=idn%3D1000805778</v>
      </c>
      <c r="E1124" s="64" t="s">
        <v>2775</v>
      </c>
      <c r="F1124" s="64"/>
      <c r="G1124" s="64"/>
      <c r="H1124" s="98"/>
      <c r="I1124" s="64" t="s">
        <v>192</v>
      </c>
      <c r="J1124" s="98"/>
      <c r="K1124" s="98"/>
      <c r="L1124" s="64"/>
      <c r="M1124" s="64"/>
      <c r="N1124" s="64"/>
      <c r="O1124" s="64"/>
      <c r="P1124" s="64"/>
      <c r="Q1124" s="64"/>
      <c r="R1124" s="64"/>
      <c r="S1124" s="64"/>
      <c r="Y1124" s="73" t="s">
        <v>46</v>
      </c>
      <c r="AC1124" s="73" t="s">
        <v>61</v>
      </c>
      <c r="AI1124" s="73" t="s">
        <v>30</v>
      </c>
      <c r="AW1124" s="73">
        <v>110</v>
      </c>
      <c r="BA1124" s="73" t="s">
        <v>195</v>
      </c>
      <c r="BB1124" s="73" t="s">
        <v>195</v>
      </c>
      <c r="BC1124" s="74" t="s">
        <v>196</v>
      </c>
      <c r="BD1124" s="71">
        <f t="shared" si="54"/>
        <v>0</v>
      </c>
      <c r="CC1124" s="71"/>
      <c r="CV1124" s="71"/>
    </row>
    <row r="1125" spans="1:100" outlineLevel="1" x14ac:dyDescent="0.15">
      <c r="A1125" s="64">
        <v>1108</v>
      </c>
      <c r="B1125" s="64" t="s">
        <v>2776</v>
      </c>
      <c r="C1125" s="64">
        <v>999175556</v>
      </c>
      <c r="D1125" s="67" t="str">
        <f t="shared" si="55"/>
        <v>https://portal.dnb.de/opac.htm?method=simpleSearch&amp;cqlMode=true&amp;query=idn%3D999175556</v>
      </c>
      <c r="E1125" s="64" t="s">
        <v>2777</v>
      </c>
      <c r="F1125" s="64"/>
      <c r="G1125" s="64"/>
      <c r="H1125" s="98"/>
      <c r="I1125" s="64" t="s">
        <v>192</v>
      </c>
      <c r="J1125" s="98"/>
      <c r="K1125" s="98"/>
      <c r="L1125" s="64"/>
      <c r="M1125" s="64"/>
      <c r="N1125" s="64"/>
      <c r="O1125" s="64"/>
      <c r="P1125" s="64"/>
      <c r="Q1125" s="64"/>
      <c r="R1125" s="64"/>
      <c r="S1125" s="64"/>
      <c r="Y1125" s="73" t="s">
        <v>46</v>
      </c>
      <c r="AC1125" s="73" t="s">
        <v>61</v>
      </c>
      <c r="AI1125" s="73" t="s">
        <v>30</v>
      </c>
      <c r="AW1125" s="73">
        <v>110</v>
      </c>
      <c r="BA1125" s="73" t="s">
        <v>195</v>
      </c>
      <c r="BB1125" s="73" t="s">
        <v>195</v>
      </c>
      <c r="BC1125" s="74" t="s">
        <v>196</v>
      </c>
      <c r="BD1125" s="71">
        <f t="shared" si="54"/>
        <v>0</v>
      </c>
      <c r="CC1125" s="71"/>
      <c r="CV1125" s="71"/>
    </row>
    <row r="1126" spans="1:100" outlineLevel="1" x14ac:dyDescent="0.15">
      <c r="A1126" s="64">
        <v>1109</v>
      </c>
      <c r="B1126" s="64" t="s">
        <v>2778</v>
      </c>
      <c r="C1126" s="64">
        <v>999167855</v>
      </c>
      <c r="D1126" s="67" t="str">
        <f t="shared" si="55"/>
        <v>https://portal.dnb.de/opac.htm?method=simpleSearch&amp;cqlMode=true&amp;query=idn%3D999167855</v>
      </c>
      <c r="E1126" s="64" t="s">
        <v>2779</v>
      </c>
      <c r="F1126" s="64"/>
      <c r="G1126" s="64"/>
      <c r="H1126" s="98"/>
      <c r="I1126" s="64"/>
      <c r="J1126" s="98"/>
      <c r="K1126" s="98"/>
      <c r="L1126" s="64"/>
      <c r="M1126" s="64"/>
      <c r="N1126" s="64"/>
      <c r="O1126" s="64"/>
      <c r="P1126" s="64"/>
      <c r="Q1126" s="64"/>
      <c r="R1126" s="64"/>
      <c r="S1126" s="64"/>
      <c r="BD1126" s="71">
        <f t="shared" si="54"/>
        <v>0</v>
      </c>
      <c r="CC1126" s="71"/>
      <c r="CV1126" s="71"/>
    </row>
    <row r="1127" spans="1:100" ht="22.5" customHeight="1" outlineLevel="1" x14ac:dyDescent="0.15">
      <c r="A1127" s="64">
        <v>1110</v>
      </c>
      <c r="B1127" s="64" t="s">
        <v>2780</v>
      </c>
      <c r="C1127" s="64">
        <v>999167294</v>
      </c>
      <c r="D1127" s="67" t="str">
        <f t="shared" si="55"/>
        <v>https://portal.dnb.de/opac.htm?method=simpleSearch&amp;cqlMode=true&amp;query=idn%3D999167294</v>
      </c>
      <c r="E1127" s="64" t="s">
        <v>2781</v>
      </c>
      <c r="F1127" s="64"/>
      <c r="G1127" s="64"/>
      <c r="H1127" s="98"/>
      <c r="I1127" s="64" t="s">
        <v>192</v>
      </c>
      <c r="J1127" s="98"/>
      <c r="K1127" s="98"/>
      <c r="L1127" s="64"/>
      <c r="M1127" s="64"/>
      <c r="N1127" s="64"/>
      <c r="O1127" s="64"/>
      <c r="P1127" s="64"/>
      <c r="Q1127" s="64"/>
      <c r="R1127" s="64"/>
      <c r="S1127" s="64"/>
      <c r="Y1127" s="73" t="s">
        <v>38</v>
      </c>
      <c r="AB1127" s="73" t="s">
        <v>195</v>
      </c>
      <c r="AC1127" s="73" t="s">
        <v>55</v>
      </c>
      <c r="AI1127" s="73" t="s">
        <v>30</v>
      </c>
      <c r="AW1127" s="73">
        <v>110</v>
      </c>
      <c r="BA1127" s="73" t="s">
        <v>195</v>
      </c>
      <c r="BC1127" s="74" t="s">
        <v>196</v>
      </c>
      <c r="BD1127" s="71">
        <f t="shared" si="54"/>
        <v>0</v>
      </c>
      <c r="BF1127" s="74" t="s">
        <v>608</v>
      </c>
      <c r="CC1127" s="71"/>
      <c r="CV1127" s="71"/>
    </row>
    <row r="1128" spans="1:100" outlineLevel="1" x14ac:dyDescent="0.15">
      <c r="A1128" s="64">
        <v>1111</v>
      </c>
      <c r="B1128" s="64" t="s">
        <v>2782</v>
      </c>
      <c r="C1128" s="64">
        <v>999156268</v>
      </c>
      <c r="D1128" s="67" t="str">
        <f t="shared" si="55"/>
        <v>https://portal.dnb.de/opac.htm?method=simpleSearch&amp;cqlMode=true&amp;query=idn%3D999156268</v>
      </c>
      <c r="E1128" s="64" t="s">
        <v>2783</v>
      </c>
      <c r="F1128" s="64"/>
      <c r="G1128" s="64"/>
      <c r="H1128" s="98"/>
      <c r="I1128" s="64" t="s">
        <v>192</v>
      </c>
      <c r="J1128" s="98"/>
      <c r="K1128" s="98"/>
      <c r="L1128" s="64"/>
      <c r="M1128" s="64"/>
      <c r="N1128" s="64"/>
      <c r="O1128" s="64"/>
      <c r="P1128" s="64"/>
      <c r="Q1128" s="64"/>
      <c r="R1128" s="64"/>
      <c r="S1128" s="64"/>
      <c r="Y1128" s="73" t="s">
        <v>46</v>
      </c>
      <c r="AC1128" s="73" t="s">
        <v>61</v>
      </c>
      <c r="AI1128" s="73" t="s">
        <v>30</v>
      </c>
      <c r="AW1128" s="73">
        <v>110</v>
      </c>
      <c r="BA1128" s="73" t="s">
        <v>195</v>
      </c>
      <c r="BB1128" s="73" t="s">
        <v>195</v>
      </c>
      <c r="BC1128" s="74" t="s">
        <v>196</v>
      </c>
      <c r="BD1128" s="71">
        <f t="shared" si="54"/>
        <v>0</v>
      </c>
      <c r="CC1128" s="71"/>
      <c r="CV1128" s="71"/>
    </row>
    <row r="1129" spans="1:100" outlineLevel="1" x14ac:dyDescent="0.15">
      <c r="A1129" s="64">
        <v>1112</v>
      </c>
      <c r="B1129" s="64" t="s">
        <v>2784</v>
      </c>
      <c r="C1129" s="64">
        <v>999166727</v>
      </c>
      <c r="D1129" s="67" t="str">
        <f t="shared" si="55"/>
        <v>https://portal.dnb.de/opac.htm?method=simpleSearch&amp;cqlMode=true&amp;query=idn%3D999166727</v>
      </c>
      <c r="E1129" s="64" t="s">
        <v>2785</v>
      </c>
      <c r="F1129" s="64"/>
      <c r="G1129" s="64"/>
      <c r="H1129" s="98"/>
      <c r="I1129" s="64" t="s">
        <v>192</v>
      </c>
      <c r="J1129" s="98"/>
      <c r="K1129" s="98"/>
      <c r="L1129" s="64"/>
      <c r="M1129" s="64"/>
      <c r="N1129" s="64"/>
      <c r="O1129" s="64"/>
      <c r="P1129" s="64"/>
      <c r="Q1129" s="64"/>
      <c r="R1129" s="64"/>
      <c r="S1129" s="64"/>
      <c r="Y1129" s="73" t="s">
        <v>46</v>
      </c>
      <c r="AC1129" s="73" t="s">
        <v>61</v>
      </c>
      <c r="AI1129" s="73" t="s">
        <v>30</v>
      </c>
      <c r="AW1129" s="73">
        <v>110</v>
      </c>
      <c r="BA1129" s="73" t="s">
        <v>195</v>
      </c>
      <c r="BB1129" s="73" t="s">
        <v>195</v>
      </c>
      <c r="BC1129" s="74" t="s">
        <v>196</v>
      </c>
      <c r="BD1129" s="71">
        <f t="shared" si="54"/>
        <v>0</v>
      </c>
      <c r="CC1129" s="71"/>
      <c r="CV1129" s="71"/>
    </row>
    <row r="1130" spans="1:100" outlineLevel="1" x14ac:dyDescent="0.15">
      <c r="A1130" s="64">
        <v>1113</v>
      </c>
      <c r="B1130" s="64" t="s">
        <v>2786</v>
      </c>
      <c r="C1130" s="64">
        <v>999175122</v>
      </c>
      <c r="D1130" s="67" t="str">
        <f t="shared" si="55"/>
        <v>https://portal.dnb.de/opac.htm?method=simpleSearch&amp;cqlMode=true&amp;query=idn%3D999175122</v>
      </c>
      <c r="E1130" s="64" t="s">
        <v>2787</v>
      </c>
      <c r="F1130" s="64"/>
      <c r="G1130" s="64"/>
      <c r="H1130" s="98"/>
      <c r="I1130" s="64"/>
      <c r="J1130" s="98"/>
      <c r="K1130" s="98"/>
      <c r="L1130" s="64"/>
      <c r="M1130" s="64"/>
      <c r="N1130" s="64"/>
      <c r="O1130" s="64"/>
      <c r="P1130" s="64"/>
      <c r="Q1130" s="64"/>
      <c r="R1130" s="64"/>
      <c r="S1130" s="64"/>
      <c r="BD1130" s="71">
        <f t="shared" si="54"/>
        <v>0</v>
      </c>
      <c r="CC1130" s="71"/>
      <c r="CV1130" s="71"/>
    </row>
    <row r="1131" spans="1:100" ht="22.5" customHeight="1" outlineLevel="1" x14ac:dyDescent="0.15">
      <c r="A1131" s="64">
        <v>1114</v>
      </c>
      <c r="B1131" s="64" t="s">
        <v>2788</v>
      </c>
      <c r="C1131" s="64">
        <v>998887110</v>
      </c>
      <c r="D1131" s="67" t="str">
        <f t="shared" si="55"/>
        <v>https://portal.dnb.de/opac.htm?method=simpleSearch&amp;cqlMode=true&amp;query=idn%3D998887110</v>
      </c>
      <c r="E1131" s="64" t="s">
        <v>2789</v>
      </c>
      <c r="F1131" s="64"/>
      <c r="G1131" s="64"/>
      <c r="H1131" s="98"/>
      <c r="I1131" s="64" t="s">
        <v>192</v>
      </c>
      <c r="J1131" s="98"/>
      <c r="K1131" s="98"/>
      <c r="L1131" s="64"/>
      <c r="M1131" s="64"/>
      <c r="N1131" s="64"/>
      <c r="O1131" s="64"/>
      <c r="P1131" s="64"/>
      <c r="Q1131" s="64"/>
      <c r="R1131" s="64"/>
      <c r="S1131" s="64"/>
      <c r="Y1131" s="73" t="s">
        <v>38</v>
      </c>
      <c r="AC1131" s="73" t="s">
        <v>59</v>
      </c>
      <c r="AI1131" s="73" t="s">
        <v>30</v>
      </c>
      <c r="AW1131" s="73" t="s">
        <v>73</v>
      </c>
      <c r="BC1131" s="74" t="s">
        <v>196</v>
      </c>
      <c r="BD1131" s="71">
        <f t="shared" si="54"/>
        <v>0</v>
      </c>
      <c r="BJ1131" s="73" t="s">
        <v>448</v>
      </c>
      <c r="BK1131" s="73" t="s">
        <v>195</v>
      </c>
      <c r="BL1131" s="76" t="s">
        <v>2790</v>
      </c>
      <c r="CC1131" s="71"/>
      <c r="CV1131" s="71"/>
    </row>
    <row r="1132" spans="1:100" outlineLevel="1" x14ac:dyDescent="0.15">
      <c r="A1132" s="64">
        <v>1115</v>
      </c>
      <c r="B1132" s="64" t="s">
        <v>2791</v>
      </c>
      <c r="C1132" s="64">
        <v>998924954</v>
      </c>
      <c r="D1132" s="67" t="str">
        <f t="shared" si="55"/>
        <v>https://portal.dnb.de/opac.htm?method=simpleSearch&amp;cqlMode=true&amp;query=idn%3D998924954</v>
      </c>
      <c r="E1132" s="64" t="s">
        <v>2787</v>
      </c>
      <c r="F1132" s="64"/>
      <c r="G1132" s="64"/>
      <c r="H1132" s="98"/>
      <c r="I1132" s="64"/>
      <c r="J1132" s="98"/>
      <c r="K1132" s="98"/>
      <c r="L1132" s="64"/>
      <c r="M1132" s="64"/>
      <c r="N1132" s="64"/>
      <c r="O1132" s="64"/>
      <c r="P1132" s="64"/>
      <c r="Q1132" s="64"/>
      <c r="R1132" s="64"/>
      <c r="S1132" s="64"/>
      <c r="BD1132" s="71">
        <f t="shared" si="54"/>
        <v>0</v>
      </c>
      <c r="CC1132" s="71"/>
      <c r="CV1132" s="71"/>
    </row>
    <row r="1133" spans="1:100" outlineLevel="1" x14ac:dyDescent="0.15">
      <c r="A1133" s="64">
        <v>1116</v>
      </c>
      <c r="B1133" s="64" t="s">
        <v>2792</v>
      </c>
      <c r="C1133" s="64">
        <v>998925616</v>
      </c>
      <c r="D1133" s="67" t="str">
        <f t="shared" si="55"/>
        <v>https://portal.dnb.de/opac.htm?method=simpleSearch&amp;cqlMode=true&amp;query=idn%3D998925616</v>
      </c>
      <c r="E1133" s="64" t="s">
        <v>2793</v>
      </c>
      <c r="F1133" s="64"/>
      <c r="G1133" s="64"/>
      <c r="H1133" s="98"/>
      <c r="I1133" s="64" t="s">
        <v>192</v>
      </c>
      <c r="J1133" s="98"/>
      <c r="K1133" s="98"/>
      <c r="L1133" s="64"/>
      <c r="M1133" s="64"/>
      <c r="N1133" s="64"/>
      <c r="O1133" s="64"/>
      <c r="P1133" s="64"/>
      <c r="Q1133" s="64"/>
      <c r="R1133" s="64"/>
      <c r="S1133" s="64"/>
      <c r="Y1133" s="73" t="s">
        <v>46</v>
      </c>
      <c r="AC1133" s="73" t="s">
        <v>61</v>
      </c>
      <c r="AI1133" s="73" t="s">
        <v>30</v>
      </c>
      <c r="AW1133" s="73">
        <v>110</v>
      </c>
      <c r="BA1133" s="73" t="s">
        <v>195</v>
      </c>
      <c r="BB1133" s="73" t="s">
        <v>195</v>
      </c>
      <c r="BC1133" s="74" t="s">
        <v>196</v>
      </c>
      <c r="BD1133" s="71">
        <f t="shared" si="54"/>
        <v>0</v>
      </c>
      <c r="BM1133" s="72" t="s">
        <v>209</v>
      </c>
      <c r="BN1133" t="s">
        <v>2794</v>
      </c>
      <c r="CC1133" s="71"/>
      <c r="CV1133" s="71"/>
    </row>
    <row r="1134" spans="1:100" outlineLevel="1" x14ac:dyDescent="0.15">
      <c r="A1134" s="64">
        <v>1117</v>
      </c>
      <c r="B1134" s="64" t="s">
        <v>2795</v>
      </c>
      <c r="C1134" s="64">
        <v>998902365</v>
      </c>
      <c r="D1134" s="67" t="str">
        <f t="shared" si="55"/>
        <v>https://portal.dnb.de/opac.htm?method=simpleSearch&amp;cqlMode=true&amp;query=idn%3D998902365</v>
      </c>
      <c r="E1134" s="64" t="s">
        <v>2796</v>
      </c>
      <c r="F1134" s="64"/>
      <c r="G1134" s="64"/>
      <c r="H1134" s="98"/>
      <c r="I1134" s="64" t="s">
        <v>192</v>
      </c>
      <c r="J1134" s="98"/>
      <c r="K1134" s="98"/>
      <c r="L1134" s="64"/>
      <c r="M1134" s="64"/>
      <c r="N1134" s="64"/>
      <c r="O1134" s="64"/>
      <c r="P1134" s="64"/>
      <c r="Q1134" s="64"/>
      <c r="R1134" s="64"/>
      <c r="S1134" s="64"/>
      <c r="Y1134" s="73" t="s">
        <v>46</v>
      </c>
      <c r="AC1134" s="73" t="s">
        <v>61</v>
      </c>
      <c r="AI1134" s="73" t="s">
        <v>30</v>
      </c>
      <c r="AW1134" s="73">
        <v>110</v>
      </c>
      <c r="BA1134" s="73" t="s">
        <v>195</v>
      </c>
      <c r="BB1134" s="73" t="s">
        <v>195</v>
      </c>
      <c r="BC1134" s="74" t="s">
        <v>196</v>
      </c>
      <c r="BD1134" s="71">
        <f t="shared" si="54"/>
        <v>0</v>
      </c>
      <c r="CC1134" s="71"/>
      <c r="CV1134" s="71"/>
    </row>
    <row r="1135" spans="1:100" outlineLevel="1" x14ac:dyDescent="0.15">
      <c r="A1135" s="64">
        <v>1118</v>
      </c>
      <c r="B1135" s="64" t="s">
        <v>2797</v>
      </c>
      <c r="C1135" s="64">
        <v>998903302</v>
      </c>
      <c r="D1135" s="67" t="str">
        <f t="shared" si="55"/>
        <v>https://portal.dnb.de/opac.htm?method=simpleSearch&amp;cqlMode=true&amp;query=idn%3D998903302</v>
      </c>
      <c r="E1135" s="64" t="s">
        <v>2798</v>
      </c>
      <c r="F1135" s="64"/>
      <c r="G1135" s="64"/>
      <c r="H1135" s="98"/>
      <c r="I1135" s="64" t="s">
        <v>192</v>
      </c>
      <c r="J1135" s="98"/>
      <c r="K1135" s="98"/>
      <c r="L1135" s="64"/>
      <c r="M1135" s="64"/>
      <c r="N1135" s="64"/>
      <c r="O1135" s="64"/>
      <c r="P1135" s="64"/>
      <c r="Q1135" s="64"/>
      <c r="R1135" s="64"/>
      <c r="S1135" s="64"/>
      <c r="Y1135" s="73" t="s">
        <v>46</v>
      </c>
      <c r="AC1135" s="73" t="s">
        <v>61</v>
      </c>
      <c r="AI1135" s="73" t="s">
        <v>30</v>
      </c>
      <c r="AW1135" s="73">
        <v>110</v>
      </c>
      <c r="BA1135" s="73" t="s">
        <v>195</v>
      </c>
      <c r="BB1135" s="73" t="s">
        <v>195</v>
      </c>
      <c r="BC1135" s="74" t="s">
        <v>196</v>
      </c>
      <c r="BD1135" s="71">
        <f t="shared" si="54"/>
        <v>0</v>
      </c>
      <c r="CC1135" s="71"/>
      <c r="CV1135" s="71"/>
    </row>
    <row r="1136" spans="1:100" outlineLevel="1" x14ac:dyDescent="0.15">
      <c r="A1136" s="64">
        <v>1119</v>
      </c>
      <c r="B1136" s="64" t="s">
        <v>2799</v>
      </c>
      <c r="C1136" s="64">
        <v>994848145</v>
      </c>
      <c r="D1136" s="67" t="str">
        <f t="shared" si="55"/>
        <v>https://portal.dnb.de/opac.htm?method=simpleSearch&amp;cqlMode=true&amp;query=idn%3D994848145</v>
      </c>
      <c r="E1136" s="64" t="s">
        <v>2800</v>
      </c>
      <c r="F1136" s="64"/>
      <c r="G1136" s="64"/>
      <c r="H1136" s="98"/>
      <c r="I1136" s="64" t="s">
        <v>192</v>
      </c>
      <c r="J1136" s="98"/>
      <c r="K1136" s="98"/>
      <c r="L1136" s="64"/>
      <c r="M1136" s="64"/>
      <c r="N1136" s="64"/>
      <c r="O1136" s="64"/>
      <c r="P1136" s="64"/>
      <c r="Q1136" s="64"/>
      <c r="R1136" s="64"/>
      <c r="S1136" s="64"/>
      <c r="Y1136" s="73" t="s">
        <v>46</v>
      </c>
      <c r="AC1136" s="73" t="s">
        <v>61</v>
      </c>
      <c r="AI1136" s="73" t="s">
        <v>30</v>
      </c>
      <c r="AW1136" s="73">
        <v>110</v>
      </c>
      <c r="BA1136" s="73" t="s">
        <v>195</v>
      </c>
      <c r="BB1136" s="73" t="s">
        <v>195</v>
      </c>
      <c r="BC1136" s="74" t="s">
        <v>196</v>
      </c>
      <c r="BD1136" s="71">
        <f t="shared" si="54"/>
        <v>0</v>
      </c>
      <c r="CC1136" s="71"/>
      <c r="CV1136" s="71"/>
    </row>
    <row r="1137" spans="1:100" outlineLevel="1" x14ac:dyDescent="0.15">
      <c r="A1137" s="64">
        <v>1120</v>
      </c>
      <c r="B1137" s="64" t="s">
        <v>2801</v>
      </c>
      <c r="C1137" s="64">
        <v>999174746</v>
      </c>
      <c r="D1137" s="67" t="str">
        <f t="shared" si="55"/>
        <v>https://portal.dnb.de/opac.htm?method=simpleSearch&amp;cqlMode=true&amp;query=idn%3D999174746</v>
      </c>
      <c r="E1137" s="64" t="s">
        <v>2802</v>
      </c>
      <c r="F1137" s="64"/>
      <c r="G1137" s="64"/>
      <c r="H1137" s="98"/>
      <c r="I1137" s="64" t="s">
        <v>192</v>
      </c>
      <c r="J1137" s="98"/>
      <c r="K1137" s="98"/>
      <c r="L1137" s="64"/>
      <c r="M1137" s="64"/>
      <c r="N1137" s="64"/>
      <c r="O1137" s="64"/>
      <c r="P1137" s="64"/>
      <c r="Q1137" s="64"/>
      <c r="R1137" s="64"/>
      <c r="S1137" s="64"/>
      <c r="Y1137" s="73" t="s">
        <v>46</v>
      </c>
      <c r="AC1137" s="73" t="s">
        <v>61</v>
      </c>
      <c r="AI1137" s="73" t="s">
        <v>30</v>
      </c>
      <c r="AW1137" s="73">
        <v>110</v>
      </c>
      <c r="BA1137" s="73" t="s">
        <v>195</v>
      </c>
      <c r="BB1137" s="73" t="s">
        <v>195</v>
      </c>
      <c r="BC1137" s="74" t="s">
        <v>196</v>
      </c>
      <c r="BD1137" s="71">
        <f t="shared" si="54"/>
        <v>0</v>
      </c>
      <c r="CC1137" s="71"/>
      <c r="CV1137" s="71"/>
    </row>
    <row r="1138" spans="1:100" outlineLevel="1" x14ac:dyDescent="0.15">
      <c r="A1138" s="64">
        <v>1121</v>
      </c>
      <c r="B1138" s="64" t="s">
        <v>2803</v>
      </c>
      <c r="C1138" s="64">
        <v>997502614</v>
      </c>
      <c r="D1138" s="67" t="str">
        <f t="shared" si="55"/>
        <v>https://portal.dnb.de/opac.htm?method=simpleSearch&amp;cqlMode=true&amp;query=idn%3D997502614</v>
      </c>
      <c r="E1138" s="64" t="s">
        <v>2804</v>
      </c>
      <c r="F1138" s="64"/>
      <c r="G1138" s="64"/>
      <c r="H1138" s="98"/>
      <c r="I1138" s="64" t="s">
        <v>192</v>
      </c>
      <c r="J1138" s="98"/>
      <c r="K1138" s="98"/>
      <c r="L1138" s="64"/>
      <c r="M1138" s="64"/>
      <c r="N1138" s="64"/>
      <c r="O1138" s="64"/>
      <c r="P1138" s="64"/>
      <c r="Q1138" s="64"/>
      <c r="R1138" s="64"/>
      <c r="S1138" s="64"/>
      <c r="Y1138" s="73" t="s">
        <v>46</v>
      </c>
      <c r="AC1138" s="73" t="s">
        <v>61</v>
      </c>
      <c r="AI1138" s="73" t="s">
        <v>30</v>
      </c>
      <c r="AW1138" s="73">
        <v>110</v>
      </c>
      <c r="BA1138" s="73" t="s">
        <v>195</v>
      </c>
      <c r="BB1138" s="73" t="s">
        <v>195</v>
      </c>
      <c r="BC1138" s="74" t="s">
        <v>196</v>
      </c>
      <c r="BD1138" s="71">
        <f t="shared" si="54"/>
        <v>0</v>
      </c>
      <c r="CC1138" s="71"/>
      <c r="CV1138" s="71"/>
    </row>
    <row r="1139" spans="1:100" ht="33.75" customHeight="1" outlineLevel="1" x14ac:dyDescent="0.15">
      <c r="A1139" s="64">
        <v>1122</v>
      </c>
      <c r="B1139" s="64" t="s">
        <v>2805</v>
      </c>
      <c r="C1139" s="64">
        <v>998886769</v>
      </c>
      <c r="D1139" s="67" t="str">
        <f t="shared" si="55"/>
        <v>https://portal.dnb.de/opac.htm?method=simpleSearch&amp;cqlMode=true&amp;query=idn%3D998886769</v>
      </c>
      <c r="E1139" s="64" t="s">
        <v>2806</v>
      </c>
      <c r="F1139" s="64"/>
      <c r="G1139" s="64"/>
      <c r="H1139" s="98"/>
      <c r="I1139" s="64" t="s">
        <v>192</v>
      </c>
      <c r="J1139" s="98"/>
      <c r="K1139" s="98"/>
      <c r="L1139" s="64"/>
      <c r="M1139" s="64"/>
      <c r="N1139" s="64"/>
      <c r="O1139" s="64"/>
      <c r="P1139" s="64"/>
      <c r="Q1139" s="64"/>
      <c r="R1139" s="64"/>
      <c r="S1139" s="64"/>
      <c r="Y1139" s="73" t="s">
        <v>46</v>
      </c>
      <c r="AB1139" s="73" t="s">
        <v>195</v>
      </c>
      <c r="AC1139" s="73" t="s">
        <v>61</v>
      </c>
      <c r="AI1139" s="73" t="s">
        <v>30</v>
      </c>
      <c r="AW1139" s="73">
        <v>110</v>
      </c>
      <c r="BC1139" s="74" t="s">
        <v>196</v>
      </c>
      <c r="BD1139" s="71">
        <f t="shared" si="54"/>
        <v>0</v>
      </c>
      <c r="BL1139" s="76" t="s">
        <v>2807</v>
      </c>
      <c r="CC1139" s="71"/>
      <c r="CV1139" s="71"/>
    </row>
    <row r="1140" spans="1:100" ht="33.75" customHeight="1" outlineLevel="1" x14ac:dyDescent="0.15">
      <c r="A1140" s="64">
        <v>1123</v>
      </c>
      <c r="B1140" s="64" t="s">
        <v>2808</v>
      </c>
      <c r="C1140" s="64">
        <v>994516029</v>
      </c>
      <c r="D1140" s="67" t="str">
        <f t="shared" si="55"/>
        <v>https://portal.dnb.de/opac.htm?method=simpleSearch&amp;cqlMode=true&amp;query=idn%3D994516029</v>
      </c>
      <c r="E1140" s="64" t="s">
        <v>2809</v>
      </c>
      <c r="F1140" s="98" t="s">
        <v>2810</v>
      </c>
      <c r="G1140" s="64"/>
      <c r="H1140" s="98"/>
      <c r="I1140" s="64"/>
      <c r="J1140" s="98"/>
      <c r="K1140" s="98"/>
      <c r="L1140" s="64"/>
      <c r="M1140" s="64"/>
      <c r="N1140" s="64"/>
      <c r="O1140" s="64"/>
      <c r="P1140" s="64"/>
      <c r="Q1140" s="64"/>
      <c r="R1140" s="64"/>
      <c r="S1140" s="64"/>
      <c r="BD1140" s="71">
        <f t="shared" si="54"/>
        <v>0</v>
      </c>
      <c r="CC1140" s="71"/>
      <c r="CV1140" s="71"/>
    </row>
    <row r="1141" spans="1:100" outlineLevel="1" x14ac:dyDescent="0.15">
      <c r="A1141" s="64">
        <v>1124</v>
      </c>
      <c r="B1141" s="64" t="s">
        <v>2811</v>
      </c>
      <c r="C1141" s="64">
        <v>999165380</v>
      </c>
      <c r="D1141" s="67" t="str">
        <f t="shared" si="55"/>
        <v>https://portal.dnb.de/opac.htm?method=simpleSearch&amp;cqlMode=true&amp;query=idn%3D999165380</v>
      </c>
      <c r="E1141" s="64" t="s">
        <v>2812</v>
      </c>
      <c r="F1141" s="64"/>
      <c r="G1141" s="64"/>
      <c r="H1141" s="98"/>
      <c r="I1141" s="64" t="s">
        <v>192</v>
      </c>
      <c r="J1141" s="98"/>
      <c r="K1141" s="98"/>
      <c r="L1141" s="64"/>
      <c r="M1141" s="64"/>
      <c r="N1141" s="64"/>
      <c r="O1141" s="64"/>
      <c r="P1141" s="64"/>
      <c r="Q1141" s="64"/>
      <c r="R1141" s="64"/>
      <c r="S1141" s="64"/>
      <c r="Y1141" s="73" t="s">
        <v>46</v>
      </c>
      <c r="AC1141" s="73" t="s">
        <v>61</v>
      </c>
      <c r="AI1141" s="73" t="s">
        <v>30</v>
      </c>
      <c r="AW1141" s="73">
        <v>110</v>
      </c>
      <c r="BC1141" s="74" t="s">
        <v>196</v>
      </c>
      <c r="BD1141" s="71">
        <f t="shared" si="54"/>
        <v>0</v>
      </c>
      <c r="CC1141" s="71"/>
      <c r="CV1141" s="71"/>
    </row>
    <row r="1142" spans="1:100" outlineLevel="1" x14ac:dyDescent="0.15">
      <c r="A1142" s="64">
        <v>1125</v>
      </c>
      <c r="B1142" s="64" t="s">
        <v>2813</v>
      </c>
      <c r="C1142" s="64">
        <v>999156691</v>
      </c>
      <c r="D1142" s="67" t="str">
        <f t="shared" si="55"/>
        <v>https://portal.dnb.de/opac.htm?method=simpleSearch&amp;cqlMode=true&amp;query=idn%3D999156691</v>
      </c>
      <c r="E1142" s="64" t="s">
        <v>2814</v>
      </c>
      <c r="F1142" s="64"/>
      <c r="G1142" s="64"/>
      <c r="H1142" s="98"/>
      <c r="I1142" s="64" t="s">
        <v>192</v>
      </c>
      <c r="J1142" s="98"/>
      <c r="K1142" s="98"/>
      <c r="L1142" s="64"/>
      <c r="M1142" s="64"/>
      <c r="N1142" s="64"/>
      <c r="O1142" s="64"/>
      <c r="P1142" s="64"/>
      <c r="Q1142" s="64"/>
      <c r="R1142" s="64"/>
      <c r="S1142" s="64"/>
      <c r="Y1142" s="73" t="s">
        <v>46</v>
      </c>
      <c r="AC1142" s="73" t="s">
        <v>61</v>
      </c>
      <c r="AI1142" s="73" t="s">
        <v>30</v>
      </c>
      <c r="AW1142" s="73">
        <v>110</v>
      </c>
      <c r="BA1142" s="73" t="s">
        <v>195</v>
      </c>
      <c r="BB1142" s="73" t="s">
        <v>195</v>
      </c>
      <c r="BC1142" s="74" t="s">
        <v>196</v>
      </c>
      <c r="BD1142" s="71">
        <f t="shared" si="54"/>
        <v>0</v>
      </c>
      <c r="CC1142" s="71"/>
      <c r="CV1142" s="71"/>
    </row>
    <row r="1143" spans="1:100" outlineLevel="1" x14ac:dyDescent="0.15">
      <c r="A1143" s="64">
        <v>1126</v>
      </c>
      <c r="B1143" s="64" t="s">
        <v>2815</v>
      </c>
      <c r="C1143" s="64">
        <v>998922110</v>
      </c>
      <c r="D1143" s="67" t="str">
        <f t="shared" si="55"/>
        <v>https://portal.dnb.de/opac.htm?method=simpleSearch&amp;cqlMode=true&amp;query=idn%3D998922110</v>
      </c>
      <c r="E1143" s="64" t="s">
        <v>2816</v>
      </c>
      <c r="F1143" s="64"/>
      <c r="G1143" s="64"/>
      <c r="H1143" s="98"/>
      <c r="I1143" s="64" t="s">
        <v>192</v>
      </c>
      <c r="J1143" s="98"/>
      <c r="K1143" s="98"/>
      <c r="L1143" s="64"/>
      <c r="M1143" s="64"/>
      <c r="N1143" s="64"/>
      <c r="O1143" s="64"/>
      <c r="P1143" s="64"/>
      <c r="Q1143" s="64"/>
      <c r="R1143" s="64"/>
      <c r="S1143" s="64"/>
      <c r="Y1143" s="73" t="s">
        <v>46</v>
      </c>
      <c r="AB1143" s="73" t="s">
        <v>195</v>
      </c>
      <c r="AC1143" s="73" t="s">
        <v>61</v>
      </c>
      <c r="AI1143" s="73" t="s">
        <v>30</v>
      </c>
      <c r="AW1143" s="73">
        <v>110</v>
      </c>
      <c r="BC1143" s="74" t="s">
        <v>196</v>
      </c>
      <c r="BD1143" s="71">
        <f t="shared" si="54"/>
        <v>0</v>
      </c>
      <c r="CC1143" s="71"/>
      <c r="CV1143" s="71"/>
    </row>
    <row r="1144" spans="1:100" outlineLevel="1" x14ac:dyDescent="0.15">
      <c r="A1144" s="64">
        <v>1127</v>
      </c>
      <c r="B1144" s="64" t="s">
        <v>2817</v>
      </c>
      <c r="C1144" s="64">
        <v>1001771508</v>
      </c>
      <c r="D1144" s="67" t="str">
        <f t="shared" ref="D1144:D1175" si="56">HYPERLINK(CONCATENATE("https://portal.dnb.de/opac.htm?method=simpleSearch&amp;cqlMode=true&amp;query=idn%3D",C1144))</f>
        <v>https://portal.dnb.de/opac.htm?method=simpleSearch&amp;cqlMode=true&amp;query=idn%3D1001771508</v>
      </c>
      <c r="E1144" s="64" t="s">
        <v>2818</v>
      </c>
      <c r="F1144" s="64"/>
      <c r="G1144" s="64"/>
      <c r="H1144" s="98"/>
      <c r="I1144" s="64" t="s">
        <v>192</v>
      </c>
      <c r="J1144" s="98"/>
      <c r="K1144" s="98"/>
      <c r="L1144" s="64"/>
      <c r="M1144" s="64"/>
      <c r="N1144" s="64"/>
      <c r="O1144" s="64"/>
      <c r="P1144" s="64"/>
      <c r="Q1144" s="64"/>
      <c r="R1144" s="64"/>
      <c r="S1144" s="64"/>
      <c r="Y1144" s="73" t="s">
        <v>46</v>
      </c>
      <c r="AC1144" s="73" t="s">
        <v>61</v>
      </c>
      <c r="AI1144" s="73" t="s">
        <v>30</v>
      </c>
      <c r="AW1144" s="73">
        <v>110</v>
      </c>
      <c r="BA1144" s="73" t="s">
        <v>195</v>
      </c>
      <c r="BB1144" s="73" t="s">
        <v>195</v>
      </c>
      <c r="BC1144" s="74" t="s">
        <v>196</v>
      </c>
      <c r="BD1144" s="71">
        <f t="shared" si="54"/>
        <v>0</v>
      </c>
      <c r="CC1144" s="71"/>
      <c r="CV1144" s="71"/>
    </row>
    <row r="1145" spans="1:100" outlineLevel="1" x14ac:dyDescent="0.15">
      <c r="A1145" s="64">
        <v>1128</v>
      </c>
      <c r="B1145" s="64" t="s">
        <v>2819</v>
      </c>
      <c r="C1145" s="64">
        <v>993862357</v>
      </c>
      <c r="D1145" s="67" t="str">
        <f t="shared" si="56"/>
        <v>https://portal.dnb.de/opac.htm?method=simpleSearch&amp;cqlMode=true&amp;query=idn%3D993862357</v>
      </c>
      <c r="E1145" s="64" t="s">
        <v>2820</v>
      </c>
      <c r="F1145" s="64"/>
      <c r="G1145" s="64"/>
      <c r="H1145" s="98"/>
      <c r="I1145" s="64" t="s">
        <v>192</v>
      </c>
      <c r="J1145" s="98"/>
      <c r="K1145" s="98"/>
      <c r="L1145" s="64"/>
      <c r="M1145" s="64"/>
      <c r="N1145" s="64"/>
      <c r="O1145" s="64"/>
      <c r="P1145" s="64"/>
      <c r="Q1145" s="64"/>
      <c r="R1145" s="64"/>
      <c r="S1145" s="64"/>
      <c r="Y1145" s="73" t="s">
        <v>46</v>
      </c>
      <c r="AC1145" s="73" t="s">
        <v>61</v>
      </c>
      <c r="AI1145" s="73" t="s">
        <v>30</v>
      </c>
      <c r="AW1145" s="73">
        <v>110</v>
      </c>
      <c r="BA1145" s="73" t="s">
        <v>195</v>
      </c>
      <c r="BB1145" s="73" t="s">
        <v>195</v>
      </c>
      <c r="BC1145" s="74" t="s">
        <v>196</v>
      </c>
      <c r="BD1145" s="71">
        <f t="shared" si="54"/>
        <v>0</v>
      </c>
      <c r="CC1145" s="71"/>
      <c r="CV1145" s="71"/>
    </row>
    <row r="1146" spans="1:100" outlineLevel="1" x14ac:dyDescent="0.15">
      <c r="A1146" s="64">
        <v>1129</v>
      </c>
      <c r="B1146" s="64" t="s">
        <v>2821</v>
      </c>
      <c r="C1146" s="64">
        <v>998886203</v>
      </c>
      <c r="D1146" s="67" t="str">
        <f t="shared" si="56"/>
        <v>https://portal.dnb.de/opac.htm?method=simpleSearch&amp;cqlMode=true&amp;query=idn%3D998886203</v>
      </c>
      <c r="E1146" s="64" t="s">
        <v>2822</v>
      </c>
      <c r="F1146" s="64"/>
      <c r="G1146" s="64"/>
      <c r="H1146" s="98"/>
      <c r="I1146" s="64" t="s">
        <v>192</v>
      </c>
      <c r="J1146" s="98"/>
      <c r="K1146" s="98"/>
      <c r="L1146" s="64"/>
      <c r="M1146" s="64"/>
      <c r="N1146" s="64"/>
      <c r="O1146" s="64"/>
      <c r="P1146" s="64"/>
      <c r="Q1146" s="64"/>
      <c r="R1146" s="64"/>
      <c r="S1146" s="64"/>
      <c r="Y1146" s="73" t="s">
        <v>46</v>
      </c>
      <c r="AB1146" s="73" t="s">
        <v>195</v>
      </c>
      <c r="AC1146" s="73" t="s">
        <v>61</v>
      </c>
      <c r="AI1146" s="73" t="s">
        <v>30</v>
      </c>
      <c r="AW1146" s="73">
        <v>110</v>
      </c>
      <c r="BA1146" s="73" t="s">
        <v>195</v>
      </c>
      <c r="BB1146" s="73" t="s">
        <v>195</v>
      </c>
      <c r="BC1146" s="74" t="s">
        <v>196</v>
      </c>
      <c r="BD1146" s="71">
        <f t="shared" si="54"/>
        <v>0</v>
      </c>
      <c r="CC1146" s="71"/>
      <c r="CV1146" s="71"/>
    </row>
    <row r="1147" spans="1:100" outlineLevel="1" x14ac:dyDescent="0.15">
      <c r="A1147" s="64">
        <v>1130</v>
      </c>
      <c r="B1147" s="64" t="s">
        <v>2823</v>
      </c>
      <c r="C1147" s="64">
        <v>999178695</v>
      </c>
      <c r="D1147" s="67" t="str">
        <f t="shared" si="56"/>
        <v>https://portal.dnb.de/opac.htm?method=simpleSearch&amp;cqlMode=true&amp;query=idn%3D999178695</v>
      </c>
      <c r="E1147" s="64" t="s">
        <v>2824</v>
      </c>
      <c r="F1147" s="64"/>
      <c r="G1147" s="64"/>
      <c r="H1147" s="98"/>
      <c r="I1147" s="64" t="s">
        <v>192</v>
      </c>
      <c r="J1147" s="98"/>
      <c r="K1147" s="98"/>
      <c r="L1147" s="64"/>
      <c r="M1147" s="64"/>
      <c r="N1147" s="64"/>
      <c r="O1147" s="64"/>
      <c r="P1147" s="64"/>
      <c r="Q1147" s="64"/>
      <c r="R1147" s="64"/>
      <c r="S1147" s="64"/>
      <c r="Y1147" s="73" t="s">
        <v>46</v>
      </c>
      <c r="AB1147" s="73" t="s">
        <v>195</v>
      </c>
      <c r="AC1147" s="73" t="s">
        <v>61</v>
      </c>
      <c r="AI1147" s="73" t="s">
        <v>30</v>
      </c>
      <c r="AW1147" s="73">
        <v>110</v>
      </c>
      <c r="BA1147" s="73" t="s">
        <v>195</v>
      </c>
      <c r="BB1147" s="73" t="s">
        <v>195</v>
      </c>
      <c r="BC1147" s="74" t="s">
        <v>196</v>
      </c>
      <c r="BD1147" s="71">
        <f t="shared" si="54"/>
        <v>0</v>
      </c>
      <c r="CC1147" s="71"/>
      <c r="CV1147" s="71"/>
    </row>
    <row r="1148" spans="1:100" outlineLevel="1" x14ac:dyDescent="0.15">
      <c r="A1148" s="64">
        <v>1131</v>
      </c>
      <c r="B1148" s="64" t="s">
        <v>2825</v>
      </c>
      <c r="C1148" s="64" t="s">
        <v>2826</v>
      </c>
      <c r="D1148" s="67" t="str">
        <f t="shared" si="56"/>
        <v>https://portal.dnb.de/opac.htm?method=simpleSearch&amp;cqlMode=true&amp;query=idn%3D99405288X</v>
      </c>
      <c r="E1148" s="64" t="s">
        <v>2827</v>
      </c>
      <c r="F1148" s="64"/>
      <c r="G1148" s="64"/>
      <c r="H1148" s="98"/>
      <c r="I1148" s="64" t="s">
        <v>192</v>
      </c>
      <c r="J1148" s="98"/>
      <c r="K1148" s="98"/>
      <c r="L1148" s="64"/>
      <c r="M1148" s="64"/>
      <c r="N1148" s="64"/>
      <c r="O1148" s="64"/>
      <c r="P1148" s="64"/>
      <c r="Q1148" s="64"/>
      <c r="R1148" s="64"/>
      <c r="S1148" s="64"/>
      <c r="Y1148" s="73" t="s">
        <v>46</v>
      </c>
      <c r="AB1148" s="73" t="s">
        <v>195</v>
      </c>
      <c r="AC1148" s="73" t="s">
        <v>61</v>
      </c>
      <c r="AI1148" s="73" t="s">
        <v>30</v>
      </c>
      <c r="AW1148" s="73">
        <v>110</v>
      </c>
      <c r="BA1148" s="73" t="s">
        <v>195</v>
      </c>
      <c r="BB1148" s="73" t="s">
        <v>195</v>
      </c>
      <c r="BC1148" s="74" t="s">
        <v>196</v>
      </c>
      <c r="BD1148" s="71">
        <f t="shared" si="54"/>
        <v>0</v>
      </c>
      <c r="CC1148" s="71"/>
      <c r="CV1148" s="71"/>
    </row>
    <row r="1149" spans="1:100" outlineLevel="1" x14ac:dyDescent="0.15">
      <c r="A1149" s="64">
        <v>1132</v>
      </c>
      <c r="B1149" s="64" t="s">
        <v>2828</v>
      </c>
      <c r="C1149" s="64">
        <v>997002131</v>
      </c>
      <c r="D1149" s="67" t="str">
        <f t="shared" si="56"/>
        <v>https://portal.dnb.de/opac.htm?method=simpleSearch&amp;cqlMode=true&amp;query=idn%3D997002131</v>
      </c>
      <c r="E1149" s="64" t="s">
        <v>2829</v>
      </c>
      <c r="F1149" s="64"/>
      <c r="G1149" s="64"/>
      <c r="H1149" s="98"/>
      <c r="I1149" s="64" t="s">
        <v>192</v>
      </c>
      <c r="J1149" s="98"/>
      <c r="K1149" s="98"/>
      <c r="L1149" s="64"/>
      <c r="M1149" s="64"/>
      <c r="N1149" s="64"/>
      <c r="O1149" s="64"/>
      <c r="P1149" s="64"/>
      <c r="Q1149" s="64"/>
      <c r="R1149" s="64"/>
      <c r="S1149" s="64"/>
      <c r="Y1149" s="73" t="s">
        <v>46</v>
      </c>
      <c r="AB1149" s="73" t="s">
        <v>195</v>
      </c>
      <c r="AC1149" s="73" t="s">
        <v>61</v>
      </c>
      <c r="AI1149" s="73" t="s">
        <v>30</v>
      </c>
      <c r="AW1149" s="73">
        <v>110</v>
      </c>
      <c r="BA1149" s="73" t="s">
        <v>195</v>
      </c>
      <c r="BB1149" s="73" t="s">
        <v>195</v>
      </c>
      <c r="BC1149" s="74" t="s">
        <v>196</v>
      </c>
      <c r="BD1149" s="71">
        <f t="shared" si="54"/>
        <v>0</v>
      </c>
      <c r="CC1149" s="71"/>
      <c r="CV1149" s="71"/>
    </row>
    <row r="1150" spans="1:100" outlineLevel="1" x14ac:dyDescent="0.15">
      <c r="A1150" s="64">
        <v>1133</v>
      </c>
      <c r="B1150" s="64" t="s">
        <v>2830</v>
      </c>
      <c r="C1150" s="64">
        <v>998887307</v>
      </c>
      <c r="D1150" s="67" t="str">
        <f t="shared" si="56"/>
        <v>https://portal.dnb.de/opac.htm?method=simpleSearch&amp;cqlMode=true&amp;query=idn%3D998887307</v>
      </c>
      <c r="E1150" s="64" t="s">
        <v>2831</v>
      </c>
      <c r="F1150" s="64"/>
      <c r="G1150" s="64"/>
      <c r="H1150" s="98"/>
      <c r="I1150" s="64" t="s">
        <v>192</v>
      </c>
      <c r="J1150" s="98"/>
      <c r="K1150" s="98"/>
      <c r="L1150" s="64"/>
      <c r="M1150" s="64"/>
      <c r="N1150" s="64"/>
      <c r="O1150" s="64"/>
      <c r="P1150" s="64"/>
      <c r="Q1150" s="64"/>
      <c r="R1150" s="64"/>
      <c r="S1150" s="64"/>
      <c r="Y1150" s="73" t="s">
        <v>46</v>
      </c>
      <c r="AC1150" s="73" t="s">
        <v>61</v>
      </c>
      <c r="AI1150" s="73" t="s">
        <v>30</v>
      </c>
      <c r="AW1150" s="73">
        <v>110</v>
      </c>
      <c r="BC1150" s="74" t="s">
        <v>196</v>
      </c>
      <c r="BD1150" s="71">
        <f t="shared" si="54"/>
        <v>0</v>
      </c>
      <c r="CC1150" s="71"/>
      <c r="CV1150" s="71"/>
    </row>
    <row r="1151" spans="1:100" outlineLevel="1" x14ac:dyDescent="0.15">
      <c r="A1151" s="64">
        <v>1134</v>
      </c>
      <c r="B1151" s="64" t="s">
        <v>2832</v>
      </c>
      <c r="C1151" s="64">
        <v>981293468</v>
      </c>
      <c r="D1151" s="67" t="str">
        <f t="shared" si="56"/>
        <v>https://portal.dnb.de/opac.htm?method=simpleSearch&amp;cqlMode=true&amp;query=idn%3D981293468</v>
      </c>
      <c r="E1151" s="64" t="s">
        <v>2833</v>
      </c>
      <c r="F1151" s="64"/>
      <c r="G1151" s="64"/>
      <c r="H1151" s="98"/>
      <c r="I1151" s="64" t="s">
        <v>192</v>
      </c>
      <c r="J1151" s="98"/>
      <c r="K1151" s="98"/>
      <c r="L1151" s="64"/>
      <c r="M1151" s="64"/>
      <c r="N1151" s="64"/>
      <c r="O1151" s="64"/>
      <c r="P1151" s="64"/>
      <c r="Q1151" s="64"/>
      <c r="R1151" s="64"/>
      <c r="S1151" s="64"/>
      <c r="Y1151" s="73" t="s">
        <v>32</v>
      </c>
      <c r="AC1151" s="73" t="s">
        <v>55</v>
      </c>
      <c r="AI1151" s="73" t="s">
        <v>30</v>
      </c>
      <c r="AW1151" s="73" t="s">
        <v>73</v>
      </c>
      <c r="BC1151" s="74" t="s">
        <v>196</v>
      </c>
      <c r="BD1151" s="71">
        <f t="shared" si="54"/>
        <v>0</v>
      </c>
      <c r="BI1151" s="73" t="s">
        <v>195</v>
      </c>
      <c r="CC1151" s="71"/>
      <c r="CV1151" s="71"/>
    </row>
    <row r="1152" spans="1:100" outlineLevel="1" x14ac:dyDescent="0.15">
      <c r="A1152" s="64">
        <v>1135</v>
      </c>
      <c r="B1152" s="64" t="s">
        <v>2834</v>
      </c>
      <c r="C1152" s="64">
        <v>1207575682</v>
      </c>
      <c r="D1152" s="67" t="str">
        <f t="shared" si="56"/>
        <v>https://portal.dnb.de/opac.htm?method=simpleSearch&amp;cqlMode=true&amp;query=idn%3D1207575682</v>
      </c>
      <c r="E1152" s="64" t="s">
        <v>2835</v>
      </c>
      <c r="F1152" s="64"/>
      <c r="G1152" s="64"/>
      <c r="H1152" s="98"/>
      <c r="I1152" s="64"/>
      <c r="J1152" s="98"/>
      <c r="K1152" s="98"/>
      <c r="L1152" s="64"/>
      <c r="M1152" s="64"/>
      <c r="N1152" s="64"/>
      <c r="O1152" s="64"/>
      <c r="P1152" s="64"/>
      <c r="Q1152" s="64"/>
      <c r="R1152" s="64"/>
      <c r="S1152" s="64"/>
      <c r="BD1152" s="71">
        <f t="shared" si="54"/>
        <v>0</v>
      </c>
      <c r="CC1152" s="71"/>
      <c r="CV1152" s="71"/>
    </row>
    <row r="1153" spans="1:100" outlineLevel="1" x14ac:dyDescent="0.15">
      <c r="A1153" s="64">
        <v>1136</v>
      </c>
      <c r="B1153" s="64" t="s">
        <v>2836</v>
      </c>
      <c r="C1153" s="64">
        <v>1207580538</v>
      </c>
      <c r="D1153" s="67" t="str">
        <f t="shared" si="56"/>
        <v>https://portal.dnb.de/opac.htm?method=simpleSearch&amp;cqlMode=true&amp;query=idn%3D1207580538</v>
      </c>
      <c r="E1153" s="64" t="s">
        <v>2837</v>
      </c>
      <c r="F1153" s="64"/>
      <c r="G1153" s="64"/>
      <c r="H1153" s="98"/>
      <c r="I1153" s="64"/>
      <c r="J1153" s="98"/>
      <c r="K1153" s="98"/>
      <c r="L1153" s="64"/>
      <c r="M1153" s="64"/>
      <c r="N1153" s="64"/>
      <c r="O1153" s="64"/>
      <c r="P1153" s="64"/>
      <c r="Q1153" s="64"/>
      <c r="R1153" s="64"/>
      <c r="S1153" s="64"/>
      <c r="BD1153" s="71">
        <f t="shared" si="54"/>
        <v>0</v>
      </c>
      <c r="CC1153" s="71"/>
      <c r="CV1153" s="71"/>
    </row>
    <row r="1154" spans="1:100" outlineLevel="1" x14ac:dyDescent="0.15">
      <c r="A1154" s="64">
        <v>1137</v>
      </c>
      <c r="B1154" s="64" t="s">
        <v>2838</v>
      </c>
      <c r="C1154" s="64">
        <v>1207576174</v>
      </c>
      <c r="D1154" s="67" t="str">
        <f t="shared" si="56"/>
        <v>https://portal.dnb.de/opac.htm?method=simpleSearch&amp;cqlMode=true&amp;query=idn%3D1207576174</v>
      </c>
      <c r="E1154" s="64" t="s">
        <v>2839</v>
      </c>
      <c r="F1154" s="64"/>
      <c r="G1154" s="64"/>
      <c r="H1154" s="98"/>
      <c r="I1154" s="64"/>
      <c r="J1154" s="98"/>
      <c r="K1154" s="98"/>
      <c r="L1154" s="64"/>
      <c r="M1154" s="64"/>
      <c r="N1154" s="64"/>
      <c r="O1154" s="64"/>
      <c r="P1154" s="64"/>
      <c r="Q1154" s="64"/>
      <c r="R1154" s="64"/>
      <c r="S1154" s="64"/>
      <c r="BD1154" s="71">
        <f t="shared" ref="BD1154:BD1217" si="57">CC1154+CV1154</f>
        <v>0</v>
      </c>
      <c r="CC1154" s="71"/>
      <c r="CV1154" s="71"/>
    </row>
    <row r="1155" spans="1:100" outlineLevel="1" x14ac:dyDescent="0.15">
      <c r="A1155" s="64">
        <v>1138</v>
      </c>
      <c r="B1155" s="64" t="s">
        <v>2840</v>
      </c>
      <c r="C1155" s="64">
        <v>1207576018</v>
      </c>
      <c r="D1155" s="67" t="str">
        <f t="shared" si="56"/>
        <v>https://portal.dnb.de/opac.htm?method=simpleSearch&amp;cqlMode=true&amp;query=idn%3D1207576018</v>
      </c>
      <c r="E1155" s="64" t="s">
        <v>2841</v>
      </c>
      <c r="F1155" s="64"/>
      <c r="G1155" s="64"/>
      <c r="H1155" s="98"/>
      <c r="I1155" s="64"/>
      <c r="J1155" s="98"/>
      <c r="K1155" s="98"/>
      <c r="L1155" s="64"/>
      <c r="M1155" s="64"/>
      <c r="N1155" s="64"/>
      <c r="O1155" s="64"/>
      <c r="P1155" s="64"/>
      <c r="Q1155" s="64"/>
      <c r="R1155" s="64"/>
      <c r="S1155" s="64"/>
      <c r="BD1155" s="71">
        <f t="shared" si="57"/>
        <v>0</v>
      </c>
      <c r="CC1155" s="71"/>
      <c r="CV1155" s="71"/>
    </row>
    <row r="1156" spans="1:100" outlineLevel="1" x14ac:dyDescent="0.15">
      <c r="A1156" s="64">
        <v>1139</v>
      </c>
      <c r="B1156" s="64" t="s">
        <v>2842</v>
      </c>
      <c r="C1156" s="64">
        <v>1207577308</v>
      </c>
      <c r="D1156" s="67" t="str">
        <f t="shared" si="56"/>
        <v>https://portal.dnb.de/opac.htm?method=simpleSearch&amp;cqlMode=true&amp;query=idn%3D1207577308</v>
      </c>
      <c r="E1156" s="64" t="s">
        <v>2843</v>
      </c>
      <c r="F1156" s="64"/>
      <c r="G1156" s="64"/>
      <c r="H1156" s="98"/>
      <c r="I1156" s="64"/>
      <c r="J1156" s="98"/>
      <c r="K1156" s="98"/>
      <c r="L1156" s="64"/>
      <c r="M1156" s="64"/>
      <c r="N1156" s="64"/>
      <c r="O1156" s="64"/>
      <c r="P1156" s="64"/>
      <c r="Q1156" s="64"/>
      <c r="R1156" s="64"/>
      <c r="S1156" s="64"/>
      <c r="BD1156" s="71">
        <f t="shared" si="57"/>
        <v>0</v>
      </c>
      <c r="CC1156" s="71"/>
      <c r="CV1156" s="71"/>
    </row>
    <row r="1157" spans="1:100" outlineLevel="1" x14ac:dyDescent="0.15">
      <c r="A1157" s="64">
        <v>1140</v>
      </c>
      <c r="B1157" s="64" t="s">
        <v>2844</v>
      </c>
      <c r="C1157" s="64">
        <v>1207577081</v>
      </c>
      <c r="D1157" s="67" t="str">
        <f t="shared" si="56"/>
        <v>https://portal.dnb.de/opac.htm?method=simpleSearch&amp;cqlMode=true&amp;query=idn%3D1207577081</v>
      </c>
      <c r="E1157" s="64" t="s">
        <v>2845</v>
      </c>
      <c r="F1157" s="64"/>
      <c r="G1157" s="64"/>
      <c r="H1157" s="98"/>
      <c r="I1157" s="64"/>
      <c r="J1157" s="98"/>
      <c r="K1157" s="98"/>
      <c r="L1157" s="64"/>
      <c r="M1157" s="64"/>
      <c r="N1157" s="64"/>
      <c r="O1157" s="64"/>
      <c r="P1157" s="64"/>
      <c r="Q1157" s="64"/>
      <c r="R1157" s="64"/>
      <c r="S1157" s="64"/>
      <c r="BD1157" s="71">
        <f t="shared" si="57"/>
        <v>0</v>
      </c>
      <c r="CC1157" s="71"/>
      <c r="CV1157" s="71"/>
    </row>
    <row r="1158" spans="1:100" outlineLevel="1" x14ac:dyDescent="0.15">
      <c r="A1158" s="64">
        <v>1141</v>
      </c>
      <c r="B1158" s="64" t="s">
        <v>2846</v>
      </c>
      <c r="C1158" s="64" t="s">
        <v>2847</v>
      </c>
      <c r="D1158" s="67" t="str">
        <f t="shared" si="56"/>
        <v>https://portal.dnb.de/opac.htm?method=simpleSearch&amp;cqlMode=true&amp;query=idn%3D120757645X</v>
      </c>
      <c r="E1158" s="64" t="s">
        <v>2848</v>
      </c>
      <c r="F1158" s="64"/>
      <c r="G1158" s="64"/>
      <c r="H1158" s="98"/>
      <c r="I1158" s="64"/>
      <c r="J1158" s="98"/>
      <c r="K1158" s="98"/>
      <c r="L1158" s="64"/>
      <c r="M1158" s="64"/>
      <c r="N1158" s="64"/>
      <c r="O1158" s="64"/>
      <c r="P1158" s="64"/>
      <c r="Q1158" s="64"/>
      <c r="R1158" s="64"/>
      <c r="S1158" s="64"/>
      <c r="BD1158" s="71">
        <f t="shared" si="57"/>
        <v>0</v>
      </c>
      <c r="CC1158" s="71"/>
      <c r="CV1158" s="71"/>
    </row>
    <row r="1159" spans="1:100" outlineLevel="1" x14ac:dyDescent="0.15">
      <c r="A1159" s="64">
        <v>1142</v>
      </c>
      <c r="B1159" s="64" t="s">
        <v>2849</v>
      </c>
      <c r="C1159" s="64">
        <v>1207576824</v>
      </c>
      <c r="D1159" s="67" t="str">
        <f t="shared" si="56"/>
        <v>https://portal.dnb.de/opac.htm?method=simpleSearch&amp;cqlMode=true&amp;query=idn%3D1207576824</v>
      </c>
      <c r="E1159" s="64" t="s">
        <v>2850</v>
      </c>
      <c r="F1159" s="64"/>
      <c r="G1159" s="64"/>
      <c r="H1159" s="98"/>
      <c r="I1159" s="64"/>
      <c r="J1159" s="98"/>
      <c r="K1159" s="98"/>
      <c r="L1159" s="64"/>
      <c r="M1159" s="64"/>
      <c r="N1159" s="64"/>
      <c r="O1159" s="64"/>
      <c r="P1159" s="64"/>
      <c r="Q1159" s="64"/>
      <c r="R1159" s="64"/>
      <c r="S1159" s="64"/>
      <c r="BD1159" s="71">
        <f t="shared" si="57"/>
        <v>0</v>
      </c>
      <c r="CC1159" s="71"/>
      <c r="CV1159" s="71"/>
    </row>
    <row r="1160" spans="1:100" outlineLevel="1" x14ac:dyDescent="0.15">
      <c r="A1160" s="64">
        <v>1143</v>
      </c>
      <c r="B1160" s="64" t="s">
        <v>2851</v>
      </c>
      <c r="C1160" s="64">
        <v>1207425400</v>
      </c>
      <c r="D1160" s="67" t="str">
        <f t="shared" si="56"/>
        <v>https://portal.dnb.de/opac.htm?method=simpleSearch&amp;cqlMode=true&amp;query=idn%3D1207425400</v>
      </c>
      <c r="E1160" s="64" t="s">
        <v>2852</v>
      </c>
      <c r="F1160" s="64"/>
      <c r="G1160" s="64"/>
      <c r="H1160" s="98"/>
      <c r="I1160" s="64"/>
      <c r="J1160" s="98"/>
      <c r="K1160" s="98"/>
      <c r="L1160" s="64"/>
      <c r="M1160" s="64"/>
      <c r="N1160" s="64"/>
      <c r="O1160" s="64"/>
      <c r="P1160" s="64"/>
      <c r="Q1160" s="64"/>
      <c r="R1160" s="64"/>
      <c r="S1160" s="64"/>
      <c r="BD1160" s="71">
        <f t="shared" si="57"/>
        <v>0</v>
      </c>
      <c r="CC1160" s="71"/>
      <c r="CV1160" s="71"/>
    </row>
    <row r="1161" spans="1:100" outlineLevel="1" x14ac:dyDescent="0.15">
      <c r="A1161" s="64">
        <v>1144</v>
      </c>
      <c r="B1161" s="64" t="s">
        <v>2853</v>
      </c>
      <c r="C1161" s="64">
        <v>1207577553</v>
      </c>
      <c r="D1161" s="67" t="str">
        <f t="shared" si="56"/>
        <v>https://portal.dnb.de/opac.htm?method=simpleSearch&amp;cqlMode=true&amp;query=idn%3D1207577553</v>
      </c>
      <c r="E1161" s="64" t="s">
        <v>2854</v>
      </c>
      <c r="F1161" s="64"/>
      <c r="G1161" s="64"/>
      <c r="H1161" s="98"/>
      <c r="I1161" s="64"/>
      <c r="J1161" s="98"/>
      <c r="K1161" s="98"/>
      <c r="L1161" s="64"/>
      <c r="M1161" s="64"/>
      <c r="N1161" s="64"/>
      <c r="O1161" s="64"/>
      <c r="P1161" s="64"/>
      <c r="Q1161" s="64"/>
      <c r="R1161" s="64"/>
      <c r="S1161" s="64"/>
      <c r="BD1161" s="71">
        <f t="shared" si="57"/>
        <v>0</v>
      </c>
      <c r="CC1161" s="71"/>
      <c r="CV1161" s="71"/>
    </row>
    <row r="1162" spans="1:100" outlineLevel="1" x14ac:dyDescent="0.15">
      <c r="A1162" s="64">
        <v>1145</v>
      </c>
      <c r="B1162" s="64" t="s">
        <v>2855</v>
      </c>
      <c r="C1162" s="64">
        <v>1207580406</v>
      </c>
      <c r="D1162" s="67" t="str">
        <f t="shared" si="56"/>
        <v>https://portal.dnb.de/opac.htm?method=simpleSearch&amp;cqlMode=true&amp;query=idn%3D1207580406</v>
      </c>
      <c r="E1162" s="64" t="s">
        <v>2856</v>
      </c>
      <c r="F1162" s="64"/>
      <c r="G1162" s="64"/>
      <c r="H1162" s="98"/>
      <c r="I1162" s="64"/>
      <c r="J1162" s="98"/>
      <c r="K1162" s="98"/>
      <c r="L1162" s="64"/>
      <c r="M1162" s="64"/>
      <c r="N1162" s="64"/>
      <c r="O1162" s="64"/>
      <c r="P1162" s="64"/>
      <c r="Q1162" s="64"/>
      <c r="R1162" s="64"/>
      <c r="S1162" s="64"/>
      <c r="BD1162" s="71">
        <f t="shared" si="57"/>
        <v>0</v>
      </c>
      <c r="CC1162" s="71"/>
      <c r="CV1162" s="71"/>
    </row>
    <row r="1163" spans="1:100" outlineLevel="1" x14ac:dyDescent="0.15">
      <c r="A1163" s="64">
        <v>1146</v>
      </c>
      <c r="B1163" s="64" t="s">
        <v>2857</v>
      </c>
      <c r="C1163" s="64">
        <v>1207576247</v>
      </c>
      <c r="D1163" s="67" t="str">
        <f t="shared" si="56"/>
        <v>https://portal.dnb.de/opac.htm?method=simpleSearch&amp;cqlMode=true&amp;query=idn%3D1207576247</v>
      </c>
      <c r="E1163" s="64" t="s">
        <v>2858</v>
      </c>
      <c r="F1163" s="64"/>
      <c r="G1163" s="64"/>
      <c r="H1163" s="98"/>
      <c r="I1163" s="64"/>
      <c r="J1163" s="98"/>
      <c r="K1163" s="98"/>
      <c r="L1163" s="64"/>
      <c r="M1163" s="64"/>
      <c r="N1163" s="64"/>
      <c r="O1163" s="64"/>
      <c r="P1163" s="64"/>
      <c r="Q1163" s="64"/>
      <c r="R1163" s="64"/>
      <c r="S1163" s="64"/>
      <c r="BD1163" s="71">
        <f t="shared" si="57"/>
        <v>0</v>
      </c>
      <c r="CC1163" s="71"/>
      <c r="CV1163" s="71"/>
    </row>
    <row r="1164" spans="1:100" outlineLevel="1" x14ac:dyDescent="0.15">
      <c r="A1164" s="64">
        <v>1147</v>
      </c>
      <c r="B1164" s="64" t="s">
        <v>2859</v>
      </c>
      <c r="C1164" s="64">
        <v>998923095</v>
      </c>
      <c r="D1164" s="67" t="str">
        <f t="shared" si="56"/>
        <v>https://portal.dnb.de/opac.htm?method=simpleSearch&amp;cqlMode=true&amp;query=idn%3D998923095</v>
      </c>
      <c r="E1164" s="64" t="s">
        <v>2860</v>
      </c>
      <c r="F1164" s="64"/>
      <c r="G1164" s="64"/>
      <c r="H1164" s="98"/>
      <c r="I1164" s="64" t="s">
        <v>192</v>
      </c>
      <c r="J1164" s="98"/>
      <c r="K1164" s="98"/>
      <c r="L1164" s="64"/>
      <c r="M1164" s="64"/>
      <c r="N1164" s="64"/>
      <c r="O1164" s="64"/>
      <c r="P1164" s="64"/>
      <c r="Q1164" s="64"/>
      <c r="R1164" s="64"/>
      <c r="S1164" s="64"/>
      <c r="Y1164" s="73" t="s">
        <v>40</v>
      </c>
      <c r="AC1164" s="73" t="s">
        <v>55</v>
      </c>
      <c r="AI1164" s="73" t="s">
        <v>30</v>
      </c>
      <c r="AW1164" s="73">
        <v>110</v>
      </c>
      <c r="BB1164" s="73" t="s">
        <v>195</v>
      </c>
      <c r="BC1164" s="74" t="s">
        <v>196</v>
      </c>
      <c r="BD1164" s="71">
        <f t="shared" si="57"/>
        <v>0</v>
      </c>
      <c r="BF1164" s="73" t="s">
        <v>225</v>
      </c>
      <c r="BM1164" s="72" t="s">
        <v>209</v>
      </c>
      <c r="CC1164" s="71"/>
      <c r="CV1164" s="71"/>
    </row>
    <row r="1165" spans="1:100" outlineLevel="1" x14ac:dyDescent="0.15">
      <c r="A1165" s="64">
        <v>1148</v>
      </c>
      <c r="B1165" s="64" t="s">
        <v>2861</v>
      </c>
      <c r="C1165" s="64" t="s">
        <v>2862</v>
      </c>
      <c r="D1165" s="67" t="str">
        <f t="shared" si="56"/>
        <v>https://portal.dnb.de/opac.htm?method=simpleSearch&amp;cqlMode=true&amp;query=idn%3D99785636X</v>
      </c>
      <c r="E1165" s="64" t="s">
        <v>2863</v>
      </c>
      <c r="F1165" s="64"/>
      <c r="G1165" s="64"/>
      <c r="H1165" s="98"/>
      <c r="I1165" s="64" t="s">
        <v>192</v>
      </c>
      <c r="J1165" s="98"/>
      <c r="K1165" s="98"/>
      <c r="L1165" s="64"/>
      <c r="M1165" s="64"/>
      <c r="N1165" s="64"/>
      <c r="O1165" s="64"/>
      <c r="P1165" s="64"/>
      <c r="Q1165" s="64"/>
      <c r="R1165" s="64"/>
      <c r="S1165" s="64"/>
      <c r="Y1165" s="73" t="s">
        <v>46</v>
      </c>
      <c r="AC1165" s="73" t="s">
        <v>61</v>
      </c>
      <c r="AI1165" s="73" t="s">
        <v>30</v>
      </c>
      <c r="AW1165" s="73">
        <v>110</v>
      </c>
      <c r="BA1165" s="73" t="s">
        <v>195</v>
      </c>
      <c r="BB1165" s="73" t="s">
        <v>195</v>
      </c>
      <c r="BC1165" s="74" t="s">
        <v>196</v>
      </c>
      <c r="BD1165" s="71">
        <f t="shared" si="57"/>
        <v>0</v>
      </c>
      <c r="CC1165" s="71"/>
      <c r="CV1165" s="71"/>
    </row>
    <row r="1166" spans="1:100" outlineLevel="1" x14ac:dyDescent="0.15">
      <c r="A1166" s="64">
        <v>1149</v>
      </c>
      <c r="B1166" s="64" t="s">
        <v>2864</v>
      </c>
      <c r="C1166" s="64" t="s">
        <v>2865</v>
      </c>
      <c r="D1166" s="67" t="str">
        <f t="shared" si="56"/>
        <v>https://portal.dnb.de/opac.htm?method=simpleSearch&amp;cqlMode=true&amp;query=idn%3D99888409X</v>
      </c>
      <c r="E1166" s="64" t="s">
        <v>2866</v>
      </c>
      <c r="F1166" s="64"/>
      <c r="G1166" s="64"/>
      <c r="H1166" s="98"/>
      <c r="I1166" s="64" t="s">
        <v>192</v>
      </c>
      <c r="J1166" s="98"/>
      <c r="K1166" s="98"/>
      <c r="L1166" s="64"/>
      <c r="M1166" s="64"/>
      <c r="N1166" s="64"/>
      <c r="O1166" s="64"/>
      <c r="P1166" s="64"/>
      <c r="Q1166" s="64"/>
      <c r="R1166" s="64"/>
      <c r="S1166" s="64"/>
      <c r="Y1166" s="73" t="s">
        <v>38</v>
      </c>
      <c r="AC1166" s="73" t="s">
        <v>55</v>
      </c>
      <c r="AI1166" s="73" t="s">
        <v>30</v>
      </c>
      <c r="AW1166" s="73">
        <v>110</v>
      </c>
      <c r="BC1166" s="74" t="s">
        <v>196</v>
      </c>
      <c r="BD1166" s="71">
        <f t="shared" si="57"/>
        <v>0</v>
      </c>
      <c r="BH1166" s="73" t="s">
        <v>195</v>
      </c>
      <c r="CC1166" s="71"/>
      <c r="CV1166" s="71"/>
    </row>
    <row r="1167" spans="1:100" outlineLevel="1" x14ac:dyDescent="0.15">
      <c r="A1167" s="64">
        <v>1150</v>
      </c>
      <c r="B1167" s="64" t="s">
        <v>2867</v>
      </c>
      <c r="C1167" s="64" t="s">
        <v>2868</v>
      </c>
      <c r="D1167" s="67" t="str">
        <f t="shared" si="56"/>
        <v>https://portal.dnb.de/opac.htm?method=simpleSearch&amp;cqlMode=true&amp;query=idn%3D99888488X</v>
      </c>
      <c r="E1167" s="64" t="s">
        <v>2869</v>
      </c>
      <c r="F1167" s="64"/>
      <c r="G1167" s="64"/>
      <c r="H1167" s="98"/>
      <c r="I1167" s="64"/>
      <c r="J1167" s="98"/>
      <c r="K1167" s="98"/>
      <c r="L1167" s="64"/>
      <c r="M1167" s="64"/>
      <c r="N1167" s="64"/>
      <c r="O1167" s="64"/>
      <c r="P1167" s="64"/>
      <c r="Q1167" s="64"/>
      <c r="R1167" s="64"/>
      <c r="S1167" s="64"/>
      <c r="BD1167" s="71">
        <f t="shared" si="57"/>
        <v>0</v>
      </c>
      <c r="CC1167" s="71"/>
      <c r="CV1167" s="71"/>
    </row>
    <row r="1168" spans="1:100" ht="56.25" customHeight="1" outlineLevel="1" x14ac:dyDescent="0.15">
      <c r="A1168" s="64">
        <v>1151</v>
      </c>
      <c r="B1168" s="64" t="s">
        <v>2870</v>
      </c>
      <c r="C1168" s="64">
        <v>1066957398</v>
      </c>
      <c r="D1168" s="67" t="str">
        <f t="shared" si="56"/>
        <v>https://portal.dnb.de/opac.htm?method=simpleSearch&amp;cqlMode=true&amp;query=idn%3D1066957398</v>
      </c>
      <c r="E1168" s="64" t="s">
        <v>2871</v>
      </c>
      <c r="F1168" s="64"/>
      <c r="G1168" s="64"/>
      <c r="H1168" s="98"/>
      <c r="I1168" s="64" t="s">
        <v>192</v>
      </c>
      <c r="J1168" s="98"/>
      <c r="K1168" s="98"/>
      <c r="L1168" s="64"/>
      <c r="M1168" s="64"/>
      <c r="N1168" s="64"/>
      <c r="O1168" s="64"/>
      <c r="P1168" s="64"/>
      <c r="Q1168" s="64"/>
      <c r="R1168" s="64"/>
      <c r="S1168" s="64"/>
      <c r="Y1168" s="73" t="s">
        <v>50</v>
      </c>
      <c r="AI1168" s="73" t="s">
        <v>30</v>
      </c>
      <c r="AW1168" s="73" t="s">
        <v>73</v>
      </c>
      <c r="BC1168" s="74" t="s">
        <v>196</v>
      </c>
      <c r="BD1168" s="71">
        <f t="shared" si="57"/>
        <v>0</v>
      </c>
      <c r="BI1168" s="73" t="s">
        <v>195</v>
      </c>
      <c r="BK1168" s="74" t="s">
        <v>2872</v>
      </c>
      <c r="BL1168" s="76" t="s">
        <v>2602</v>
      </c>
      <c r="BM1168" s="72" t="s">
        <v>1239</v>
      </c>
      <c r="BO1168" s="76" t="s">
        <v>2873</v>
      </c>
      <c r="CC1168" s="71"/>
      <c r="CV1168" s="71"/>
    </row>
    <row r="1169" spans="1:100" ht="22.5" customHeight="1" outlineLevel="1" x14ac:dyDescent="0.15">
      <c r="A1169" s="64">
        <v>1152</v>
      </c>
      <c r="B1169" s="64" t="s">
        <v>2874</v>
      </c>
      <c r="C1169" s="64">
        <v>1208806831</v>
      </c>
      <c r="D1169" s="67" t="str">
        <f t="shared" si="56"/>
        <v>https://portal.dnb.de/opac.htm?method=simpleSearch&amp;cqlMode=true&amp;query=idn%3D1208806831</v>
      </c>
      <c r="E1169" s="64" t="s">
        <v>2875</v>
      </c>
      <c r="F1169" s="64"/>
      <c r="G1169" s="64"/>
      <c r="H1169" s="98"/>
      <c r="I1169" s="64" t="s">
        <v>192</v>
      </c>
      <c r="J1169" s="98"/>
      <c r="K1169" s="98"/>
      <c r="L1169" s="64"/>
      <c r="M1169" s="64"/>
      <c r="N1169" s="64"/>
      <c r="O1169" s="64"/>
      <c r="P1169" s="64"/>
      <c r="Q1169" s="64"/>
      <c r="R1169" s="64"/>
      <c r="S1169" s="64"/>
      <c r="Y1169" s="73" t="s">
        <v>50</v>
      </c>
      <c r="AI1169" s="73" t="s">
        <v>30</v>
      </c>
      <c r="AW1169" s="73" t="s">
        <v>73</v>
      </c>
      <c r="BC1169" s="74" t="s">
        <v>196</v>
      </c>
      <c r="BD1169" s="71">
        <f t="shared" si="57"/>
        <v>0</v>
      </c>
      <c r="BI1169" s="73" t="s">
        <v>195</v>
      </c>
      <c r="BL1169" s="76" t="s">
        <v>2876</v>
      </c>
      <c r="BM1169" s="72" t="s">
        <v>1239</v>
      </c>
      <c r="CC1169" s="71"/>
      <c r="CV1169" s="71"/>
    </row>
    <row r="1170" spans="1:100" outlineLevel="1" x14ac:dyDescent="0.15">
      <c r="A1170" s="64">
        <v>1153</v>
      </c>
      <c r="B1170" s="64" t="s">
        <v>2877</v>
      </c>
      <c r="C1170" s="64">
        <v>1207510610</v>
      </c>
      <c r="D1170" s="67" t="str">
        <f t="shared" si="56"/>
        <v>https://portal.dnb.de/opac.htm?method=simpleSearch&amp;cqlMode=true&amp;query=idn%3D1207510610</v>
      </c>
      <c r="E1170" s="64" t="s">
        <v>2878</v>
      </c>
      <c r="F1170" s="64"/>
      <c r="G1170" s="64"/>
      <c r="H1170" s="98"/>
      <c r="I1170" s="64"/>
      <c r="J1170" s="98"/>
      <c r="K1170" s="98"/>
      <c r="L1170" s="64"/>
      <c r="M1170" s="64"/>
      <c r="N1170" s="64"/>
      <c r="O1170" s="64"/>
      <c r="P1170" s="64"/>
      <c r="Q1170" s="64"/>
      <c r="R1170" s="64"/>
      <c r="S1170" s="64"/>
      <c r="BD1170" s="71">
        <f t="shared" si="57"/>
        <v>0</v>
      </c>
      <c r="CC1170" s="71"/>
      <c r="CV1170" s="71"/>
    </row>
    <row r="1171" spans="1:100" outlineLevel="1" x14ac:dyDescent="0.15">
      <c r="A1171" s="64">
        <v>1154</v>
      </c>
      <c r="B1171" s="64" t="s">
        <v>2879</v>
      </c>
      <c r="C1171" s="64">
        <v>1207510351</v>
      </c>
      <c r="D1171" s="67" t="str">
        <f t="shared" si="56"/>
        <v>https://portal.dnb.de/opac.htm?method=simpleSearch&amp;cqlMode=true&amp;query=idn%3D1207510351</v>
      </c>
      <c r="E1171" s="64" t="s">
        <v>2880</v>
      </c>
      <c r="F1171" s="64"/>
      <c r="G1171" s="64"/>
      <c r="H1171" s="98"/>
      <c r="I1171" s="64"/>
      <c r="J1171" s="98"/>
      <c r="K1171" s="98"/>
      <c r="L1171" s="64"/>
      <c r="M1171" s="64"/>
      <c r="N1171" s="64"/>
      <c r="O1171" s="64"/>
      <c r="P1171" s="64"/>
      <c r="Q1171" s="64"/>
      <c r="R1171" s="64"/>
      <c r="S1171" s="64"/>
      <c r="BD1171" s="71">
        <f t="shared" si="57"/>
        <v>0</v>
      </c>
      <c r="CC1171" s="71"/>
      <c r="CV1171" s="71"/>
    </row>
    <row r="1172" spans="1:100" outlineLevel="1" x14ac:dyDescent="0.15">
      <c r="A1172" s="64">
        <v>1155</v>
      </c>
      <c r="B1172" s="64" t="s">
        <v>2881</v>
      </c>
      <c r="C1172" s="64">
        <v>1207503991</v>
      </c>
      <c r="D1172" s="67" t="str">
        <f t="shared" si="56"/>
        <v>https://portal.dnb.de/opac.htm?method=simpleSearch&amp;cqlMode=true&amp;query=idn%3D1207503991</v>
      </c>
      <c r="E1172" s="64" t="s">
        <v>2882</v>
      </c>
      <c r="F1172" s="64"/>
      <c r="G1172" s="64"/>
      <c r="H1172" s="98"/>
      <c r="I1172" s="64"/>
      <c r="J1172" s="98"/>
      <c r="K1172" s="98"/>
      <c r="L1172" s="64"/>
      <c r="M1172" s="64"/>
      <c r="N1172" s="64"/>
      <c r="O1172" s="64"/>
      <c r="P1172" s="64"/>
      <c r="Q1172" s="64"/>
      <c r="R1172" s="64"/>
      <c r="S1172" s="64"/>
      <c r="BD1172" s="71">
        <f t="shared" si="57"/>
        <v>0</v>
      </c>
      <c r="CC1172" s="71"/>
      <c r="CV1172" s="71"/>
    </row>
    <row r="1173" spans="1:100" outlineLevel="1" x14ac:dyDescent="0.15">
      <c r="A1173" s="64">
        <v>1156</v>
      </c>
      <c r="B1173" s="64" t="s">
        <v>2883</v>
      </c>
      <c r="C1173" s="64">
        <v>1206957646</v>
      </c>
      <c r="D1173" s="67" t="str">
        <f t="shared" si="56"/>
        <v>https://portal.dnb.de/opac.htm?method=simpleSearch&amp;cqlMode=true&amp;query=idn%3D1206957646</v>
      </c>
      <c r="E1173" s="64" t="s">
        <v>2884</v>
      </c>
      <c r="F1173" s="64"/>
      <c r="G1173" s="64"/>
      <c r="H1173" s="98"/>
      <c r="I1173" s="64"/>
      <c r="J1173" s="98"/>
      <c r="K1173" s="98"/>
      <c r="L1173" s="64"/>
      <c r="M1173" s="64"/>
      <c r="N1173" s="64"/>
      <c r="O1173" s="64"/>
      <c r="P1173" s="64"/>
      <c r="Q1173" s="64"/>
      <c r="R1173" s="64"/>
      <c r="S1173" s="64"/>
      <c r="BD1173" s="71">
        <f t="shared" si="57"/>
        <v>0</v>
      </c>
      <c r="CC1173" s="71"/>
      <c r="CV1173" s="71"/>
    </row>
    <row r="1174" spans="1:100" outlineLevel="1" x14ac:dyDescent="0.15">
      <c r="A1174" s="64">
        <v>1157</v>
      </c>
      <c r="B1174" s="64" t="s">
        <v>2885</v>
      </c>
      <c r="C1174" s="64">
        <v>1207504165</v>
      </c>
      <c r="D1174" s="67" t="str">
        <f t="shared" si="56"/>
        <v>https://portal.dnb.de/opac.htm?method=simpleSearch&amp;cqlMode=true&amp;query=idn%3D1207504165</v>
      </c>
      <c r="E1174" s="64" t="s">
        <v>2886</v>
      </c>
      <c r="F1174" s="64"/>
      <c r="G1174" s="64"/>
      <c r="H1174" s="98"/>
      <c r="I1174" s="64"/>
      <c r="J1174" s="98"/>
      <c r="K1174" s="98"/>
      <c r="L1174" s="64"/>
      <c r="M1174" s="64"/>
      <c r="N1174" s="64"/>
      <c r="O1174" s="64"/>
      <c r="P1174" s="64"/>
      <c r="Q1174" s="64"/>
      <c r="R1174" s="64"/>
      <c r="S1174" s="64"/>
      <c r="BD1174" s="71">
        <f t="shared" si="57"/>
        <v>0</v>
      </c>
      <c r="CC1174" s="71"/>
      <c r="CV1174" s="71"/>
    </row>
    <row r="1175" spans="1:100" outlineLevel="1" x14ac:dyDescent="0.15">
      <c r="A1175" s="64">
        <v>1158</v>
      </c>
      <c r="B1175" s="64" t="s">
        <v>2887</v>
      </c>
      <c r="C1175" s="64">
        <v>997517603</v>
      </c>
      <c r="D1175" s="67" t="str">
        <f t="shared" si="56"/>
        <v>https://portal.dnb.de/opac.htm?method=simpleSearch&amp;cqlMode=true&amp;query=idn%3D997517603</v>
      </c>
      <c r="E1175" s="64" t="s">
        <v>2888</v>
      </c>
      <c r="F1175" s="64"/>
      <c r="G1175" s="64"/>
      <c r="H1175" s="98"/>
      <c r="I1175" s="64"/>
      <c r="J1175" s="98"/>
      <c r="K1175" s="98"/>
      <c r="L1175" s="64"/>
      <c r="M1175" s="64"/>
      <c r="N1175" s="64"/>
      <c r="O1175" s="64"/>
      <c r="P1175" s="64"/>
      <c r="Q1175" s="64"/>
      <c r="R1175" s="64"/>
      <c r="S1175" s="64"/>
      <c r="T1175" s="73" t="s">
        <v>417</v>
      </c>
      <c r="BD1175" s="71">
        <f t="shared" si="57"/>
        <v>0</v>
      </c>
      <c r="CC1175" s="71"/>
      <c r="CV1175" s="71"/>
    </row>
    <row r="1176" spans="1:100" outlineLevel="1" x14ac:dyDescent="0.15">
      <c r="A1176" s="64">
        <v>1159</v>
      </c>
      <c r="B1176" s="64" t="s">
        <v>2889</v>
      </c>
      <c r="C1176" s="64">
        <v>1066874646</v>
      </c>
      <c r="D1176" s="67" t="str">
        <f t="shared" ref="D1176:D1207" si="58">HYPERLINK(CONCATENATE("https://portal.dnb.de/opac.htm?method=simpleSearch&amp;cqlMode=true&amp;query=idn%3D",C1176))</f>
        <v>https://portal.dnb.de/opac.htm?method=simpleSearch&amp;cqlMode=true&amp;query=idn%3D1066874646</v>
      </c>
      <c r="E1176" s="64" t="s">
        <v>2890</v>
      </c>
      <c r="F1176" s="64"/>
      <c r="G1176" s="64"/>
      <c r="H1176" s="98"/>
      <c r="I1176" s="64" t="s">
        <v>192</v>
      </c>
      <c r="J1176" s="98"/>
      <c r="K1176" s="98"/>
      <c r="L1176" s="64"/>
      <c r="M1176" s="64"/>
      <c r="N1176" s="64"/>
      <c r="O1176" s="64"/>
      <c r="P1176" s="64"/>
      <c r="Q1176" s="64"/>
      <c r="R1176" s="64"/>
      <c r="S1176" s="64"/>
      <c r="Y1176" s="73" t="s">
        <v>46</v>
      </c>
      <c r="AC1176" s="73" t="s">
        <v>61</v>
      </c>
      <c r="AI1176" s="73" t="s">
        <v>30</v>
      </c>
      <c r="AW1176" s="73">
        <v>110</v>
      </c>
      <c r="BC1176" s="74" t="s">
        <v>196</v>
      </c>
      <c r="BD1176" s="71">
        <f t="shared" si="57"/>
        <v>0</v>
      </c>
      <c r="CC1176" s="71"/>
      <c r="CV1176" s="71"/>
    </row>
    <row r="1177" spans="1:100" ht="22.5" customHeight="1" outlineLevel="1" x14ac:dyDescent="0.15">
      <c r="A1177" s="64">
        <v>1160</v>
      </c>
      <c r="B1177" s="64" t="s">
        <v>2891</v>
      </c>
      <c r="C1177" s="64">
        <v>1066874336</v>
      </c>
      <c r="D1177" s="67" t="str">
        <f t="shared" si="58"/>
        <v>https://portal.dnb.de/opac.htm?method=simpleSearch&amp;cqlMode=true&amp;query=idn%3D1066874336</v>
      </c>
      <c r="E1177" s="64" t="s">
        <v>2892</v>
      </c>
      <c r="F1177" s="64"/>
      <c r="G1177" s="64"/>
      <c r="H1177" s="98"/>
      <c r="I1177" s="64" t="s">
        <v>192</v>
      </c>
      <c r="J1177" s="98"/>
      <c r="K1177" s="98"/>
      <c r="L1177" s="64"/>
      <c r="M1177" s="64"/>
      <c r="N1177" s="64"/>
      <c r="O1177" s="64"/>
      <c r="P1177" s="64"/>
      <c r="Q1177" s="64"/>
      <c r="R1177" s="64"/>
      <c r="S1177" s="64"/>
      <c r="Y1177" s="73" t="s">
        <v>44</v>
      </c>
      <c r="AA1177" s="73" t="s">
        <v>195</v>
      </c>
      <c r="AC1177" s="73" t="s">
        <v>59</v>
      </c>
      <c r="AI1177" s="73" t="s">
        <v>30</v>
      </c>
      <c r="AW1177" s="73">
        <v>110</v>
      </c>
      <c r="BC1177" s="74" t="s">
        <v>224</v>
      </c>
      <c r="BD1177" s="71">
        <f t="shared" si="57"/>
        <v>0.5</v>
      </c>
      <c r="BO1177" s="76" t="s">
        <v>2893</v>
      </c>
      <c r="CC1177" s="71"/>
      <c r="CJ1177" s="73" t="s">
        <v>195</v>
      </c>
      <c r="CV1177" s="71">
        <v>0.5</v>
      </c>
    </row>
    <row r="1178" spans="1:100" ht="33.75" customHeight="1" outlineLevel="1" x14ac:dyDescent="0.15">
      <c r="A1178" s="64">
        <v>1161</v>
      </c>
      <c r="B1178" s="64" t="s">
        <v>2894</v>
      </c>
      <c r="C1178" s="64">
        <v>1066869731</v>
      </c>
      <c r="D1178" s="67" t="str">
        <f t="shared" si="58"/>
        <v>https://portal.dnb.de/opac.htm?method=simpleSearch&amp;cqlMode=true&amp;query=idn%3D1066869731</v>
      </c>
      <c r="E1178" s="64" t="s">
        <v>2895</v>
      </c>
      <c r="F1178" s="64"/>
      <c r="G1178" s="64"/>
      <c r="H1178" s="98"/>
      <c r="I1178" s="64" t="s">
        <v>192</v>
      </c>
      <c r="J1178" s="98"/>
      <c r="K1178" s="98"/>
      <c r="L1178" s="64"/>
      <c r="M1178" s="64"/>
      <c r="N1178" s="64"/>
      <c r="O1178" s="64"/>
      <c r="P1178" s="64"/>
      <c r="Q1178" s="64"/>
      <c r="R1178" s="64"/>
      <c r="S1178" s="64"/>
      <c r="Y1178" s="73" t="s">
        <v>42</v>
      </c>
      <c r="AA1178" s="73" t="s">
        <v>195</v>
      </c>
      <c r="AC1178" s="73" t="s">
        <v>61</v>
      </c>
      <c r="AE1178" s="73" t="s">
        <v>195</v>
      </c>
      <c r="AI1178" s="73" t="s">
        <v>30</v>
      </c>
      <c r="AJ1178" s="73" t="s">
        <v>195</v>
      </c>
      <c r="AW1178" s="73">
        <v>110</v>
      </c>
      <c r="BC1178" s="74" t="s">
        <v>196</v>
      </c>
      <c r="BD1178" s="71">
        <f t="shared" si="57"/>
        <v>0</v>
      </c>
      <c r="BO1178" s="76" t="s">
        <v>237</v>
      </c>
      <c r="CC1178" s="71"/>
      <c r="CV1178" s="71"/>
    </row>
    <row r="1179" spans="1:100" outlineLevel="1" x14ac:dyDescent="0.15">
      <c r="A1179" s="64">
        <v>1162</v>
      </c>
      <c r="B1179" s="64" t="s">
        <v>2896</v>
      </c>
      <c r="C1179" s="64">
        <v>1074848381</v>
      </c>
      <c r="D1179" s="67" t="str">
        <f t="shared" si="58"/>
        <v>https://portal.dnb.de/opac.htm?method=simpleSearch&amp;cqlMode=true&amp;query=idn%3D1074848381</v>
      </c>
      <c r="E1179" s="64" t="s">
        <v>2897</v>
      </c>
      <c r="F1179" s="64"/>
      <c r="G1179" s="64"/>
      <c r="H1179" s="98"/>
      <c r="I1179" s="64" t="s">
        <v>192</v>
      </c>
      <c r="J1179" s="98"/>
      <c r="K1179" s="98"/>
      <c r="L1179" s="64"/>
      <c r="M1179" s="64"/>
      <c r="N1179" s="64"/>
      <c r="O1179" s="64"/>
      <c r="P1179" s="64"/>
      <c r="Q1179" s="64"/>
      <c r="R1179" s="64"/>
      <c r="S1179" s="64"/>
      <c r="Y1179" s="73" t="s">
        <v>44</v>
      </c>
      <c r="AA1179" s="73" t="s">
        <v>195</v>
      </c>
      <c r="AC1179" s="73" t="s">
        <v>61</v>
      </c>
      <c r="AI1179" s="73" t="s">
        <v>30</v>
      </c>
      <c r="AW1179" s="73">
        <v>110</v>
      </c>
      <c r="BC1179" s="74" t="s">
        <v>224</v>
      </c>
      <c r="BD1179" s="71">
        <f t="shared" si="57"/>
        <v>3.5</v>
      </c>
      <c r="BH1179" s="73" t="s">
        <v>195</v>
      </c>
      <c r="BQ1179" s="73" t="s">
        <v>195</v>
      </c>
      <c r="BR1179" s="73" t="s">
        <v>195</v>
      </c>
      <c r="BT1179" s="73" t="s">
        <v>78</v>
      </c>
      <c r="BU1179" s="73">
        <v>1</v>
      </c>
      <c r="CC1179" s="71">
        <v>2.5</v>
      </c>
      <c r="CD1179" s="76" t="s">
        <v>2898</v>
      </c>
      <c r="CJ1179" s="73" t="s">
        <v>195</v>
      </c>
      <c r="CV1179" s="71">
        <v>1</v>
      </c>
    </row>
    <row r="1180" spans="1:100" outlineLevel="1" x14ac:dyDescent="0.15">
      <c r="A1180" s="64">
        <v>1163</v>
      </c>
      <c r="B1180" s="64" t="s">
        <v>2899</v>
      </c>
      <c r="C1180" s="64">
        <v>1066957142</v>
      </c>
      <c r="D1180" s="67" t="str">
        <f t="shared" si="58"/>
        <v>https://portal.dnb.de/opac.htm?method=simpleSearch&amp;cqlMode=true&amp;query=idn%3D1066957142</v>
      </c>
      <c r="E1180" s="64" t="s">
        <v>2900</v>
      </c>
      <c r="F1180" s="64"/>
      <c r="G1180" s="64"/>
      <c r="H1180" s="98"/>
      <c r="I1180" s="64" t="s">
        <v>192</v>
      </c>
      <c r="J1180" s="98"/>
      <c r="K1180" s="98"/>
      <c r="L1180" s="64"/>
      <c r="M1180" s="64"/>
      <c r="N1180" s="64"/>
      <c r="O1180" s="64"/>
      <c r="P1180" s="64"/>
      <c r="Q1180" s="64"/>
      <c r="R1180" s="64"/>
      <c r="S1180" s="64"/>
      <c r="Y1180" s="73" t="s">
        <v>44</v>
      </c>
      <c r="AC1180" s="73" t="s">
        <v>59</v>
      </c>
      <c r="AI1180" s="73" t="s">
        <v>30</v>
      </c>
      <c r="AW1180" s="73">
        <v>110</v>
      </c>
      <c r="BC1180" s="74" t="s">
        <v>196</v>
      </c>
      <c r="BD1180" s="71">
        <f t="shared" si="57"/>
        <v>0</v>
      </c>
      <c r="BJ1180" s="73" t="s">
        <v>448</v>
      </c>
      <c r="BK1180" s="73" t="s">
        <v>195</v>
      </c>
      <c r="CC1180" s="71"/>
      <c r="CV1180" s="71"/>
    </row>
    <row r="1181" spans="1:100" ht="45" customHeight="1" outlineLevel="1" x14ac:dyDescent="0.15">
      <c r="A1181" s="64">
        <v>1164</v>
      </c>
      <c r="B1181" s="64" t="s">
        <v>2901</v>
      </c>
      <c r="C1181" s="64">
        <v>1066868735</v>
      </c>
      <c r="D1181" s="67" t="str">
        <f t="shared" si="58"/>
        <v>https://portal.dnb.de/opac.htm?method=simpleSearch&amp;cqlMode=true&amp;query=idn%3D1066868735</v>
      </c>
      <c r="E1181" s="64" t="s">
        <v>2902</v>
      </c>
      <c r="F1181" s="64"/>
      <c r="G1181" s="64"/>
      <c r="H1181" s="98"/>
      <c r="I1181" s="64" t="s">
        <v>203</v>
      </c>
      <c r="J1181" s="98"/>
      <c r="K1181" s="98"/>
      <c r="L1181" s="64"/>
      <c r="M1181" s="64"/>
      <c r="N1181" s="64"/>
      <c r="O1181" s="64"/>
      <c r="P1181" s="64"/>
      <c r="Q1181" s="64"/>
      <c r="R1181" s="64"/>
      <c r="S1181" s="64"/>
      <c r="Y1181" s="73" t="s">
        <v>40</v>
      </c>
      <c r="AA1181" s="73" t="s">
        <v>195</v>
      </c>
      <c r="AB1181" s="73" t="s">
        <v>195</v>
      </c>
      <c r="AC1181" s="73" t="s">
        <v>55</v>
      </c>
      <c r="AI1181" s="73" t="s">
        <v>30</v>
      </c>
      <c r="AW1181" s="73">
        <v>45</v>
      </c>
      <c r="AX1181" t="s">
        <v>2903</v>
      </c>
      <c r="BC1181" s="74" t="s">
        <v>224</v>
      </c>
      <c r="BD1181" s="71">
        <f t="shared" si="57"/>
        <v>10</v>
      </c>
      <c r="BH1181" s="73" t="s">
        <v>195</v>
      </c>
      <c r="BL1181" s="76" t="s">
        <v>2904</v>
      </c>
      <c r="BO1181" s="76" t="s">
        <v>2905</v>
      </c>
      <c r="BQ1181" s="73" t="s">
        <v>195</v>
      </c>
      <c r="BS1181" s="73" t="s">
        <v>195</v>
      </c>
      <c r="CC1181" s="71">
        <v>10</v>
      </c>
      <c r="CD1181" s="76" t="s">
        <v>2906</v>
      </c>
      <c r="CV1181" s="71"/>
    </row>
    <row r="1182" spans="1:100" outlineLevel="1" x14ac:dyDescent="0.15">
      <c r="A1182" s="64">
        <v>1165</v>
      </c>
      <c r="B1182" s="64" t="s">
        <v>2907</v>
      </c>
      <c r="C1182" s="64">
        <v>1066873208</v>
      </c>
      <c r="D1182" s="67" t="str">
        <f t="shared" si="58"/>
        <v>https://portal.dnb.de/opac.htm?method=simpleSearch&amp;cqlMode=true&amp;query=idn%3D1066873208</v>
      </c>
      <c r="E1182" s="64" t="s">
        <v>2908</v>
      </c>
      <c r="F1182" s="64"/>
      <c r="G1182" s="64"/>
      <c r="H1182" s="98"/>
      <c r="I1182" s="64" t="s">
        <v>203</v>
      </c>
      <c r="J1182" s="98"/>
      <c r="K1182" s="98"/>
      <c r="L1182" s="64"/>
      <c r="M1182" s="64"/>
      <c r="N1182" s="64"/>
      <c r="O1182" s="64"/>
      <c r="P1182" s="64"/>
      <c r="Q1182" s="64"/>
      <c r="R1182" s="64"/>
      <c r="S1182" s="64"/>
      <c r="Y1182" s="73" t="s">
        <v>44</v>
      </c>
      <c r="AA1182" s="73" t="s">
        <v>195</v>
      </c>
      <c r="AC1182" s="73" t="s">
        <v>59</v>
      </c>
      <c r="AG1182" s="73" t="s">
        <v>195</v>
      </c>
      <c r="AI1182" s="73" t="s">
        <v>30</v>
      </c>
      <c r="AW1182" s="73">
        <v>110</v>
      </c>
      <c r="BC1182" s="74" t="s">
        <v>196</v>
      </c>
      <c r="BD1182" s="71">
        <f t="shared" si="57"/>
        <v>0</v>
      </c>
      <c r="BH1182" s="73" t="s">
        <v>195</v>
      </c>
      <c r="CC1182" s="71"/>
      <c r="CV1182" s="71"/>
    </row>
    <row r="1183" spans="1:100" outlineLevel="1" x14ac:dyDescent="0.15">
      <c r="A1183" s="64">
        <v>1166</v>
      </c>
      <c r="B1183" s="64" t="s">
        <v>2909</v>
      </c>
      <c r="C1183" s="64">
        <v>1208710583</v>
      </c>
      <c r="D1183" s="67" t="str">
        <f t="shared" si="58"/>
        <v>https://portal.dnb.de/opac.htm?method=simpleSearch&amp;cqlMode=true&amp;query=idn%3D1208710583</v>
      </c>
      <c r="E1183" s="64" t="s">
        <v>2910</v>
      </c>
      <c r="F1183" s="64"/>
      <c r="G1183" s="64"/>
      <c r="H1183" s="98"/>
      <c r="I1183" s="64"/>
      <c r="J1183" s="98"/>
      <c r="K1183" s="98"/>
      <c r="L1183" s="64"/>
      <c r="M1183" s="64"/>
      <c r="N1183" s="64"/>
      <c r="O1183" s="64"/>
      <c r="P1183" s="64"/>
      <c r="Q1183" s="64"/>
      <c r="R1183" s="64"/>
      <c r="S1183" s="64"/>
      <c r="BD1183" s="71">
        <f t="shared" si="57"/>
        <v>0</v>
      </c>
      <c r="CC1183" s="71"/>
      <c r="CV1183" s="71"/>
    </row>
    <row r="1184" spans="1:100" ht="22.5" customHeight="1" outlineLevel="1" x14ac:dyDescent="0.15">
      <c r="A1184" s="64">
        <v>1167</v>
      </c>
      <c r="B1184" s="64" t="s">
        <v>2911</v>
      </c>
      <c r="C1184" s="64">
        <v>1066960178</v>
      </c>
      <c r="D1184" s="67" t="str">
        <f t="shared" si="58"/>
        <v>https://portal.dnb.de/opac.htm?method=simpleSearch&amp;cqlMode=true&amp;query=idn%3D1066960178</v>
      </c>
      <c r="E1184" s="64" t="s">
        <v>2912</v>
      </c>
      <c r="F1184" s="64" t="s">
        <v>804</v>
      </c>
      <c r="G1184" s="64" t="s">
        <v>191</v>
      </c>
      <c r="H1184" s="98" t="s">
        <v>247</v>
      </c>
      <c r="I1184" s="64" t="s">
        <v>405</v>
      </c>
      <c r="J1184" s="98" t="s">
        <v>193</v>
      </c>
      <c r="K1184" s="98" t="s">
        <v>232</v>
      </c>
      <c r="L1184" s="64"/>
      <c r="M1184" s="64"/>
      <c r="N1184" s="64" t="s">
        <v>217</v>
      </c>
      <c r="O1184" s="64">
        <v>0</v>
      </c>
      <c r="P1184" s="64"/>
      <c r="Q1184" s="64" t="s">
        <v>2913</v>
      </c>
      <c r="R1184" s="64"/>
      <c r="S1184" s="64"/>
      <c r="Y1184" s="73" t="s">
        <v>38</v>
      </c>
      <c r="AB1184" s="73" t="s">
        <v>195</v>
      </c>
      <c r="AC1184" s="73" t="s">
        <v>55</v>
      </c>
      <c r="AI1184" s="73" t="s">
        <v>30</v>
      </c>
      <c r="AS1184" s="73" t="s">
        <v>1183</v>
      </c>
      <c r="AT1184" s="73" t="s">
        <v>195</v>
      </c>
      <c r="AW1184" s="73">
        <v>110</v>
      </c>
      <c r="BC1184" s="74" t="s">
        <v>196</v>
      </c>
      <c r="BD1184" s="71">
        <f t="shared" si="57"/>
        <v>0</v>
      </c>
      <c r="CC1184" s="71"/>
      <c r="CV1184" s="71"/>
    </row>
    <row r="1185" spans="1:100" outlineLevel="1" x14ac:dyDescent="0.15">
      <c r="A1185" s="64">
        <v>1168</v>
      </c>
      <c r="B1185" s="64" t="s">
        <v>2914</v>
      </c>
      <c r="C1185" s="64">
        <v>1066963290</v>
      </c>
      <c r="D1185" s="67" t="str">
        <f t="shared" si="58"/>
        <v>https://portal.dnb.de/opac.htm?method=simpleSearch&amp;cqlMode=true&amp;query=idn%3D1066963290</v>
      </c>
      <c r="E1185" s="64" t="s">
        <v>2915</v>
      </c>
      <c r="F1185" s="64"/>
      <c r="G1185" s="64"/>
      <c r="H1185" s="98"/>
      <c r="I1185" s="64" t="s">
        <v>192</v>
      </c>
      <c r="J1185" s="98"/>
      <c r="K1185" s="98"/>
      <c r="L1185" s="64"/>
      <c r="M1185" s="64"/>
      <c r="N1185" s="64"/>
      <c r="O1185" s="64"/>
      <c r="P1185" s="64"/>
      <c r="Q1185" s="64"/>
      <c r="R1185" s="64"/>
      <c r="S1185" s="64"/>
      <c r="Y1185" s="73" t="s">
        <v>44</v>
      </c>
      <c r="AB1185" s="73" t="s">
        <v>195</v>
      </c>
      <c r="AC1185" s="73" t="s">
        <v>61</v>
      </c>
      <c r="AI1185" s="73" t="s">
        <v>30</v>
      </c>
      <c r="AW1185" s="73">
        <v>110</v>
      </c>
      <c r="BC1185" s="74" t="s">
        <v>196</v>
      </c>
      <c r="BD1185" s="71">
        <f t="shared" si="57"/>
        <v>0</v>
      </c>
      <c r="BF1185" s="73" t="s">
        <v>225</v>
      </c>
      <c r="CC1185" s="71"/>
      <c r="CV1185" s="71"/>
    </row>
    <row r="1186" spans="1:100" outlineLevel="1" x14ac:dyDescent="0.15">
      <c r="A1186" s="64">
        <v>1169</v>
      </c>
      <c r="B1186" s="64" t="s">
        <v>2916</v>
      </c>
      <c r="C1186" s="64">
        <v>1066963274</v>
      </c>
      <c r="D1186" s="67" t="str">
        <f t="shared" si="58"/>
        <v>https://portal.dnb.de/opac.htm?method=simpleSearch&amp;cqlMode=true&amp;query=idn%3D1066963274</v>
      </c>
      <c r="E1186" s="64" t="s">
        <v>2917</v>
      </c>
      <c r="F1186" s="64"/>
      <c r="G1186" s="64"/>
      <c r="H1186" s="98"/>
      <c r="I1186" s="64" t="s">
        <v>192</v>
      </c>
      <c r="J1186" s="98"/>
      <c r="K1186" s="98"/>
      <c r="L1186" s="64"/>
      <c r="M1186" s="64"/>
      <c r="N1186" s="64"/>
      <c r="O1186" s="64"/>
      <c r="P1186" s="64"/>
      <c r="Q1186" s="64"/>
      <c r="R1186" s="64"/>
      <c r="S1186" s="64"/>
      <c r="Y1186" s="73" t="s">
        <v>34</v>
      </c>
      <c r="AA1186" s="73" t="s">
        <v>195</v>
      </c>
      <c r="AC1186" s="73" t="s">
        <v>61</v>
      </c>
      <c r="AI1186" s="73" t="s">
        <v>30</v>
      </c>
      <c r="AJ1186" s="73" t="s">
        <v>195</v>
      </c>
      <c r="AW1186" s="73">
        <v>110</v>
      </c>
      <c r="BC1186" s="74" t="s">
        <v>196</v>
      </c>
      <c r="BD1186" s="71">
        <f t="shared" si="57"/>
        <v>0</v>
      </c>
      <c r="CC1186" s="71"/>
      <c r="CV1186" s="71"/>
    </row>
    <row r="1187" spans="1:100" outlineLevel="1" x14ac:dyDescent="0.15">
      <c r="A1187" s="64">
        <v>1170</v>
      </c>
      <c r="B1187" s="64" t="s">
        <v>2918</v>
      </c>
      <c r="C1187" s="64">
        <v>1066858403</v>
      </c>
      <c r="D1187" s="67" t="str">
        <f t="shared" si="58"/>
        <v>https://portal.dnb.de/opac.htm?method=simpleSearch&amp;cqlMode=true&amp;query=idn%3D1066858403</v>
      </c>
      <c r="E1187" s="64" t="s">
        <v>2919</v>
      </c>
      <c r="F1187" s="64"/>
      <c r="G1187" s="64"/>
      <c r="H1187" s="98"/>
      <c r="I1187" s="64" t="s">
        <v>192</v>
      </c>
      <c r="J1187" s="98"/>
      <c r="K1187" s="98"/>
      <c r="L1187" s="64"/>
      <c r="M1187" s="64"/>
      <c r="N1187" s="64"/>
      <c r="O1187" s="64"/>
      <c r="P1187" s="64"/>
      <c r="Q1187" s="64"/>
      <c r="R1187" s="64"/>
      <c r="S1187" s="64"/>
      <c r="Y1187" s="73" t="s">
        <v>34</v>
      </c>
      <c r="AA1187" s="73" t="s">
        <v>195</v>
      </c>
      <c r="AC1187" s="73" t="s">
        <v>61</v>
      </c>
      <c r="AI1187" s="73" t="s">
        <v>30</v>
      </c>
      <c r="AJ1187" s="73" t="s">
        <v>195</v>
      </c>
      <c r="AW1187" s="73">
        <v>110</v>
      </c>
      <c r="BC1187" s="74" t="s">
        <v>196</v>
      </c>
      <c r="BD1187" s="71">
        <f t="shared" si="57"/>
        <v>0</v>
      </c>
      <c r="CC1187" s="71"/>
      <c r="CV1187" s="71"/>
    </row>
    <row r="1188" spans="1:100" outlineLevel="1" x14ac:dyDescent="0.15">
      <c r="A1188" s="64">
        <v>1171</v>
      </c>
      <c r="B1188" s="64" t="s">
        <v>2920</v>
      </c>
      <c r="C1188" s="64">
        <v>1066961549</v>
      </c>
      <c r="D1188" s="67" t="str">
        <f t="shared" si="58"/>
        <v>https://portal.dnb.de/opac.htm?method=simpleSearch&amp;cqlMode=true&amp;query=idn%3D1066961549</v>
      </c>
      <c r="E1188" s="64" t="s">
        <v>2921</v>
      </c>
      <c r="F1188" s="64" t="s">
        <v>2696</v>
      </c>
      <c r="G1188" s="64"/>
      <c r="H1188" s="98"/>
      <c r="I1188" s="64"/>
      <c r="J1188" s="98"/>
      <c r="K1188" s="98"/>
      <c r="L1188" s="64"/>
      <c r="M1188" s="64"/>
      <c r="N1188" s="64"/>
      <c r="O1188" s="64"/>
      <c r="P1188" s="64"/>
      <c r="Q1188" s="64"/>
      <c r="R1188" s="64"/>
      <c r="S1188" s="64"/>
      <c r="T1188" s="73" t="s">
        <v>417</v>
      </c>
      <c r="BD1188" s="71">
        <f t="shared" si="57"/>
        <v>0</v>
      </c>
      <c r="CC1188" s="71"/>
      <c r="CV1188" s="71"/>
    </row>
    <row r="1189" spans="1:100" ht="22.5" customHeight="1" outlineLevel="1" x14ac:dyDescent="0.15">
      <c r="A1189" s="64">
        <v>1172</v>
      </c>
      <c r="B1189" s="64" t="s">
        <v>2922</v>
      </c>
      <c r="C1189" s="64" t="s">
        <v>2923</v>
      </c>
      <c r="D1189" s="67" t="str">
        <f t="shared" si="58"/>
        <v>https://portal.dnb.de/opac.htm?method=simpleSearch&amp;cqlMode=true&amp;query=idn%3D106679863X</v>
      </c>
      <c r="E1189" s="64" t="s">
        <v>2924</v>
      </c>
      <c r="F1189" s="64"/>
      <c r="G1189" s="64"/>
      <c r="H1189" s="98"/>
      <c r="I1189" s="64" t="s">
        <v>192</v>
      </c>
      <c r="J1189" s="98"/>
      <c r="K1189" s="98"/>
      <c r="L1189" s="64"/>
      <c r="M1189" s="64"/>
      <c r="N1189" s="64"/>
      <c r="O1189" s="64"/>
      <c r="P1189" s="64"/>
      <c r="Q1189" s="64"/>
      <c r="R1189" s="64"/>
      <c r="S1189" s="64"/>
      <c r="Y1189" s="73" t="s">
        <v>40</v>
      </c>
      <c r="AB1189" s="73" t="s">
        <v>195</v>
      </c>
      <c r="AC1189" s="73" t="s">
        <v>61</v>
      </c>
      <c r="AI1189" s="73" t="s">
        <v>30</v>
      </c>
      <c r="AN1189" s="73" t="s">
        <v>195</v>
      </c>
      <c r="AU1189" s="73">
        <v>0</v>
      </c>
      <c r="AV1189" s="73" t="s">
        <v>195</v>
      </c>
      <c r="AW1189" s="73">
        <v>110</v>
      </c>
      <c r="BC1189" s="74" t="s">
        <v>196</v>
      </c>
      <c r="BD1189" s="71">
        <f t="shared" si="57"/>
        <v>0</v>
      </c>
      <c r="BF1189" s="74" t="s">
        <v>608</v>
      </c>
      <c r="CC1189" s="71"/>
      <c r="CV1189" s="71"/>
    </row>
    <row r="1190" spans="1:100" outlineLevel="1" x14ac:dyDescent="0.15">
      <c r="A1190" s="64">
        <v>1173</v>
      </c>
      <c r="B1190" s="64" t="s">
        <v>2925</v>
      </c>
      <c r="C1190" s="64">
        <v>1003783562</v>
      </c>
      <c r="D1190" s="67" t="str">
        <f t="shared" si="58"/>
        <v>https://portal.dnb.de/opac.htm?method=simpleSearch&amp;cqlMode=true&amp;query=idn%3D1003783562</v>
      </c>
      <c r="E1190" s="64" t="s">
        <v>2926</v>
      </c>
      <c r="F1190" s="64"/>
      <c r="G1190" s="64"/>
      <c r="H1190" s="98"/>
      <c r="I1190" s="64" t="s">
        <v>192</v>
      </c>
      <c r="J1190" s="98"/>
      <c r="K1190" s="98"/>
      <c r="L1190" s="64"/>
      <c r="M1190" s="64"/>
      <c r="N1190" s="64"/>
      <c r="O1190" s="64"/>
      <c r="P1190" s="64"/>
      <c r="Q1190" s="64"/>
      <c r="R1190" s="64"/>
      <c r="S1190" s="64"/>
      <c r="Y1190" s="73" t="s">
        <v>30</v>
      </c>
      <c r="AC1190" s="73" t="s">
        <v>61</v>
      </c>
      <c r="AI1190" s="73" t="s">
        <v>30</v>
      </c>
      <c r="AW1190" s="73">
        <v>110</v>
      </c>
      <c r="BA1190" s="73" t="s">
        <v>195</v>
      </c>
      <c r="BB1190" s="73" t="s">
        <v>195</v>
      </c>
      <c r="BC1190" s="74" t="s">
        <v>196</v>
      </c>
      <c r="BD1190" s="71">
        <f t="shared" si="57"/>
        <v>0</v>
      </c>
      <c r="CC1190" s="71"/>
      <c r="CV1190" s="71"/>
    </row>
    <row r="1191" spans="1:100" outlineLevel="1" x14ac:dyDescent="0.15">
      <c r="A1191" s="64">
        <v>1174</v>
      </c>
      <c r="B1191" s="64" t="s">
        <v>2927</v>
      </c>
      <c r="C1191" s="64">
        <v>996935924</v>
      </c>
      <c r="D1191" s="67" t="str">
        <f t="shared" si="58"/>
        <v>https://portal.dnb.de/opac.htm?method=simpleSearch&amp;cqlMode=true&amp;query=idn%3D996935924</v>
      </c>
      <c r="E1191" s="64" t="s">
        <v>2928</v>
      </c>
      <c r="F1191" s="64"/>
      <c r="G1191" s="64"/>
      <c r="H1191" s="98"/>
      <c r="I1191" s="64" t="s">
        <v>192</v>
      </c>
      <c r="J1191" s="98"/>
      <c r="K1191" s="98"/>
      <c r="L1191" s="64"/>
      <c r="M1191" s="64"/>
      <c r="N1191" s="64"/>
      <c r="O1191" s="64"/>
      <c r="P1191" s="64"/>
      <c r="Q1191" s="64"/>
      <c r="R1191" s="64"/>
      <c r="S1191" s="64"/>
      <c r="Y1191" s="73" t="s">
        <v>40</v>
      </c>
      <c r="AB1191" s="73" t="s">
        <v>195</v>
      </c>
      <c r="AC1191" s="73" t="s">
        <v>55</v>
      </c>
      <c r="AI1191" s="73" t="s">
        <v>30</v>
      </c>
      <c r="AW1191" s="73">
        <v>110</v>
      </c>
      <c r="BA1191" s="73" t="s">
        <v>195</v>
      </c>
      <c r="BC1191" s="74" t="s">
        <v>196</v>
      </c>
      <c r="BD1191" s="71">
        <f t="shared" si="57"/>
        <v>0</v>
      </c>
      <c r="BF1191" s="73" t="s">
        <v>225</v>
      </c>
      <c r="CC1191" s="71"/>
      <c r="CV1191" s="71"/>
    </row>
    <row r="1192" spans="1:100" outlineLevel="1" x14ac:dyDescent="0.15">
      <c r="A1192" s="64">
        <v>1175</v>
      </c>
      <c r="B1192" s="64" t="s">
        <v>2929</v>
      </c>
      <c r="C1192" s="64">
        <v>1003782000</v>
      </c>
      <c r="D1192" s="67" t="str">
        <f t="shared" si="58"/>
        <v>https://portal.dnb.de/opac.htm?method=simpleSearch&amp;cqlMode=true&amp;query=idn%3D1003782000</v>
      </c>
      <c r="E1192" s="64" t="s">
        <v>2930</v>
      </c>
      <c r="F1192" s="64"/>
      <c r="G1192" s="64"/>
      <c r="H1192" s="98"/>
      <c r="I1192" s="64"/>
      <c r="J1192" s="98"/>
      <c r="K1192" s="98"/>
      <c r="L1192" s="64"/>
      <c r="M1192" s="64"/>
      <c r="N1192" s="64"/>
      <c r="O1192" s="64"/>
      <c r="P1192" s="64"/>
      <c r="Q1192" s="64"/>
      <c r="R1192" s="64"/>
      <c r="S1192" s="64"/>
      <c r="BD1192" s="71">
        <f t="shared" si="57"/>
        <v>0</v>
      </c>
      <c r="CC1192" s="71"/>
      <c r="CV1192" s="71"/>
    </row>
    <row r="1193" spans="1:100" outlineLevel="1" x14ac:dyDescent="0.15">
      <c r="A1193" s="64">
        <v>1176</v>
      </c>
      <c r="B1193" s="64" t="s">
        <v>2931</v>
      </c>
      <c r="C1193" s="64">
        <v>1003781772</v>
      </c>
      <c r="D1193" s="67" t="str">
        <f t="shared" si="58"/>
        <v>https://portal.dnb.de/opac.htm?method=simpleSearch&amp;cqlMode=true&amp;query=idn%3D1003781772</v>
      </c>
      <c r="E1193" s="64" t="s">
        <v>2930</v>
      </c>
      <c r="F1193" s="64"/>
      <c r="G1193" s="64"/>
      <c r="H1193" s="98"/>
      <c r="I1193" s="64"/>
      <c r="J1193" s="98"/>
      <c r="K1193" s="98"/>
      <c r="L1193" s="64"/>
      <c r="M1193" s="64"/>
      <c r="N1193" s="64"/>
      <c r="O1193" s="64"/>
      <c r="P1193" s="64"/>
      <c r="Q1193" s="64"/>
      <c r="R1193" s="64"/>
      <c r="S1193" s="64"/>
      <c r="BD1193" s="71">
        <f t="shared" si="57"/>
        <v>0</v>
      </c>
      <c r="CC1193" s="71"/>
      <c r="CV1193" s="71"/>
    </row>
    <row r="1194" spans="1:100" outlineLevel="1" x14ac:dyDescent="0.15">
      <c r="A1194" s="64">
        <v>1177</v>
      </c>
      <c r="B1194" s="64" t="s">
        <v>2932</v>
      </c>
      <c r="C1194" s="64">
        <v>1003784208</v>
      </c>
      <c r="D1194" s="67" t="str">
        <f t="shared" si="58"/>
        <v>https://portal.dnb.de/opac.htm?method=simpleSearch&amp;cqlMode=true&amp;query=idn%3D1003784208</v>
      </c>
      <c r="E1194" s="64" t="s">
        <v>2933</v>
      </c>
      <c r="F1194" s="64"/>
      <c r="G1194" s="64"/>
      <c r="H1194" s="98"/>
      <c r="I1194" s="64" t="s">
        <v>192</v>
      </c>
      <c r="J1194" s="98"/>
      <c r="K1194" s="98"/>
      <c r="L1194" s="64"/>
      <c r="M1194" s="64"/>
      <c r="N1194" s="64"/>
      <c r="O1194" s="64"/>
      <c r="P1194" s="64"/>
      <c r="Q1194" s="64"/>
      <c r="R1194" s="64"/>
      <c r="S1194" s="64"/>
      <c r="Y1194" s="73" t="s">
        <v>38</v>
      </c>
      <c r="AB1194" s="73" t="s">
        <v>195</v>
      </c>
      <c r="AC1194" s="73" t="s">
        <v>55</v>
      </c>
      <c r="AI1194" s="73" t="s">
        <v>30</v>
      </c>
      <c r="AU1194" s="73">
        <v>0</v>
      </c>
      <c r="AV1194" s="73" t="s">
        <v>195</v>
      </c>
      <c r="AW1194" s="73">
        <v>110</v>
      </c>
      <c r="BA1194" s="73" t="s">
        <v>195</v>
      </c>
      <c r="BC1194" s="74" t="s">
        <v>196</v>
      </c>
      <c r="BD1194" s="71">
        <f t="shared" si="57"/>
        <v>0</v>
      </c>
      <c r="BF1194" s="73" t="s">
        <v>225</v>
      </c>
      <c r="CC1194" s="71"/>
      <c r="CV1194" s="71"/>
    </row>
    <row r="1195" spans="1:100" outlineLevel="1" x14ac:dyDescent="0.15">
      <c r="A1195" s="64">
        <v>1178</v>
      </c>
      <c r="B1195" s="64" t="s">
        <v>2934</v>
      </c>
      <c r="C1195" s="64" t="s">
        <v>2935</v>
      </c>
      <c r="D1195" s="67" t="str">
        <f t="shared" si="58"/>
        <v>https://portal.dnb.de/opac.htm?method=simpleSearch&amp;cqlMode=true&amp;query=idn%3D120970370X</v>
      </c>
      <c r="E1195" s="64" t="s">
        <v>2936</v>
      </c>
      <c r="F1195" s="64"/>
      <c r="G1195" s="64"/>
      <c r="H1195" s="98"/>
      <c r="I1195" s="64"/>
      <c r="J1195" s="98"/>
      <c r="K1195" s="98"/>
      <c r="L1195" s="64"/>
      <c r="M1195" s="64"/>
      <c r="N1195" s="64"/>
      <c r="O1195" s="64"/>
      <c r="P1195" s="64"/>
      <c r="Q1195" s="64"/>
      <c r="R1195" s="64"/>
      <c r="S1195" s="64"/>
      <c r="BD1195" s="71">
        <f t="shared" si="57"/>
        <v>0</v>
      </c>
      <c r="CC1195" s="71"/>
      <c r="CV1195" s="71"/>
    </row>
    <row r="1196" spans="1:100" outlineLevel="1" x14ac:dyDescent="0.15">
      <c r="A1196" s="64">
        <v>1179</v>
      </c>
      <c r="B1196" s="64" t="s">
        <v>2937</v>
      </c>
      <c r="C1196" s="64">
        <v>1209695812</v>
      </c>
      <c r="D1196" s="67" t="str">
        <f t="shared" si="58"/>
        <v>https://portal.dnb.de/opac.htm?method=simpleSearch&amp;cqlMode=true&amp;query=idn%3D1209695812</v>
      </c>
      <c r="E1196" s="64" t="s">
        <v>2938</v>
      </c>
      <c r="F1196" s="64"/>
      <c r="G1196" s="64"/>
      <c r="H1196" s="98"/>
      <c r="I1196" s="64"/>
      <c r="J1196" s="98"/>
      <c r="K1196" s="98"/>
      <c r="L1196" s="64"/>
      <c r="M1196" s="64"/>
      <c r="N1196" s="64"/>
      <c r="O1196" s="64"/>
      <c r="P1196" s="64"/>
      <c r="Q1196" s="64"/>
      <c r="R1196" s="64"/>
      <c r="S1196" s="64"/>
      <c r="BD1196" s="71">
        <f t="shared" si="57"/>
        <v>0</v>
      </c>
      <c r="CC1196" s="71"/>
      <c r="CV1196" s="71"/>
    </row>
    <row r="1197" spans="1:100" outlineLevel="1" x14ac:dyDescent="0.15">
      <c r="A1197" s="64">
        <v>1180</v>
      </c>
      <c r="B1197" s="64" t="s">
        <v>2939</v>
      </c>
      <c r="C1197" s="64">
        <v>999030736</v>
      </c>
      <c r="D1197" s="67" t="str">
        <f t="shared" si="58"/>
        <v>https://portal.dnb.de/opac.htm?method=simpleSearch&amp;cqlMode=true&amp;query=idn%3D999030736</v>
      </c>
      <c r="E1197" s="64" t="s">
        <v>2940</v>
      </c>
      <c r="F1197" s="64"/>
      <c r="G1197" s="64"/>
      <c r="H1197" s="98"/>
      <c r="I1197" s="64" t="s">
        <v>192</v>
      </c>
      <c r="J1197" s="98"/>
      <c r="K1197" s="98"/>
      <c r="L1197" s="64"/>
      <c r="M1197" s="64"/>
      <c r="N1197" s="64"/>
      <c r="O1197" s="64"/>
      <c r="P1197" s="64"/>
      <c r="Q1197" s="64"/>
      <c r="R1197" s="64"/>
      <c r="S1197" s="64"/>
      <c r="Y1197" s="73" t="s">
        <v>46</v>
      </c>
      <c r="AC1197" s="73" t="s">
        <v>61</v>
      </c>
      <c r="AI1197" s="73" t="s">
        <v>30</v>
      </c>
      <c r="AW1197" s="73">
        <v>110</v>
      </c>
      <c r="BA1197" s="73" t="s">
        <v>195</v>
      </c>
      <c r="BB1197" s="73" t="s">
        <v>195</v>
      </c>
      <c r="BC1197" s="74" t="s">
        <v>196</v>
      </c>
      <c r="BD1197" s="71">
        <f t="shared" si="57"/>
        <v>0</v>
      </c>
      <c r="CC1197" s="71"/>
      <c r="CV1197" s="71"/>
    </row>
    <row r="1198" spans="1:100" outlineLevel="1" x14ac:dyDescent="0.15">
      <c r="A1198" s="64">
        <v>1181</v>
      </c>
      <c r="B1198" s="64" t="s">
        <v>2941</v>
      </c>
      <c r="C1198" s="64">
        <v>1066942218</v>
      </c>
      <c r="D1198" s="67" t="str">
        <f t="shared" si="58"/>
        <v>https://portal.dnb.de/opac.htm?method=simpleSearch&amp;cqlMode=true&amp;query=idn%3D1066942218</v>
      </c>
      <c r="E1198" s="64" t="s">
        <v>2942</v>
      </c>
      <c r="F1198" s="64"/>
      <c r="G1198" s="64"/>
      <c r="H1198" s="98"/>
      <c r="I1198" s="64" t="s">
        <v>192</v>
      </c>
      <c r="J1198" s="98"/>
      <c r="K1198" s="98"/>
      <c r="L1198" s="64"/>
      <c r="M1198" s="64"/>
      <c r="N1198" s="64"/>
      <c r="O1198" s="64"/>
      <c r="P1198" s="64"/>
      <c r="Q1198" s="64"/>
      <c r="R1198" s="64"/>
      <c r="S1198" s="64"/>
      <c r="Y1198" s="73" t="s">
        <v>34</v>
      </c>
      <c r="AA1198" s="73" t="s">
        <v>195</v>
      </c>
      <c r="AC1198" s="73" t="s">
        <v>61</v>
      </c>
      <c r="AI1198" s="73" t="s">
        <v>30</v>
      </c>
      <c r="AJ1198" s="73" t="s">
        <v>195</v>
      </c>
      <c r="AW1198" s="73">
        <v>110</v>
      </c>
      <c r="BC1198" s="74" t="s">
        <v>224</v>
      </c>
      <c r="BD1198" s="71">
        <f t="shared" si="57"/>
        <v>1</v>
      </c>
      <c r="BT1198" s="73" t="s">
        <v>228</v>
      </c>
      <c r="CC1198" s="71">
        <v>1</v>
      </c>
      <c r="CV1198" s="71"/>
    </row>
    <row r="1199" spans="1:100" outlineLevel="1" x14ac:dyDescent="0.15">
      <c r="A1199" s="64">
        <v>1182</v>
      </c>
      <c r="B1199" s="64" t="s">
        <v>2943</v>
      </c>
      <c r="C1199" s="64">
        <v>1066964297</v>
      </c>
      <c r="D1199" s="67" t="str">
        <f t="shared" si="58"/>
        <v>https://portal.dnb.de/opac.htm?method=simpleSearch&amp;cqlMode=true&amp;query=idn%3D1066964297</v>
      </c>
      <c r="E1199" s="64" t="s">
        <v>2944</v>
      </c>
      <c r="F1199" s="64"/>
      <c r="G1199" s="64"/>
      <c r="H1199" s="98"/>
      <c r="I1199" s="64" t="s">
        <v>192</v>
      </c>
      <c r="J1199" s="98"/>
      <c r="K1199" s="98"/>
      <c r="L1199" s="64"/>
      <c r="M1199" s="64"/>
      <c r="N1199" s="64"/>
      <c r="O1199" s="64"/>
      <c r="P1199" s="64"/>
      <c r="Q1199" s="64"/>
      <c r="R1199" s="64"/>
      <c r="S1199" s="64"/>
      <c r="Y1199" s="73" t="s">
        <v>34</v>
      </c>
      <c r="AA1199" s="73" t="s">
        <v>195</v>
      </c>
      <c r="AC1199" s="73" t="s">
        <v>61</v>
      </c>
      <c r="AI1199" s="73" t="s">
        <v>30</v>
      </c>
      <c r="AJ1199" s="73" t="s">
        <v>195</v>
      </c>
      <c r="AW1199" s="73">
        <v>110</v>
      </c>
      <c r="BC1199" s="74" t="s">
        <v>224</v>
      </c>
      <c r="BD1199" s="71">
        <f t="shared" si="57"/>
        <v>1</v>
      </c>
      <c r="BT1199" s="73" t="s">
        <v>78</v>
      </c>
      <c r="CC1199" s="71">
        <v>1</v>
      </c>
      <c r="CV1199" s="71"/>
    </row>
    <row r="1200" spans="1:100" outlineLevel="1" x14ac:dyDescent="0.15">
      <c r="A1200" s="64">
        <v>1183</v>
      </c>
      <c r="B1200" s="64" t="s">
        <v>2945</v>
      </c>
      <c r="C1200" s="64">
        <v>1066961948</v>
      </c>
      <c r="D1200" s="67" t="str">
        <f t="shared" si="58"/>
        <v>https://portal.dnb.de/opac.htm?method=simpleSearch&amp;cqlMode=true&amp;query=idn%3D1066961948</v>
      </c>
      <c r="E1200" s="64" t="s">
        <v>2946</v>
      </c>
      <c r="F1200" s="64"/>
      <c r="G1200" s="64"/>
      <c r="H1200" s="98"/>
      <c r="I1200" s="64" t="s">
        <v>192</v>
      </c>
      <c r="J1200" s="98"/>
      <c r="K1200" s="98"/>
      <c r="L1200" s="64"/>
      <c r="M1200" s="64"/>
      <c r="N1200" s="64"/>
      <c r="O1200" s="64"/>
      <c r="P1200" s="64"/>
      <c r="Q1200" s="64"/>
      <c r="R1200" s="64"/>
      <c r="S1200" s="64"/>
      <c r="Y1200" s="73" t="s">
        <v>42</v>
      </c>
      <c r="AA1200" s="73" t="s">
        <v>195</v>
      </c>
      <c r="AC1200" s="73" t="s">
        <v>61</v>
      </c>
      <c r="AI1200" s="73" t="s">
        <v>30</v>
      </c>
      <c r="AW1200" s="73">
        <v>110</v>
      </c>
      <c r="BC1200" s="74" t="s">
        <v>196</v>
      </c>
      <c r="BD1200" s="71">
        <f t="shared" si="57"/>
        <v>0</v>
      </c>
      <c r="CC1200" s="71"/>
      <c r="CV1200" s="71"/>
    </row>
    <row r="1201" spans="1:100" outlineLevel="1" x14ac:dyDescent="0.15">
      <c r="A1201" s="64">
        <v>1184</v>
      </c>
      <c r="B1201" s="64" t="s">
        <v>2947</v>
      </c>
      <c r="C1201" s="64" t="s">
        <v>2948</v>
      </c>
      <c r="D1201" s="67" t="str">
        <f t="shared" si="58"/>
        <v>https://portal.dnb.de/opac.htm?method=simpleSearch&amp;cqlMode=true&amp;query=idn%3D106695710X</v>
      </c>
      <c r="E1201" s="64" t="s">
        <v>2949</v>
      </c>
      <c r="F1201" s="64"/>
      <c r="G1201" s="64"/>
      <c r="H1201" s="98"/>
      <c r="I1201" s="64" t="s">
        <v>192</v>
      </c>
      <c r="J1201" s="98"/>
      <c r="K1201" s="98"/>
      <c r="L1201" s="64"/>
      <c r="M1201" s="64"/>
      <c r="N1201" s="64"/>
      <c r="O1201" s="64"/>
      <c r="P1201" s="64"/>
      <c r="Q1201" s="64"/>
      <c r="R1201" s="64"/>
      <c r="S1201" s="64"/>
      <c r="Y1201" s="73" t="s">
        <v>44</v>
      </c>
      <c r="AA1201" s="73" t="s">
        <v>195</v>
      </c>
      <c r="AC1201" s="73" t="s">
        <v>61</v>
      </c>
      <c r="AI1201" s="73" t="s">
        <v>30</v>
      </c>
      <c r="AW1201" s="73">
        <v>110</v>
      </c>
      <c r="BC1201" s="74" t="s">
        <v>196</v>
      </c>
      <c r="BD1201" s="71">
        <f t="shared" si="57"/>
        <v>0</v>
      </c>
      <c r="BH1201" s="73" t="s">
        <v>195</v>
      </c>
      <c r="CC1201" s="71"/>
      <c r="CV1201" s="71"/>
    </row>
    <row r="1202" spans="1:100" outlineLevel="1" x14ac:dyDescent="0.15">
      <c r="A1202" s="64">
        <v>1185</v>
      </c>
      <c r="B1202" s="64" t="s">
        <v>2950</v>
      </c>
      <c r="C1202" s="64">
        <v>1210935163</v>
      </c>
      <c r="D1202" s="67" t="str">
        <f t="shared" si="58"/>
        <v>https://portal.dnb.de/opac.htm?method=simpleSearch&amp;cqlMode=true&amp;query=idn%3D1210935163</v>
      </c>
      <c r="E1202" s="64" t="s">
        <v>2951</v>
      </c>
      <c r="F1202" s="64"/>
      <c r="G1202" s="64"/>
      <c r="H1202" s="98"/>
      <c r="I1202" s="64"/>
      <c r="J1202" s="98"/>
      <c r="K1202" s="98"/>
      <c r="L1202" s="64"/>
      <c r="M1202" s="64"/>
      <c r="N1202" s="64"/>
      <c r="O1202" s="64"/>
      <c r="P1202" s="64"/>
      <c r="Q1202" s="64"/>
      <c r="R1202" s="64"/>
      <c r="S1202" s="64"/>
      <c r="BD1202" s="71">
        <f t="shared" si="57"/>
        <v>0</v>
      </c>
      <c r="CC1202" s="71"/>
      <c r="CV1202" s="71"/>
    </row>
    <row r="1203" spans="1:100" outlineLevel="1" x14ac:dyDescent="0.15">
      <c r="A1203" s="64">
        <v>1186</v>
      </c>
      <c r="B1203" s="64" t="s">
        <v>2952</v>
      </c>
      <c r="C1203" s="64">
        <v>1211353079</v>
      </c>
      <c r="D1203" s="67" t="str">
        <f t="shared" si="58"/>
        <v>https://portal.dnb.de/opac.htm?method=simpleSearch&amp;cqlMode=true&amp;query=idn%3D1211353079</v>
      </c>
      <c r="E1203" s="64" t="s">
        <v>2953</v>
      </c>
      <c r="F1203" s="64"/>
      <c r="G1203" s="64"/>
      <c r="H1203" s="98"/>
      <c r="I1203" s="64"/>
      <c r="J1203" s="98"/>
      <c r="K1203" s="98"/>
      <c r="L1203" s="64"/>
      <c r="M1203" s="64"/>
      <c r="N1203" s="64"/>
      <c r="O1203" s="64"/>
      <c r="P1203" s="64"/>
      <c r="Q1203" s="64"/>
      <c r="R1203" s="64"/>
      <c r="S1203" s="64"/>
      <c r="BD1203" s="71">
        <f t="shared" si="57"/>
        <v>0</v>
      </c>
      <c r="CC1203" s="71"/>
      <c r="CV1203" s="71"/>
    </row>
    <row r="1204" spans="1:100" outlineLevel="1" x14ac:dyDescent="0.15">
      <c r="A1204" s="64">
        <v>1187</v>
      </c>
      <c r="B1204" s="64" t="s">
        <v>2954</v>
      </c>
      <c r="C1204" s="64">
        <v>1208644882</v>
      </c>
      <c r="D1204" s="67" t="str">
        <f t="shared" si="58"/>
        <v>https://portal.dnb.de/opac.htm?method=simpleSearch&amp;cqlMode=true&amp;query=idn%3D1208644882</v>
      </c>
      <c r="E1204" s="64" t="s">
        <v>2955</v>
      </c>
      <c r="F1204" s="64"/>
      <c r="G1204" s="64"/>
      <c r="H1204" s="98"/>
      <c r="I1204" s="64"/>
      <c r="J1204" s="98"/>
      <c r="K1204" s="98"/>
      <c r="L1204" s="64"/>
      <c r="M1204" s="64"/>
      <c r="N1204" s="64"/>
      <c r="O1204" s="64"/>
      <c r="P1204" s="64"/>
      <c r="Q1204" s="64"/>
      <c r="R1204" s="64"/>
      <c r="S1204" s="64"/>
      <c r="BD1204" s="71">
        <f t="shared" si="57"/>
        <v>0</v>
      </c>
      <c r="CC1204" s="71"/>
      <c r="CV1204" s="71"/>
    </row>
    <row r="1205" spans="1:100" outlineLevel="1" x14ac:dyDescent="0.15">
      <c r="A1205" s="64">
        <v>1188</v>
      </c>
      <c r="B1205" s="64" t="s">
        <v>2956</v>
      </c>
      <c r="C1205" s="64">
        <v>1208643959</v>
      </c>
      <c r="D1205" s="67" t="str">
        <f t="shared" si="58"/>
        <v>https://portal.dnb.de/opac.htm?method=simpleSearch&amp;cqlMode=true&amp;query=idn%3D1208643959</v>
      </c>
      <c r="E1205" s="64" t="s">
        <v>2957</v>
      </c>
      <c r="F1205" s="64"/>
      <c r="G1205" s="64"/>
      <c r="H1205" s="98"/>
      <c r="I1205" s="64"/>
      <c r="J1205" s="98"/>
      <c r="K1205" s="98"/>
      <c r="L1205" s="64"/>
      <c r="M1205" s="64"/>
      <c r="N1205" s="64"/>
      <c r="O1205" s="64"/>
      <c r="P1205" s="64"/>
      <c r="Q1205" s="64"/>
      <c r="R1205" s="64"/>
      <c r="S1205" s="64"/>
      <c r="BD1205" s="71">
        <f t="shared" si="57"/>
        <v>0</v>
      </c>
      <c r="CC1205" s="71"/>
      <c r="CV1205" s="71"/>
    </row>
    <row r="1206" spans="1:100" outlineLevel="1" x14ac:dyDescent="0.15">
      <c r="A1206" s="64">
        <v>1189</v>
      </c>
      <c r="B1206" s="64" t="s">
        <v>2958</v>
      </c>
      <c r="C1206" s="64">
        <v>994405022</v>
      </c>
      <c r="D1206" s="67" t="str">
        <f t="shared" si="58"/>
        <v>https://portal.dnb.de/opac.htm?method=simpleSearch&amp;cqlMode=true&amp;query=idn%3D994405022</v>
      </c>
      <c r="E1206" s="64" t="s">
        <v>2959</v>
      </c>
      <c r="F1206" s="64"/>
      <c r="G1206" s="64"/>
      <c r="H1206" s="98"/>
      <c r="I1206" s="64"/>
      <c r="J1206" s="98"/>
      <c r="K1206" s="98"/>
      <c r="L1206" s="64"/>
      <c r="M1206" s="64"/>
      <c r="N1206" s="64"/>
      <c r="O1206" s="64"/>
      <c r="P1206" s="64"/>
      <c r="Q1206" s="64"/>
      <c r="R1206" s="64"/>
      <c r="S1206" s="64"/>
      <c r="BD1206" s="71">
        <f t="shared" si="57"/>
        <v>0</v>
      </c>
      <c r="CC1206" s="71"/>
      <c r="CV1206" s="71"/>
    </row>
    <row r="1207" spans="1:100" outlineLevel="1" x14ac:dyDescent="0.15">
      <c r="A1207" s="64">
        <v>1190</v>
      </c>
      <c r="B1207" s="64" t="s">
        <v>2960</v>
      </c>
      <c r="C1207" s="64">
        <v>10730419</v>
      </c>
      <c r="D1207" s="67" t="str">
        <f t="shared" si="58"/>
        <v>https://portal.dnb.de/opac.htm?method=simpleSearch&amp;cqlMode=true&amp;query=idn%3D10730419</v>
      </c>
      <c r="E1207" s="64" t="s">
        <v>2961</v>
      </c>
      <c r="F1207" s="64"/>
      <c r="G1207" s="64"/>
      <c r="H1207" s="98"/>
      <c r="I1207" s="64"/>
      <c r="J1207" s="98"/>
      <c r="K1207" s="98"/>
      <c r="L1207" s="64"/>
      <c r="M1207" s="64"/>
      <c r="N1207" s="64"/>
      <c r="O1207" s="64"/>
      <c r="P1207" s="64"/>
      <c r="Q1207" s="64"/>
      <c r="R1207" s="64"/>
      <c r="S1207" s="64"/>
      <c r="BD1207" s="71">
        <f t="shared" si="57"/>
        <v>0</v>
      </c>
      <c r="CC1207" s="71"/>
      <c r="CV1207" s="71"/>
    </row>
    <row r="1208" spans="1:100" ht="33.75" customHeight="1" outlineLevel="1" x14ac:dyDescent="0.15">
      <c r="A1208" s="64">
        <v>1191</v>
      </c>
      <c r="B1208" s="64" t="s">
        <v>2962</v>
      </c>
      <c r="C1208" s="64">
        <v>1066964122</v>
      </c>
      <c r="D1208" s="67" t="str">
        <f t="shared" ref="D1208:D1210" si="59">HYPERLINK(CONCATENATE("https://portal.dnb.de/opac.htm?method=simpleSearch&amp;cqlMode=true&amp;query=idn%3D",C1208))</f>
        <v>https://portal.dnb.de/opac.htm?method=simpleSearch&amp;cqlMode=true&amp;query=idn%3D1066964122</v>
      </c>
      <c r="E1208" s="64" t="s">
        <v>2963</v>
      </c>
      <c r="F1208" s="64"/>
      <c r="G1208" s="64"/>
      <c r="H1208" s="98"/>
      <c r="I1208" s="64" t="s">
        <v>192</v>
      </c>
      <c r="J1208" s="98"/>
      <c r="K1208" s="98"/>
      <c r="L1208" s="64"/>
      <c r="M1208" s="64"/>
      <c r="N1208" s="64"/>
      <c r="O1208" s="64"/>
      <c r="P1208" s="64"/>
      <c r="Q1208" s="64"/>
      <c r="R1208" s="64"/>
      <c r="S1208" s="64"/>
      <c r="Y1208" s="73" t="s">
        <v>38</v>
      </c>
      <c r="AB1208" s="73" t="s">
        <v>195</v>
      </c>
      <c r="AC1208" s="73" t="s">
        <v>55</v>
      </c>
      <c r="AI1208" s="73" t="s">
        <v>30</v>
      </c>
      <c r="AW1208" s="73">
        <v>110</v>
      </c>
      <c r="BC1208" s="74" t="s">
        <v>196</v>
      </c>
      <c r="BD1208" s="71">
        <f t="shared" si="57"/>
        <v>0</v>
      </c>
      <c r="BI1208" s="73" t="s">
        <v>448</v>
      </c>
      <c r="BK1208" s="73" t="s">
        <v>195</v>
      </c>
      <c r="BO1208" s="76" t="s">
        <v>2435</v>
      </c>
      <c r="CC1208" s="71"/>
      <c r="CV1208" s="71"/>
    </row>
    <row r="1209" spans="1:100" outlineLevel="1" x14ac:dyDescent="0.15">
      <c r="A1209" s="64">
        <v>1192</v>
      </c>
      <c r="B1209" s="64" t="s">
        <v>2964</v>
      </c>
      <c r="C1209" s="64">
        <v>1003676618</v>
      </c>
      <c r="D1209" s="67" t="str">
        <f t="shared" si="59"/>
        <v>https://portal.dnb.de/opac.htm?method=simpleSearch&amp;cqlMode=true&amp;query=idn%3D1003676618</v>
      </c>
      <c r="E1209" s="64" t="s">
        <v>2965</v>
      </c>
      <c r="F1209" s="64"/>
      <c r="G1209" s="64"/>
      <c r="H1209" s="98"/>
      <c r="I1209" s="64" t="s">
        <v>192</v>
      </c>
      <c r="J1209" s="98"/>
      <c r="K1209" s="98"/>
      <c r="L1209" s="64"/>
      <c r="M1209" s="64"/>
      <c r="N1209" s="64"/>
      <c r="O1209" s="64"/>
      <c r="P1209" s="64"/>
      <c r="Q1209" s="64"/>
      <c r="R1209" s="64"/>
      <c r="S1209" s="64"/>
      <c r="Y1209" s="73" t="s">
        <v>30</v>
      </c>
      <c r="AB1209" s="73" t="s">
        <v>195</v>
      </c>
      <c r="AC1209" s="73" t="s">
        <v>61</v>
      </c>
      <c r="AI1209" s="73" t="s">
        <v>30</v>
      </c>
      <c r="AW1209" s="73">
        <v>110</v>
      </c>
      <c r="BC1209" s="74" t="s">
        <v>196</v>
      </c>
      <c r="BD1209" s="71">
        <f t="shared" si="57"/>
        <v>0</v>
      </c>
      <c r="CC1209" s="71"/>
      <c r="CV1209" s="71"/>
    </row>
    <row r="1210" spans="1:100" outlineLevel="1" x14ac:dyDescent="0.15">
      <c r="A1210" s="64">
        <v>1193</v>
      </c>
      <c r="B1210" s="64" t="s">
        <v>2966</v>
      </c>
      <c r="C1210" s="64">
        <v>1066957037</v>
      </c>
      <c r="D1210" s="67" t="str">
        <f t="shared" si="59"/>
        <v>https://portal.dnb.de/opac.htm?method=simpleSearch&amp;cqlMode=true&amp;query=idn%3D1066957037</v>
      </c>
      <c r="E1210" s="64" t="s">
        <v>2967</v>
      </c>
      <c r="F1210" s="64"/>
      <c r="G1210" s="64"/>
      <c r="H1210" s="98"/>
      <c r="I1210" s="64" t="s">
        <v>192</v>
      </c>
      <c r="J1210" s="98"/>
      <c r="K1210" s="98"/>
      <c r="L1210" s="64"/>
      <c r="M1210" s="64"/>
      <c r="N1210" s="64"/>
      <c r="O1210" s="64"/>
      <c r="P1210" s="64"/>
      <c r="Q1210" s="64"/>
      <c r="R1210" s="64"/>
      <c r="S1210" s="64"/>
      <c r="Y1210" s="73" t="s">
        <v>30</v>
      </c>
      <c r="AA1210" s="73" t="s">
        <v>195</v>
      </c>
      <c r="AC1210" s="73" t="s">
        <v>61</v>
      </c>
      <c r="AI1210" s="73" t="s">
        <v>30</v>
      </c>
      <c r="AW1210" s="73">
        <v>110</v>
      </c>
      <c r="BC1210" s="74" t="s">
        <v>196</v>
      </c>
      <c r="BD1210" s="71">
        <f t="shared" si="57"/>
        <v>0</v>
      </c>
      <c r="CC1210" s="71"/>
      <c r="CV1210" s="71"/>
    </row>
    <row r="1211" spans="1:100" outlineLevel="1" x14ac:dyDescent="0.15">
      <c r="A1211" s="64"/>
      <c r="B1211" s="64"/>
      <c r="C1211" s="64"/>
      <c r="D1211" s="67"/>
      <c r="E1211" s="64" t="s">
        <v>2968</v>
      </c>
      <c r="F1211" s="64"/>
      <c r="G1211" s="64"/>
      <c r="H1211" s="98"/>
      <c r="I1211" s="64" t="s">
        <v>192</v>
      </c>
      <c r="J1211" s="98"/>
      <c r="K1211" s="98"/>
      <c r="L1211" s="64"/>
      <c r="M1211" s="64"/>
      <c r="N1211" s="64"/>
      <c r="O1211" s="64"/>
      <c r="P1211" s="64"/>
      <c r="Q1211" s="64"/>
      <c r="R1211" s="64"/>
      <c r="S1211" s="64"/>
      <c r="Y1211" s="73" t="s">
        <v>30</v>
      </c>
      <c r="AC1211" s="73" t="s">
        <v>61</v>
      </c>
      <c r="AI1211" s="73" t="s">
        <v>30</v>
      </c>
      <c r="AW1211" s="73">
        <v>110</v>
      </c>
      <c r="BC1211" s="74" t="s">
        <v>196</v>
      </c>
      <c r="BD1211" s="71">
        <f t="shared" si="57"/>
        <v>0</v>
      </c>
      <c r="CC1211" s="71"/>
      <c r="CV1211" s="71"/>
    </row>
    <row r="1212" spans="1:100" outlineLevel="1" x14ac:dyDescent="0.15">
      <c r="A1212" s="64">
        <v>1194</v>
      </c>
      <c r="B1212" s="64" t="s">
        <v>2969</v>
      </c>
      <c r="C1212" s="64">
        <v>1001795830</v>
      </c>
      <c r="D1212" s="67" t="str">
        <f t="shared" ref="D1212:D1218" si="60">HYPERLINK(CONCATENATE("https://portal.dnb.de/opac.htm?method=simpleSearch&amp;cqlMode=true&amp;query=idn%3D",C1212))</f>
        <v>https://portal.dnb.de/opac.htm?method=simpleSearch&amp;cqlMode=true&amp;query=idn%3D1001795830</v>
      </c>
      <c r="E1212" s="64" t="s">
        <v>2970</v>
      </c>
      <c r="F1212" s="64"/>
      <c r="G1212" s="64"/>
      <c r="H1212" s="98"/>
      <c r="I1212" s="64" t="s">
        <v>192</v>
      </c>
      <c r="J1212" s="98"/>
      <c r="K1212" s="98"/>
      <c r="L1212" s="64"/>
      <c r="M1212" s="64"/>
      <c r="N1212" s="64"/>
      <c r="O1212" s="64"/>
      <c r="P1212" s="64"/>
      <c r="Q1212" s="64"/>
      <c r="R1212" s="64"/>
      <c r="S1212" s="64"/>
      <c r="Y1212" s="73" t="s">
        <v>32</v>
      </c>
      <c r="AI1212" s="73" t="s">
        <v>30</v>
      </c>
      <c r="AW1212" s="73" t="s">
        <v>73</v>
      </c>
      <c r="BA1212" s="73" t="s">
        <v>195</v>
      </c>
      <c r="BB1212" s="73" t="s">
        <v>195</v>
      </c>
      <c r="BC1212" s="74" t="s">
        <v>196</v>
      </c>
      <c r="BD1212" s="71">
        <f t="shared" si="57"/>
        <v>0</v>
      </c>
      <c r="BO1212" s="76" t="s">
        <v>2971</v>
      </c>
      <c r="CC1212" s="71"/>
      <c r="CV1212" s="71"/>
    </row>
    <row r="1213" spans="1:100" ht="22.5" customHeight="1" outlineLevel="1" x14ac:dyDescent="0.15">
      <c r="A1213" s="64">
        <v>1195</v>
      </c>
      <c r="B1213" s="64" t="s">
        <v>2972</v>
      </c>
      <c r="C1213" s="64">
        <v>1066937397</v>
      </c>
      <c r="D1213" s="67" t="str">
        <f t="shared" si="60"/>
        <v>https://portal.dnb.de/opac.htm?method=simpleSearch&amp;cqlMode=true&amp;query=idn%3D1066937397</v>
      </c>
      <c r="E1213" s="64" t="s">
        <v>2973</v>
      </c>
      <c r="F1213" s="64" t="s">
        <v>2696</v>
      </c>
      <c r="G1213" s="64"/>
      <c r="H1213" s="98"/>
      <c r="I1213" s="64" t="s">
        <v>203</v>
      </c>
      <c r="J1213" s="98"/>
      <c r="K1213" s="98"/>
      <c r="L1213" s="64"/>
      <c r="M1213" s="64"/>
      <c r="N1213" s="64"/>
      <c r="O1213" s="64"/>
      <c r="P1213" s="64"/>
      <c r="Q1213" s="64"/>
      <c r="R1213" s="64"/>
      <c r="S1213" s="64"/>
      <c r="Y1213" s="73" t="s">
        <v>38</v>
      </c>
      <c r="AC1213" s="73" t="s">
        <v>59</v>
      </c>
      <c r="AI1213" s="73" t="s">
        <v>30</v>
      </c>
      <c r="AW1213" s="73">
        <v>60</v>
      </c>
      <c r="BC1213" s="74" t="s">
        <v>196</v>
      </c>
      <c r="BD1213" s="71">
        <f t="shared" si="57"/>
        <v>0</v>
      </c>
      <c r="BF1213" s="74" t="s">
        <v>608</v>
      </c>
      <c r="BL1213" s="76" t="s">
        <v>492</v>
      </c>
      <c r="CC1213" s="71"/>
      <c r="CV1213" s="71"/>
    </row>
    <row r="1214" spans="1:100" outlineLevel="1" x14ac:dyDescent="0.15">
      <c r="A1214" s="64">
        <v>1196</v>
      </c>
      <c r="B1214" s="64" t="s">
        <v>2974</v>
      </c>
      <c r="C1214" s="64" t="s">
        <v>2975</v>
      </c>
      <c r="D1214" s="67" t="str">
        <f t="shared" si="60"/>
        <v>https://portal.dnb.de/opac.htm?method=simpleSearch&amp;cqlMode=true&amp;query=idn%3D106695982X</v>
      </c>
      <c r="E1214" s="64" t="s">
        <v>2976</v>
      </c>
      <c r="F1214" s="64"/>
      <c r="G1214" s="64"/>
      <c r="H1214" s="98"/>
      <c r="I1214" s="64"/>
      <c r="J1214" s="98"/>
      <c r="K1214" s="98"/>
      <c r="L1214" s="64"/>
      <c r="M1214" s="64"/>
      <c r="N1214" s="64"/>
      <c r="O1214" s="64"/>
      <c r="P1214" s="64"/>
      <c r="Q1214" s="64"/>
      <c r="R1214" s="64"/>
      <c r="S1214" s="64"/>
      <c r="T1214" s="73" t="s">
        <v>417</v>
      </c>
      <c r="BD1214" s="71">
        <f t="shared" si="57"/>
        <v>0</v>
      </c>
      <c r="CC1214" s="71"/>
      <c r="CV1214" s="71"/>
    </row>
    <row r="1215" spans="1:100" outlineLevel="1" x14ac:dyDescent="0.15">
      <c r="A1215" s="64">
        <v>1197</v>
      </c>
      <c r="B1215" s="64" t="s">
        <v>2977</v>
      </c>
      <c r="C1215" s="64">
        <v>994870507</v>
      </c>
      <c r="D1215" s="67" t="str">
        <f t="shared" si="60"/>
        <v>https://portal.dnb.de/opac.htm?method=simpleSearch&amp;cqlMode=true&amp;query=idn%3D994870507</v>
      </c>
      <c r="E1215" s="64" t="s">
        <v>2978</v>
      </c>
      <c r="F1215" s="64"/>
      <c r="G1215" s="64"/>
      <c r="H1215" s="98"/>
      <c r="I1215" s="64" t="s">
        <v>192</v>
      </c>
      <c r="J1215" s="98"/>
      <c r="K1215" s="98"/>
      <c r="L1215" s="64"/>
      <c r="M1215" s="64"/>
      <c r="N1215" s="64"/>
      <c r="O1215" s="64"/>
      <c r="P1215" s="64"/>
      <c r="Q1215" s="64"/>
      <c r="R1215" s="64"/>
      <c r="S1215" s="64"/>
      <c r="Y1215" s="73" t="s">
        <v>46</v>
      </c>
      <c r="AC1215" s="73" t="s">
        <v>61</v>
      </c>
      <c r="AI1215" s="73" t="s">
        <v>30</v>
      </c>
      <c r="AW1215" s="73">
        <v>110</v>
      </c>
      <c r="BC1215" s="74" t="s">
        <v>196</v>
      </c>
      <c r="BD1215" s="71">
        <f t="shared" si="57"/>
        <v>0</v>
      </c>
      <c r="CC1215" s="71"/>
      <c r="CV1215" s="71"/>
    </row>
    <row r="1216" spans="1:100" outlineLevel="1" x14ac:dyDescent="0.15">
      <c r="A1216" s="64">
        <v>1198</v>
      </c>
      <c r="B1216" s="64" t="s">
        <v>2979</v>
      </c>
      <c r="C1216" s="64" t="s">
        <v>2980</v>
      </c>
      <c r="D1216" s="67" t="str">
        <f t="shared" si="60"/>
        <v>https://portal.dnb.de/opac.htm?method=simpleSearch&amp;cqlMode=true&amp;query=idn%3D100048369X</v>
      </c>
      <c r="E1216" s="64" t="s">
        <v>2981</v>
      </c>
      <c r="F1216" s="64"/>
      <c r="G1216" s="64"/>
      <c r="H1216" s="98"/>
      <c r="I1216" s="64"/>
      <c r="J1216" s="98"/>
      <c r="K1216" s="98"/>
      <c r="L1216" s="64"/>
      <c r="M1216" s="64"/>
      <c r="N1216" s="64"/>
      <c r="O1216" s="64"/>
      <c r="P1216" s="64"/>
      <c r="Q1216" s="64"/>
      <c r="R1216" s="64"/>
      <c r="S1216" s="64"/>
      <c r="BD1216" s="71">
        <f t="shared" si="57"/>
        <v>0</v>
      </c>
      <c r="CC1216" s="71"/>
      <c r="CV1216" s="71"/>
    </row>
    <row r="1217" spans="1:100" outlineLevel="1" x14ac:dyDescent="0.15">
      <c r="A1217" s="64">
        <v>1199</v>
      </c>
      <c r="B1217" s="64" t="s">
        <v>2982</v>
      </c>
      <c r="C1217" s="64" t="s">
        <v>2980</v>
      </c>
      <c r="D1217" s="67" t="str">
        <f t="shared" si="60"/>
        <v>https://portal.dnb.de/opac.htm?method=simpleSearch&amp;cqlMode=true&amp;query=idn%3D100048369X</v>
      </c>
      <c r="E1217" s="64" t="s">
        <v>2983</v>
      </c>
      <c r="F1217" s="64"/>
      <c r="G1217" s="64"/>
      <c r="H1217" s="98"/>
      <c r="I1217" s="64" t="s">
        <v>192</v>
      </c>
      <c r="J1217" s="98"/>
      <c r="K1217" s="98"/>
      <c r="L1217" s="64"/>
      <c r="M1217" s="64"/>
      <c r="N1217" s="64"/>
      <c r="O1217" s="64"/>
      <c r="P1217" s="64"/>
      <c r="Q1217" s="64"/>
      <c r="R1217" s="64"/>
      <c r="S1217" s="64"/>
      <c r="Y1217" s="73" t="s">
        <v>46</v>
      </c>
      <c r="AB1217" s="73" t="s">
        <v>195</v>
      </c>
      <c r="AC1217" s="73" t="s">
        <v>61</v>
      </c>
      <c r="AI1217" s="73" t="s">
        <v>30</v>
      </c>
      <c r="AW1217" s="73">
        <v>110</v>
      </c>
      <c r="BC1217" s="74" t="s">
        <v>196</v>
      </c>
      <c r="BD1217" s="71">
        <f t="shared" si="57"/>
        <v>0</v>
      </c>
      <c r="CC1217" s="71"/>
      <c r="CV1217" s="71"/>
    </row>
    <row r="1218" spans="1:100" outlineLevel="1" x14ac:dyDescent="0.15">
      <c r="A1218" s="64">
        <v>1200</v>
      </c>
      <c r="B1218" s="64" t="s">
        <v>2984</v>
      </c>
      <c r="C1218" s="64">
        <v>1000933296</v>
      </c>
      <c r="D1218" s="67" t="str">
        <f t="shared" si="60"/>
        <v>https://portal.dnb.de/opac.htm?method=simpleSearch&amp;cqlMode=true&amp;query=idn%3D1000933296</v>
      </c>
      <c r="E1218" s="64" t="s">
        <v>2985</v>
      </c>
      <c r="F1218" s="64"/>
      <c r="G1218" s="64" t="s">
        <v>191</v>
      </c>
      <c r="H1218" s="98" t="s">
        <v>41</v>
      </c>
      <c r="I1218" s="64" t="s">
        <v>192</v>
      </c>
      <c r="J1218" s="98" t="s">
        <v>204</v>
      </c>
      <c r="K1218" s="98" t="s">
        <v>232</v>
      </c>
      <c r="L1218" s="64"/>
      <c r="M1218" s="64" t="s">
        <v>146</v>
      </c>
      <c r="N1218" s="64" t="s">
        <v>206</v>
      </c>
      <c r="O1218" s="64">
        <v>0</v>
      </c>
      <c r="P1218" s="64"/>
      <c r="Q1218" s="64"/>
      <c r="R1218" s="64"/>
      <c r="S1218" s="64"/>
      <c r="BD1218" s="71">
        <f t="shared" ref="BD1218:BD1238" si="61">CC1218+CV1218</f>
        <v>0</v>
      </c>
      <c r="CC1218" s="71"/>
      <c r="CV1218" s="71"/>
    </row>
    <row r="1219" spans="1:100" ht="22.5" customHeight="1" outlineLevel="1" x14ac:dyDescent="0.15">
      <c r="A1219" s="64"/>
      <c r="B1219" s="64"/>
      <c r="C1219" s="64"/>
      <c r="D1219" s="67"/>
      <c r="E1219" s="64" t="s">
        <v>2986</v>
      </c>
      <c r="F1219" s="64"/>
      <c r="G1219" s="64" t="s">
        <v>191</v>
      </c>
      <c r="H1219" s="98" t="s">
        <v>47</v>
      </c>
      <c r="I1219" s="64" t="s">
        <v>203</v>
      </c>
      <c r="J1219" s="98" t="s">
        <v>193</v>
      </c>
      <c r="K1219" s="98" t="s">
        <v>2987</v>
      </c>
      <c r="L1219" s="64"/>
      <c r="M1219" s="64"/>
      <c r="N1219" s="64"/>
      <c r="O1219" s="64">
        <v>1</v>
      </c>
      <c r="P1219" s="64"/>
      <c r="Q1219" s="64"/>
      <c r="R1219" s="64"/>
      <c r="S1219" s="64"/>
      <c r="Y1219" s="73" t="s">
        <v>46</v>
      </c>
      <c r="AC1219" s="73" t="s">
        <v>61</v>
      </c>
      <c r="AI1219" s="73" t="s">
        <v>30</v>
      </c>
      <c r="AW1219" s="73">
        <v>110</v>
      </c>
      <c r="BC1219" s="74" t="s">
        <v>196</v>
      </c>
      <c r="BD1219" s="71">
        <f t="shared" si="61"/>
        <v>0</v>
      </c>
      <c r="BL1219" s="76" t="s">
        <v>293</v>
      </c>
      <c r="CC1219" s="71"/>
      <c r="CV1219" s="71"/>
    </row>
    <row r="1220" spans="1:100" outlineLevel="1" x14ac:dyDescent="0.15">
      <c r="A1220" s="64">
        <v>1201</v>
      </c>
      <c r="B1220" s="64" t="s">
        <v>2988</v>
      </c>
      <c r="C1220" s="64">
        <v>994340486</v>
      </c>
      <c r="D1220" s="67" t="str">
        <f t="shared" ref="D1220:D1238" si="62">HYPERLINK(CONCATENATE("https://portal.dnb.de/opac.htm?method=simpleSearch&amp;cqlMode=true&amp;query=idn%3D",C1220))</f>
        <v>https://portal.dnb.de/opac.htm?method=simpleSearch&amp;cqlMode=true&amp;query=idn%3D994340486</v>
      </c>
      <c r="E1220" s="64" t="s">
        <v>2989</v>
      </c>
      <c r="F1220" s="64"/>
      <c r="G1220" s="64" t="s">
        <v>191</v>
      </c>
      <c r="H1220" s="98" t="s">
        <v>41</v>
      </c>
      <c r="I1220" s="64" t="s">
        <v>192</v>
      </c>
      <c r="J1220" s="98" t="s">
        <v>204</v>
      </c>
      <c r="K1220" s="98" t="s">
        <v>232</v>
      </c>
      <c r="L1220" s="64"/>
      <c r="M1220" s="64" t="s">
        <v>145</v>
      </c>
      <c r="N1220" s="64" t="s">
        <v>206</v>
      </c>
      <c r="O1220" s="64">
        <v>0</v>
      </c>
      <c r="P1220" s="64"/>
      <c r="Q1220" s="64"/>
      <c r="R1220" s="64"/>
      <c r="S1220" s="64"/>
      <c r="BD1220" s="71">
        <f t="shared" si="61"/>
        <v>0</v>
      </c>
      <c r="CC1220" s="71"/>
      <c r="CV1220" s="71"/>
    </row>
    <row r="1221" spans="1:100" outlineLevel="1" x14ac:dyDescent="0.15">
      <c r="A1221" s="64">
        <v>1202</v>
      </c>
      <c r="B1221" s="64" t="s">
        <v>2990</v>
      </c>
      <c r="C1221" s="64">
        <v>993918360</v>
      </c>
      <c r="D1221" s="67" t="str">
        <f t="shared" si="62"/>
        <v>https://portal.dnb.de/opac.htm?method=simpleSearch&amp;cqlMode=true&amp;query=idn%3D993918360</v>
      </c>
      <c r="E1221" s="64" t="s">
        <v>2991</v>
      </c>
      <c r="F1221" s="64"/>
      <c r="G1221" s="64"/>
      <c r="H1221" s="98" t="s">
        <v>41</v>
      </c>
      <c r="I1221" s="64" t="s">
        <v>192</v>
      </c>
      <c r="J1221" s="98" t="s">
        <v>193</v>
      </c>
      <c r="K1221" s="98"/>
      <c r="L1221" s="64"/>
      <c r="M1221" s="64" t="s">
        <v>145</v>
      </c>
      <c r="N1221" s="64" t="s">
        <v>206</v>
      </c>
      <c r="O1221" s="64">
        <v>0</v>
      </c>
      <c r="P1221" s="64"/>
      <c r="Q1221" s="64"/>
      <c r="R1221" s="64"/>
      <c r="S1221" s="64"/>
      <c r="BD1221" s="71">
        <f t="shared" si="61"/>
        <v>0</v>
      </c>
      <c r="CC1221" s="71"/>
      <c r="CV1221" s="71"/>
    </row>
    <row r="1222" spans="1:100" outlineLevel="1" x14ac:dyDescent="0.15">
      <c r="A1222" s="64">
        <v>1203</v>
      </c>
      <c r="B1222" s="64" t="s">
        <v>2992</v>
      </c>
      <c r="C1222" s="64">
        <v>997855436</v>
      </c>
      <c r="D1222" s="67" t="str">
        <f t="shared" si="62"/>
        <v>https://portal.dnb.de/opac.htm?method=simpleSearch&amp;cqlMode=true&amp;query=idn%3D997855436</v>
      </c>
      <c r="E1222" s="64" t="s">
        <v>2993</v>
      </c>
      <c r="F1222" s="64"/>
      <c r="G1222" s="64"/>
      <c r="H1222" s="98" t="s">
        <v>43</v>
      </c>
      <c r="I1222" s="64" t="s">
        <v>192</v>
      </c>
      <c r="J1222" s="98" t="s">
        <v>204</v>
      </c>
      <c r="K1222" s="98"/>
      <c r="L1222" s="64"/>
      <c r="M1222" s="64"/>
      <c r="N1222" s="64"/>
      <c r="O1222" s="64">
        <v>0</v>
      </c>
      <c r="P1222" s="64"/>
      <c r="Q1222" s="64"/>
      <c r="R1222" s="64"/>
      <c r="S1222" s="64"/>
      <c r="BD1222" s="71">
        <f t="shared" si="61"/>
        <v>0</v>
      </c>
      <c r="CC1222" s="71"/>
      <c r="CV1222" s="71"/>
    </row>
    <row r="1223" spans="1:100" ht="56.25" customHeight="1" outlineLevel="1" x14ac:dyDescent="0.15">
      <c r="A1223" s="64">
        <v>1204</v>
      </c>
      <c r="B1223" s="64" t="s">
        <v>2994</v>
      </c>
      <c r="C1223" s="64">
        <v>1066964394</v>
      </c>
      <c r="D1223" s="67" t="str">
        <f t="shared" si="62"/>
        <v>https://portal.dnb.de/opac.htm?method=simpleSearch&amp;cqlMode=true&amp;query=idn%3D1066964394</v>
      </c>
      <c r="E1223" s="64" t="s">
        <v>2995</v>
      </c>
      <c r="F1223" s="98" t="s">
        <v>2996</v>
      </c>
      <c r="G1223" s="64"/>
      <c r="H1223" s="98"/>
      <c r="I1223" s="64" t="s">
        <v>192</v>
      </c>
      <c r="J1223" s="98"/>
      <c r="K1223" s="98"/>
      <c r="L1223" s="64"/>
      <c r="M1223" s="64"/>
      <c r="N1223" s="64"/>
      <c r="O1223" s="64"/>
      <c r="P1223" s="64"/>
      <c r="Q1223" s="64"/>
      <c r="R1223" s="64"/>
      <c r="S1223" s="64"/>
      <c r="Y1223" s="73" t="s">
        <v>40</v>
      </c>
      <c r="AB1223" s="73" t="s">
        <v>195</v>
      </c>
      <c r="AC1223" s="73" t="s">
        <v>55</v>
      </c>
      <c r="AI1223" s="73" t="s">
        <v>30</v>
      </c>
      <c r="AW1223" s="73">
        <v>110</v>
      </c>
      <c r="BC1223" s="74" t="s">
        <v>196</v>
      </c>
      <c r="BD1223" s="71">
        <f t="shared" si="61"/>
        <v>0</v>
      </c>
      <c r="BF1223" s="73" t="s">
        <v>225</v>
      </c>
      <c r="BM1223" s="72" t="s">
        <v>209</v>
      </c>
      <c r="BN1223" t="s">
        <v>2997</v>
      </c>
      <c r="CC1223" s="71"/>
      <c r="CV1223" s="71"/>
    </row>
    <row r="1224" spans="1:100" outlineLevel="1" x14ac:dyDescent="0.15">
      <c r="A1224" s="64">
        <v>1205</v>
      </c>
      <c r="B1224" s="64" t="s">
        <v>2998</v>
      </c>
      <c r="C1224" s="64">
        <v>996697721</v>
      </c>
      <c r="D1224" s="67" t="str">
        <f t="shared" si="62"/>
        <v>https://portal.dnb.de/opac.htm?method=simpleSearch&amp;cqlMode=true&amp;query=idn%3D996697721</v>
      </c>
      <c r="E1224" s="64" t="s">
        <v>2999</v>
      </c>
      <c r="F1224" s="64"/>
      <c r="G1224" s="64" t="s">
        <v>191</v>
      </c>
      <c r="H1224" s="98" t="s">
        <v>47</v>
      </c>
      <c r="I1224" s="64" t="s">
        <v>192</v>
      </c>
      <c r="J1224" s="98" t="s">
        <v>204</v>
      </c>
      <c r="K1224" s="98" t="s">
        <v>3000</v>
      </c>
      <c r="L1224" s="64"/>
      <c r="M1224" s="64"/>
      <c r="N1224" s="64"/>
      <c r="O1224" s="64">
        <v>0</v>
      </c>
      <c r="P1224" s="64"/>
      <c r="Q1224" s="64"/>
      <c r="R1224" s="64"/>
      <c r="S1224" s="64"/>
      <c r="BD1224" s="71">
        <f t="shared" si="61"/>
        <v>0</v>
      </c>
      <c r="CC1224" s="71"/>
      <c r="CV1224" s="71"/>
    </row>
    <row r="1225" spans="1:100" ht="22.5" customHeight="1" outlineLevel="1" x14ac:dyDescent="0.15">
      <c r="A1225" s="64">
        <v>1206</v>
      </c>
      <c r="B1225" s="64" t="s">
        <v>3001</v>
      </c>
      <c r="C1225" s="64" t="s">
        <v>3002</v>
      </c>
      <c r="D1225" s="67" t="str">
        <f t="shared" si="62"/>
        <v>https://portal.dnb.de/opac.htm?method=simpleSearch&amp;cqlMode=true&amp;query=idn%3D99431339X</v>
      </c>
      <c r="E1225" s="64" t="s">
        <v>3003</v>
      </c>
      <c r="F1225" s="64"/>
      <c r="G1225" s="64"/>
      <c r="H1225" s="98" t="s">
        <v>41</v>
      </c>
      <c r="I1225" s="64" t="s">
        <v>192</v>
      </c>
      <c r="J1225" s="98" t="s">
        <v>204</v>
      </c>
      <c r="K1225" s="98" t="s">
        <v>1444</v>
      </c>
      <c r="L1225" s="64"/>
      <c r="M1225" s="64"/>
      <c r="N1225" s="64" t="s">
        <v>217</v>
      </c>
      <c r="O1225" s="64">
        <v>0</v>
      </c>
      <c r="P1225" s="64"/>
      <c r="Q1225" s="64"/>
      <c r="R1225" s="64"/>
      <c r="S1225" s="64"/>
      <c r="BD1225" s="71">
        <f t="shared" si="61"/>
        <v>0</v>
      </c>
      <c r="CC1225" s="71"/>
      <c r="CV1225" s="71"/>
    </row>
    <row r="1226" spans="1:100" outlineLevel="1" x14ac:dyDescent="0.15">
      <c r="A1226" s="64">
        <v>1207</v>
      </c>
      <c r="B1226" s="64" t="s">
        <v>3004</v>
      </c>
      <c r="C1226" s="64">
        <v>994053215</v>
      </c>
      <c r="D1226" s="67" t="str">
        <f t="shared" si="62"/>
        <v>https://portal.dnb.de/opac.htm?method=simpleSearch&amp;cqlMode=true&amp;query=idn%3D994053215</v>
      </c>
      <c r="E1226" s="64" t="s">
        <v>3005</v>
      </c>
      <c r="F1226" s="64"/>
      <c r="G1226" s="64"/>
      <c r="H1226" s="98"/>
      <c r="I1226" s="64" t="s">
        <v>192</v>
      </c>
      <c r="J1226" s="98"/>
      <c r="K1226" s="98"/>
      <c r="L1226" s="64"/>
      <c r="M1226" s="64"/>
      <c r="N1226" s="64"/>
      <c r="O1226" s="64"/>
      <c r="P1226" s="64"/>
      <c r="Q1226" s="64"/>
      <c r="R1226" s="64"/>
      <c r="S1226" s="64"/>
      <c r="X1226" s="73" t="s">
        <v>195</v>
      </c>
      <c r="Y1226" s="73" t="s">
        <v>44</v>
      </c>
      <c r="Z1226" t="s">
        <v>3006</v>
      </c>
      <c r="AB1226" s="73" t="s">
        <v>195</v>
      </c>
      <c r="AC1226" s="73" t="s">
        <v>59</v>
      </c>
      <c r="AI1226" s="73" t="s">
        <v>30</v>
      </c>
      <c r="AU1226" s="73">
        <v>4</v>
      </c>
      <c r="AW1226" s="73" t="s">
        <v>632</v>
      </c>
      <c r="BC1226" s="74" t="s">
        <v>196</v>
      </c>
      <c r="BD1226" s="71">
        <f t="shared" si="61"/>
        <v>0</v>
      </c>
      <c r="BF1226" s="73" t="s">
        <v>225</v>
      </c>
      <c r="BL1226" s="76" t="s">
        <v>3007</v>
      </c>
      <c r="CC1226" s="71"/>
      <c r="CV1226" s="71"/>
    </row>
    <row r="1227" spans="1:100" outlineLevel="1" x14ac:dyDescent="0.15">
      <c r="A1227" s="64">
        <v>1208</v>
      </c>
      <c r="B1227" s="64" t="s">
        <v>3008</v>
      </c>
      <c r="C1227" s="64">
        <v>997036885</v>
      </c>
      <c r="D1227" s="67" t="str">
        <f t="shared" si="62"/>
        <v>https://portal.dnb.de/opac.htm?method=simpleSearch&amp;cqlMode=true&amp;query=idn%3D997036885</v>
      </c>
      <c r="E1227" s="64" t="s">
        <v>3009</v>
      </c>
      <c r="F1227" s="64"/>
      <c r="G1227" s="64"/>
      <c r="H1227" s="98"/>
      <c r="I1227" s="64"/>
      <c r="J1227" s="98"/>
      <c r="K1227" s="98"/>
      <c r="L1227" s="64"/>
      <c r="M1227" s="64"/>
      <c r="N1227" s="64"/>
      <c r="O1227" s="64"/>
      <c r="P1227" s="64"/>
      <c r="Q1227" s="64"/>
      <c r="R1227" s="64"/>
      <c r="S1227" s="64"/>
      <c r="T1227" s="73" t="s">
        <v>417</v>
      </c>
      <c r="BD1227" s="71">
        <f t="shared" si="61"/>
        <v>0</v>
      </c>
      <c r="CC1227" s="71"/>
      <c r="CV1227" s="71"/>
    </row>
    <row r="1228" spans="1:100" outlineLevel="1" x14ac:dyDescent="0.15">
      <c r="A1228" s="64">
        <v>1209</v>
      </c>
      <c r="B1228" s="64" t="s">
        <v>3010</v>
      </c>
      <c r="C1228" s="64">
        <v>997905093</v>
      </c>
      <c r="D1228" s="67" t="str">
        <f t="shared" si="62"/>
        <v>https://portal.dnb.de/opac.htm?method=simpleSearch&amp;cqlMode=true&amp;query=idn%3D997905093</v>
      </c>
      <c r="E1228" s="64" t="s">
        <v>3009</v>
      </c>
      <c r="F1228" s="64"/>
      <c r="G1228" s="64"/>
      <c r="H1228" s="98"/>
      <c r="I1228" s="64"/>
      <c r="J1228" s="98"/>
      <c r="K1228" s="98"/>
      <c r="L1228" s="64"/>
      <c r="M1228" s="64"/>
      <c r="N1228" s="64"/>
      <c r="O1228" s="64"/>
      <c r="P1228" s="64"/>
      <c r="Q1228" s="64"/>
      <c r="R1228" s="64"/>
      <c r="S1228" s="64"/>
      <c r="T1228" s="73" t="s">
        <v>417</v>
      </c>
      <c r="BD1228" s="71">
        <f t="shared" si="61"/>
        <v>0</v>
      </c>
      <c r="CC1228" s="71"/>
      <c r="CV1228" s="71"/>
    </row>
    <row r="1229" spans="1:100" outlineLevel="1" x14ac:dyDescent="0.15">
      <c r="A1229" s="64">
        <v>1210</v>
      </c>
      <c r="B1229" s="64" t="s">
        <v>3011</v>
      </c>
      <c r="C1229" s="64">
        <v>1066796394</v>
      </c>
      <c r="D1229" s="67" t="str">
        <f t="shared" si="62"/>
        <v>https://portal.dnb.de/opac.htm?method=simpleSearch&amp;cqlMode=true&amp;query=idn%3D1066796394</v>
      </c>
      <c r="E1229" s="64" t="s">
        <v>3012</v>
      </c>
      <c r="F1229" s="64"/>
      <c r="G1229" s="64"/>
      <c r="H1229" s="98"/>
      <c r="I1229" s="64"/>
      <c r="J1229" s="98"/>
      <c r="K1229" s="98"/>
      <c r="L1229" s="64"/>
      <c r="M1229" s="64"/>
      <c r="N1229" s="64"/>
      <c r="O1229" s="64"/>
      <c r="P1229" s="64"/>
      <c r="Q1229" s="64"/>
      <c r="R1229" s="64"/>
      <c r="S1229" s="64"/>
      <c r="T1229" s="73" t="s">
        <v>417</v>
      </c>
      <c r="BD1229" s="71">
        <f t="shared" si="61"/>
        <v>0</v>
      </c>
      <c r="CC1229" s="71"/>
      <c r="CV1229" s="71"/>
    </row>
    <row r="1230" spans="1:100" outlineLevel="1" x14ac:dyDescent="0.15">
      <c r="A1230" s="64">
        <v>1211</v>
      </c>
      <c r="B1230" s="64" t="s">
        <v>3013</v>
      </c>
      <c r="C1230" s="64">
        <v>1066957789</v>
      </c>
      <c r="D1230" s="67" t="str">
        <f t="shared" si="62"/>
        <v>https://portal.dnb.de/opac.htm?method=simpleSearch&amp;cqlMode=true&amp;query=idn%3D1066957789</v>
      </c>
      <c r="E1230" s="64" t="s">
        <v>3014</v>
      </c>
      <c r="F1230" s="64"/>
      <c r="G1230" s="64"/>
      <c r="H1230" s="98"/>
      <c r="I1230" s="64"/>
      <c r="J1230" s="98"/>
      <c r="K1230" s="98"/>
      <c r="L1230" s="64"/>
      <c r="M1230" s="64"/>
      <c r="N1230" s="64"/>
      <c r="O1230" s="64"/>
      <c r="P1230" s="64"/>
      <c r="Q1230" s="64"/>
      <c r="R1230" s="64"/>
      <c r="S1230" s="64"/>
      <c r="BD1230" s="71">
        <f t="shared" si="61"/>
        <v>0</v>
      </c>
      <c r="CC1230" s="71"/>
      <c r="CV1230" s="71"/>
    </row>
    <row r="1231" spans="1:100" ht="33.75" customHeight="1" outlineLevel="1" x14ac:dyDescent="0.15">
      <c r="A1231" s="64">
        <v>1212</v>
      </c>
      <c r="B1231" s="64" t="s">
        <v>3015</v>
      </c>
      <c r="C1231" s="64">
        <v>995355584</v>
      </c>
      <c r="D1231" s="67" t="str">
        <f t="shared" si="62"/>
        <v>https://portal.dnb.de/opac.htm?method=simpleSearch&amp;cqlMode=true&amp;query=idn%3D995355584</v>
      </c>
      <c r="E1231" s="64" t="s">
        <v>3016</v>
      </c>
      <c r="F1231" s="98" t="s">
        <v>1207</v>
      </c>
      <c r="G1231" s="64"/>
      <c r="H1231" s="98" t="s">
        <v>43</v>
      </c>
      <c r="I1231" s="64"/>
      <c r="J1231" s="98"/>
      <c r="K1231" s="98" t="s">
        <v>1096</v>
      </c>
      <c r="L1231" s="64"/>
      <c r="M1231" s="64" t="s">
        <v>251</v>
      </c>
      <c r="N1231" s="64" t="s">
        <v>280</v>
      </c>
      <c r="O1231" s="64">
        <v>3</v>
      </c>
      <c r="P1231" s="64"/>
      <c r="Q1231" s="64"/>
      <c r="R1231" s="64"/>
      <c r="S1231" s="64"/>
      <c r="T1231" s="73" t="s">
        <v>417</v>
      </c>
      <c r="BD1231" s="71">
        <f t="shared" si="61"/>
        <v>0</v>
      </c>
      <c r="CC1231" s="71"/>
      <c r="CV1231" s="71"/>
    </row>
    <row r="1232" spans="1:100" outlineLevel="1" x14ac:dyDescent="0.15">
      <c r="A1232" s="64">
        <v>1213</v>
      </c>
      <c r="B1232" s="64" t="s">
        <v>3017</v>
      </c>
      <c r="C1232" s="64">
        <v>997452862</v>
      </c>
      <c r="D1232" s="67" t="str">
        <f t="shared" si="62"/>
        <v>https://portal.dnb.de/opac.htm?method=simpleSearch&amp;cqlMode=true&amp;query=idn%3D997452862</v>
      </c>
      <c r="E1232" s="64" t="s">
        <v>3018</v>
      </c>
      <c r="F1232" s="64"/>
      <c r="G1232" s="64"/>
      <c r="H1232" s="98" t="s">
        <v>31</v>
      </c>
      <c r="I1232" s="64"/>
      <c r="J1232" s="98"/>
      <c r="K1232" s="98"/>
      <c r="L1232" s="64"/>
      <c r="M1232" s="64" t="s">
        <v>397</v>
      </c>
      <c r="N1232" s="64" t="s">
        <v>280</v>
      </c>
      <c r="O1232" s="64">
        <v>3</v>
      </c>
      <c r="P1232" s="64"/>
      <c r="Q1232" s="64" t="s">
        <v>1152</v>
      </c>
      <c r="R1232" s="64"/>
      <c r="S1232" s="64"/>
      <c r="T1232" s="73" t="s">
        <v>417</v>
      </c>
      <c r="BD1232" s="71">
        <f t="shared" si="61"/>
        <v>0</v>
      </c>
      <c r="CC1232" s="71"/>
      <c r="CV1232" s="71"/>
    </row>
    <row r="1233" spans="1:100" ht="33.75" customHeight="1" outlineLevel="1" x14ac:dyDescent="0.15">
      <c r="A1233" s="64">
        <v>1214</v>
      </c>
      <c r="B1233" s="64" t="s">
        <v>3019</v>
      </c>
      <c r="C1233" s="64">
        <v>1066960054</v>
      </c>
      <c r="D1233" s="67" t="str">
        <f t="shared" si="62"/>
        <v>https://portal.dnb.de/opac.htm?method=simpleSearch&amp;cqlMode=true&amp;query=idn%3D1066960054</v>
      </c>
      <c r="E1233" s="64" t="s">
        <v>3020</v>
      </c>
      <c r="F1233" s="98" t="s">
        <v>1207</v>
      </c>
      <c r="G1233" s="64"/>
      <c r="H1233" s="98"/>
      <c r="I1233" s="64"/>
      <c r="J1233" s="98"/>
      <c r="K1233" s="98"/>
      <c r="L1233" s="64"/>
      <c r="M1233" s="64"/>
      <c r="N1233" s="64"/>
      <c r="O1233" s="64"/>
      <c r="P1233" s="64"/>
      <c r="Q1233" s="64"/>
      <c r="R1233" s="64"/>
      <c r="S1233" s="64"/>
      <c r="T1233" s="73" t="s">
        <v>417</v>
      </c>
      <c r="BD1233" s="71">
        <f t="shared" si="61"/>
        <v>0</v>
      </c>
      <c r="CC1233" s="71"/>
      <c r="CV1233" s="71"/>
    </row>
    <row r="1234" spans="1:100" outlineLevel="1" x14ac:dyDescent="0.15">
      <c r="A1234" s="64">
        <v>1215</v>
      </c>
      <c r="B1234" s="64" t="s">
        <v>3021</v>
      </c>
      <c r="C1234" s="64">
        <v>998890790</v>
      </c>
      <c r="D1234" s="67" t="str">
        <f t="shared" si="62"/>
        <v>https://portal.dnb.de/opac.htm?method=simpleSearch&amp;cqlMode=true&amp;query=idn%3D998890790</v>
      </c>
      <c r="E1234" s="64" t="s">
        <v>3022</v>
      </c>
      <c r="F1234" s="64"/>
      <c r="G1234" s="64"/>
      <c r="H1234" s="98"/>
      <c r="I1234" s="64"/>
      <c r="J1234" s="98"/>
      <c r="K1234" s="98"/>
      <c r="L1234" s="64"/>
      <c r="M1234" s="64"/>
      <c r="N1234" s="64"/>
      <c r="O1234" s="64"/>
      <c r="P1234" s="64"/>
      <c r="Q1234" s="64"/>
      <c r="R1234" s="64"/>
      <c r="S1234" s="64"/>
      <c r="T1234" s="73" t="s">
        <v>417</v>
      </c>
      <c r="BD1234" s="71">
        <f t="shared" si="61"/>
        <v>0</v>
      </c>
      <c r="CC1234" s="71"/>
      <c r="CV1234" s="71"/>
    </row>
    <row r="1235" spans="1:100" outlineLevel="1" x14ac:dyDescent="0.15">
      <c r="A1235" s="64">
        <v>1216</v>
      </c>
      <c r="B1235" s="64" t="s">
        <v>3023</v>
      </c>
      <c r="C1235" s="64">
        <v>1066942145</v>
      </c>
      <c r="D1235" s="67" t="str">
        <f t="shared" si="62"/>
        <v>https://portal.dnb.de/opac.htm?method=simpleSearch&amp;cqlMode=true&amp;query=idn%3D1066942145</v>
      </c>
      <c r="E1235" s="64" t="s">
        <v>3024</v>
      </c>
      <c r="F1235" s="64"/>
      <c r="G1235" s="64"/>
      <c r="H1235" s="98"/>
      <c r="I1235" s="64" t="s">
        <v>192</v>
      </c>
      <c r="J1235" s="98"/>
      <c r="K1235" s="98"/>
      <c r="L1235" s="64"/>
      <c r="M1235" s="64"/>
      <c r="N1235" s="64"/>
      <c r="O1235" s="64"/>
      <c r="P1235" s="64"/>
      <c r="Q1235" s="64"/>
      <c r="R1235" s="64"/>
      <c r="S1235" s="64"/>
      <c r="Y1235" s="73" t="s">
        <v>50</v>
      </c>
      <c r="Z1235" t="s">
        <v>1186</v>
      </c>
      <c r="AI1235" s="73" t="s">
        <v>30</v>
      </c>
      <c r="AW1235" s="73" t="s">
        <v>73</v>
      </c>
      <c r="BC1235" s="74" t="s">
        <v>196</v>
      </c>
      <c r="BD1235" s="71">
        <f t="shared" si="61"/>
        <v>0</v>
      </c>
      <c r="BH1235" s="73" t="s">
        <v>195</v>
      </c>
      <c r="CC1235" s="71"/>
      <c r="CV1235" s="71"/>
    </row>
    <row r="1236" spans="1:100" outlineLevel="1" x14ac:dyDescent="0.15">
      <c r="A1236" s="64">
        <v>1217</v>
      </c>
      <c r="B1236" s="64" t="s">
        <v>3025</v>
      </c>
      <c r="C1236" s="64">
        <v>1211124975</v>
      </c>
      <c r="D1236" s="67" t="str">
        <f t="shared" si="62"/>
        <v>https://portal.dnb.de/opac.htm?method=simpleSearch&amp;cqlMode=true&amp;query=idn%3D1211124975</v>
      </c>
      <c r="E1236" s="64" t="s">
        <v>3026</v>
      </c>
      <c r="F1236" s="64"/>
      <c r="G1236" s="64"/>
      <c r="H1236" s="98"/>
      <c r="I1236" s="64"/>
      <c r="J1236" s="98"/>
      <c r="K1236" s="98"/>
      <c r="L1236" s="64"/>
      <c r="M1236" s="64"/>
      <c r="N1236" s="64"/>
      <c r="O1236" s="64"/>
      <c r="P1236" s="64"/>
      <c r="Q1236" s="64"/>
      <c r="R1236" s="64"/>
      <c r="S1236" s="64"/>
      <c r="BD1236" s="71">
        <f t="shared" si="61"/>
        <v>0</v>
      </c>
      <c r="CC1236" s="71"/>
      <c r="CV1236" s="71"/>
    </row>
    <row r="1237" spans="1:100" outlineLevel="1" x14ac:dyDescent="0.15">
      <c r="A1237" s="64">
        <v>1218</v>
      </c>
      <c r="B1237" s="64" t="s">
        <v>3027</v>
      </c>
      <c r="C1237" s="64">
        <v>995010374</v>
      </c>
      <c r="D1237" s="67" t="str">
        <f t="shared" si="62"/>
        <v>https://portal.dnb.de/opac.htm?method=simpleSearch&amp;cqlMode=true&amp;query=idn%3D995010374</v>
      </c>
      <c r="E1237" s="64" t="s">
        <v>3028</v>
      </c>
      <c r="F1237" s="64"/>
      <c r="G1237" s="64"/>
      <c r="H1237" s="98"/>
      <c r="I1237" s="64"/>
      <c r="J1237" s="98"/>
      <c r="K1237" s="98"/>
      <c r="L1237" s="64"/>
      <c r="M1237" s="64"/>
      <c r="N1237" s="64"/>
      <c r="O1237" s="64"/>
      <c r="P1237" s="64"/>
      <c r="Q1237" s="64"/>
      <c r="R1237" s="64"/>
      <c r="S1237" s="64"/>
      <c r="BD1237" s="71">
        <f t="shared" si="61"/>
        <v>0</v>
      </c>
      <c r="CC1237" s="71"/>
      <c r="CV1237" s="71"/>
    </row>
    <row r="1238" spans="1:100" outlineLevel="1" x14ac:dyDescent="0.15">
      <c r="A1238" s="64">
        <v>1219</v>
      </c>
      <c r="B1238" s="64" t="s">
        <v>3029</v>
      </c>
      <c r="C1238" s="64">
        <v>995008345</v>
      </c>
      <c r="D1238" s="67" t="str">
        <f t="shared" si="62"/>
        <v>https://portal.dnb.de/opac.htm?method=simpleSearch&amp;cqlMode=true&amp;query=idn%3D995008345</v>
      </c>
      <c r="E1238" s="64" t="s">
        <v>3030</v>
      </c>
      <c r="F1238" s="64"/>
      <c r="G1238" s="64"/>
      <c r="H1238" s="98"/>
      <c r="I1238" s="64"/>
      <c r="J1238" s="98"/>
      <c r="K1238" s="98"/>
      <c r="L1238" s="64"/>
      <c r="M1238" s="64"/>
      <c r="N1238" s="64"/>
      <c r="O1238" s="64"/>
      <c r="P1238" s="64"/>
      <c r="Q1238" s="64"/>
      <c r="R1238" s="64"/>
      <c r="S1238" s="64"/>
      <c r="BD1238" s="71">
        <f t="shared" si="61"/>
        <v>0</v>
      </c>
      <c r="CC1238" s="71"/>
      <c r="CV1238" s="71"/>
    </row>
  </sheetData>
  <autoFilter ref="A1:BP1238"/>
  <conditionalFormatting sqref="E2:F1238 T2:BL1238 CE2:CF1238">
    <cfRule type="expression" dxfId="2" priority="4">
      <formula>MOD(SUBTOTAL(103,$E$2:$E2),2)=0</formula>
    </cfRule>
  </conditionalFormatting>
  <conditionalFormatting sqref="BQ2:CD1238">
    <cfRule type="expression" dxfId="1" priority="2">
      <formula>MOD(SUBTOTAL(103,#REF!),2)=0</formula>
    </cfRule>
  </conditionalFormatting>
  <conditionalFormatting sqref="CG2:CW1238">
    <cfRule type="expression" dxfId="0" priority="1">
      <formula>MOD(SUBTOTAL(103,#REF!),2)=0</formula>
    </cfRule>
  </conditionalFormatting>
  <hyperlinks>
    <hyperlink ref="D82" r:id="rId1"/>
  </hyperlinks>
  <pageMargins left="0.7" right="0.7" top="0.78740157499999996" bottom="0.78740157499999996" header="0.3" footer="0.3"/>
  <pageSetup paperSize="9" scale="10" orientation="portrait"/>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61" workbookViewId="0">
      <selection activeCell="C72" sqref="C72"/>
    </sheetView>
  </sheetViews>
  <sheetFormatPr baseColWidth="10" defaultColWidth="11" defaultRowHeight="11.25" x14ac:dyDescent="0.15"/>
  <cols>
    <col min="1" max="1" width="16.75" style="76" customWidth="1"/>
    <col min="2" max="2" width="23.75" style="76" bestFit="1" customWidth="1"/>
    <col min="3" max="3" width="11" style="76" customWidth="1"/>
    <col min="4" max="16384" width="11" style="76"/>
  </cols>
  <sheetData>
    <row r="1" spans="1:3" ht="33.75" customHeight="1" x14ac:dyDescent="0.15">
      <c r="A1" s="100" t="s">
        <v>3031</v>
      </c>
      <c r="B1" s="101"/>
    </row>
    <row r="2" spans="1:3" ht="22.5" customHeight="1" x14ac:dyDescent="0.15">
      <c r="A2" s="76" t="s">
        <v>3032</v>
      </c>
      <c r="B2" s="77"/>
      <c r="C2" s="76" t="e">
        <f>Basis!#REF!</f>
        <v>#REF!</v>
      </c>
    </row>
    <row r="3" spans="1:3" ht="22.5" customHeight="1" x14ac:dyDescent="0.15">
      <c r="A3" s="76" t="s">
        <v>3033</v>
      </c>
      <c r="B3" s="77"/>
      <c r="C3" s="76" t="e">
        <f>Basis!#REF!</f>
        <v>#REF!</v>
      </c>
    </row>
    <row r="4" spans="1:3" ht="33.75" customHeight="1" x14ac:dyDescent="0.15">
      <c r="A4" s="76" t="s">
        <v>3034</v>
      </c>
      <c r="B4" s="77"/>
      <c r="C4" s="76" t="e">
        <f>Basis!#REF!</f>
        <v>#REF!</v>
      </c>
    </row>
    <row r="5" spans="1:3" ht="22.5" customHeight="1" x14ac:dyDescent="0.15">
      <c r="A5" s="76" t="s">
        <v>3035</v>
      </c>
      <c r="B5" s="77"/>
      <c r="C5" s="76" t="e">
        <f>Basis!#REF!</f>
        <v>#REF!</v>
      </c>
    </row>
    <row r="6" spans="1:3" x14ac:dyDescent="0.15">
      <c r="A6" s="76" t="s">
        <v>97</v>
      </c>
      <c r="B6" s="77" t="s">
        <v>192</v>
      </c>
      <c r="C6" s="76" t="e">
        <f>Basis!#REF!</f>
        <v>#REF!</v>
      </c>
    </row>
    <row r="7" spans="1:3" x14ac:dyDescent="0.15">
      <c r="B7" s="77" t="s">
        <v>203</v>
      </c>
      <c r="C7" s="76" t="e">
        <f>Basis!#REF!</f>
        <v>#REF!</v>
      </c>
    </row>
    <row r="8" spans="1:3" x14ac:dyDescent="0.15">
      <c r="B8" s="77" t="s">
        <v>405</v>
      </c>
      <c r="C8" s="76" t="e">
        <f>Basis!#REF!</f>
        <v>#REF!</v>
      </c>
    </row>
    <row r="9" spans="1:3" x14ac:dyDescent="0.15">
      <c r="B9" s="77" t="s">
        <v>805</v>
      </c>
      <c r="C9" s="76" t="e">
        <f>Basis!#REF!</f>
        <v>#REF!</v>
      </c>
    </row>
    <row r="10" spans="1:3" x14ac:dyDescent="0.15">
      <c r="A10" s="76" t="s">
        <v>3036</v>
      </c>
      <c r="B10" s="77"/>
      <c r="C10" s="76" t="e">
        <f>Basis!#REF!</f>
        <v>#REF!</v>
      </c>
    </row>
    <row r="11" spans="1:3" x14ac:dyDescent="0.15">
      <c r="A11" s="76" t="s">
        <v>3037</v>
      </c>
      <c r="B11" s="77"/>
      <c r="C11" s="76" t="e">
        <f>Basis!#REF!</f>
        <v>#REF!</v>
      </c>
    </row>
    <row r="12" spans="1:3" ht="22.5" customHeight="1" x14ac:dyDescent="0.15">
      <c r="A12" s="76" t="s">
        <v>111</v>
      </c>
      <c r="B12" s="77"/>
      <c r="C12" s="76" t="e">
        <f>Basis!#REF!</f>
        <v>#REF!</v>
      </c>
    </row>
    <row r="13" spans="1:3" ht="22.5" customHeight="1" x14ac:dyDescent="0.15">
      <c r="A13" s="76" t="s">
        <v>112</v>
      </c>
      <c r="B13" s="77"/>
      <c r="C13" s="76" t="e">
        <f>Basis!#REF!</f>
        <v>#REF!</v>
      </c>
    </row>
    <row r="14" spans="1:3" x14ac:dyDescent="0.15">
      <c r="A14" s="76" t="s">
        <v>29</v>
      </c>
      <c r="B14" s="78" t="s">
        <v>31</v>
      </c>
      <c r="C14" s="76" t="e">
        <f>Basis!#REF!</f>
        <v>#REF!</v>
      </c>
    </row>
    <row r="15" spans="1:3" x14ac:dyDescent="0.15">
      <c r="B15" s="78" t="s">
        <v>33</v>
      </c>
      <c r="C15" s="76" t="e">
        <f>Basis!#REF!</f>
        <v>#REF!</v>
      </c>
    </row>
    <row r="16" spans="1:3" x14ac:dyDescent="0.15">
      <c r="B16" s="78" t="s">
        <v>35</v>
      </c>
      <c r="C16" s="76" t="e">
        <f>Basis!#REF!</f>
        <v>#REF!</v>
      </c>
    </row>
    <row r="17" spans="1:3" x14ac:dyDescent="0.15">
      <c r="B17" s="78" t="s">
        <v>37</v>
      </c>
      <c r="C17" s="76" t="e">
        <f>Basis!#REF!</f>
        <v>#REF!</v>
      </c>
    </row>
    <row r="18" spans="1:3" x14ac:dyDescent="0.15">
      <c r="B18" s="79" t="s">
        <v>39</v>
      </c>
      <c r="C18" s="76" t="e">
        <f>Basis!#REF!</f>
        <v>#REF!</v>
      </c>
    </row>
    <row r="19" spans="1:3" x14ac:dyDescent="0.15">
      <c r="B19" s="78" t="s">
        <v>41</v>
      </c>
      <c r="C19" s="76" t="e">
        <f>Basis!#REF!</f>
        <v>#REF!</v>
      </c>
    </row>
    <row r="20" spans="1:3" x14ac:dyDescent="0.15">
      <c r="B20" s="78" t="s">
        <v>43</v>
      </c>
      <c r="C20" s="76" t="e">
        <f>Basis!#REF!</f>
        <v>#REF!</v>
      </c>
    </row>
    <row r="21" spans="1:3" x14ac:dyDescent="0.15">
      <c r="B21" s="78" t="s">
        <v>45</v>
      </c>
      <c r="C21" s="80" t="e">
        <f>Basis!#REF!</f>
        <v>#REF!</v>
      </c>
    </row>
    <row r="22" spans="1:3" x14ac:dyDescent="0.15">
      <c r="B22" s="78" t="s">
        <v>47</v>
      </c>
      <c r="C22" s="80" t="e">
        <f>Basis!#REF!</f>
        <v>#REF!</v>
      </c>
    </row>
    <row r="23" spans="1:3" x14ac:dyDescent="0.15">
      <c r="B23" s="78" t="s">
        <v>49</v>
      </c>
      <c r="C23" s="80" t="e">
        <f>Basis!#REF!</f>
        <v>#REF!</v>
      </c>
    </row>
    <row r="24" spans="1:3" x14ac:dyDescent="0.15">
      <c r="B24" s="78" t="s">
        <v>51</v>
      </c>
      <c r="C24" s="76" t="e">
        <f>Basis!#REF!</f>
        <v>#REF!</v>
      </c>
    </row>
    <row r="25" spans="1:3" x14ac:dyDescent="0.15">
      <c r="B25" s="79" t="s">
        <v>53</v>
      </c>
      <c r="C25" s="76" t="e">
        <f>Basis!#REF!</f>
        <v>#REF!</v>
      </c>
    </row>
    <row r="26" spans="1:3" x14ac:dyDescent="0.15">
      <c r="B26" s="79" t="s">
        <v>3038</v>
      </c>
    </row>
    <row r="27" spans="1:3" ht="22.5" customHeight="1" x14ac:dyDescent="0.15">
      <c r="A27" s="76" t="s">
        <v>3039</v>
      </c>
      <c r="B27" s="77"/>
      <c r="C27" s="76" t="e">
        <f>Basis!#REF!</f>
        <v>#REF!</v>
      </c>
    </row>
    <row r="28" spans="1:3" ht="22.5" customHeight="1" x14ac:dyDescent="0.15">
      <c r="A28" s="76" t="s">
        <v>3040</v>
      </c>
      <c r="B28" s="77"/>
      <c r="C28" s="76" t="e">
        <f>Basis!#REF!</f>
        <v>#REF!</v>
      </c>
    </row>
    <row r="29" spans="1:3" ht="33.75" customHeight="1" x14ac:dyDescent="0.15">
      <c r="A29" s="76" t="s">
        <v>3041</v>
      </c>
      <c r="B29" s="77"/>
      <c r="C29" s="76" t="e">
        <f>Basis!#REF!</f>
        <v>#REF!</v>
      </c>
    </row>
    <row r="30" spans="1:3" ht="22.5" customHeight="1" x14ac:dyDescent="0.15">
      <c r="A30" s="76" t="s">
        <v>3042</v>
      </c>
      <c r="B30" s="77"/>
      <c r="C30" s="76" t="e">
        <f>Basis!#REF!</f>
        <v>#REF!</v>
      </c>
    </row>
    <row r="31" spans="1:3" ht="22.5" customHeight="1" x14ac:dyDescent="0.15">
      <c r="A31" s="76" t="s">
        <v>3043</v>
      </c>
      <c r="B31" s="77"/>
      <c r="C31" s="76" t="e">
        <f>Basis!#REF!</f>
        <v>#REF!</v>
      </c>
    </row>
    <row r="32" spans="1:3" ht="33.75" customHeight="1" x14ac:dyDescent="0.15">
      <c r="A32" s="76" t="s">
        <v>3044</v>
      </c>
      <c r="B32" s="77"/>
      <c r="C32" s="76" t="e">
        <f>Basis!#REF!</f>
        <v>#REF!</v>
      </c>
    </row>
    <row r="33" spans="1:3" ht="22.5" customHeight="1" x14ac:dyDescent="0.15">
      <c r="A33" s="76" t="s">
        <v>3045</v>
      </c>
      <c r="B33" s="77"/>
      <c r="C33" s="76" t="e">
        <f>Basis!#REF!</f>
        <v>#REF!</v>
      </c>
    </row>
    <row r="34" spans="1:3" ht="22.5" customHeight="1" x14ac:dyDescent="0.15">
      <c r="A34" s="76" t="s">
        <v>3046</v>
      </c>
      <c r="B34" s="77"/>
      <c r="C34" s="76" t="e">
        <f>Basis!#REF!</f>
        <v>#REF!</v>
      </c>
    </row>
    <row r="35" spans="1:3" x14ac:dyDescent="0.15">
      <c r="A35" s="76" t="s">
        <v>3047</v>
      </c>
      <c r="B35" s="77"/>
      <c r="C35" s="76" t="e">
        <f>Basis!#REF!</f>
        <v>#REF!</v>
      </c>
    </row>
    <row r="36" spans="1:3" x14ac:dyDescent="0.15">
      <c r="A36" s="76" t="s">
        <v>3048</v>
      </c>
      <c r="B36" s="77" t="s">
        <v>3049</v>
      </c>
      <c r="C36" s="76" t="e">
        <f>Basis!#REF!</f>
        <v>#REF!</v>
      </c>
    </row>
    <row r="37" spans="1:3" x14ac:dyDescent="0.15">
      <c r="B37" s="77" t="s">
        <v>3050</v>
      </c>
      <c r="C37" s="80" t="e">
        <f>Basis!#REF!</f>
        <v>#REF!</v>
      </c>
    </row>
    <row r="38" spans="1:3" ht="22.5" customHeight="1" x14ac:dyDescent="0.15">
      <c r="A38" s="76" t="s">
        <v>3051</v>
      </c>
      <c r="B38" s="77"/>
      <c r="C38" s="76" t="e">
        <f>Basis!#REF!</f>
        <v>#REF!</v>
      </c>
    </row>
    <row r="39" spans="1:3" x14ac:dyDescent="0.15">
      <c r="A39" s="76" t="s">
        <v>3052</v>
      </c>
      <c r="B39" s="77"/>
      <c r="C39" s="76" t="e">
        <f>Basis!#REF!</f>
        <v>#REF!</v>
      </c>
    </row>
    <row r="40" spans="1:3" x14ac:dyDescent="0.15">
      <c r="A40" s="76" t="s">
        <v>126</v>
      </c>
      <c r="B40" s="77"/>
      <c r="C40" s="76" t="e">
        <f>Basis!#REF!</f>
        <v>#REF!</v>
      </c>
    </row>
    <row r="41" spans="1:3" ht="22.5" customHeight="1" x14ac:dyDescent="0.15">
      <c r="A41" s="76" t="s">
        <v>3053</v>
      </c>
      <c r="B41" s="77"/>
      <c r="C41" s="76" t="e">
        <f>Basis!#REF!</f>
        <v>#REF!</v>
      </c>
    </row>
    <row r="42" spans="1:3" ht="22.5" customHeight="1" x14ac:dyDescent="0.15">
      <c r="A42" s="76" t="s">
        <v>3054</v>
      </c>
      <c r="B42" s="77"/>
      <c r="C42" s="76" t="e">
        <f>Basis!#REF!</f>
        <v>#REF!</v>
      </c>
    </row>
    <row r="43" spans="1:3" ht="22.5" customHeight="1" x14ac:dyDescent="0.15">
      <c r="A43" s="76" t="s">
        <v>3055</v>
      </c>
      <c r="B43" s="77"/>
      <c r="C43" s="76" t="e">
        <f>Basis!#REF!</f>
        <v>#REF!</v>
      </c>
    </row>
    <row r="44" spans="1:3" ht="22.5" customHeight="1" x14ac:dyDescent="0.15">
      <c r="A44" s="76" t="s">
        <v>3056</v>
      </c>
      <c r="B44" s="77"/>
      <c r="C44" s="76" t="e">
        <f>Basis!#REF!</f>
        <v>#REF!</v>
      </c>
    </row>
    <row r="45" spans="1:3" ht="22.5" customHeight="1" x14ac:dyDescent="0.15">
      <c r="A45" s="76" t="s">
        <v>131</v>
      </c>
      <c r="B45" s="77"/>
    </row>
    <row r="46" spans="1:3" x14ac:dyDescent="0.15">
      <c r="A46" s="76" t="s">
        <v>3057</v>
      </c>
      <c r="B46" s="77"/>
      <c r="C46" s="76" t="e">
        <f>Basis!#REF!</f>
        <v>#REF!</v>
      </c>
    </row>
    <row r="47" spans="1:3" ht="45" customHeight="1" x14ac:dyDescent="0.15">
      <c r="A47" s="76" t="s">
        <v>3058</v>
      </c>
      <c r="B47" s="77"/>
      <c r="C47" s="76" t="e">
        <f>Basis!#REF!</f>
        <v>#REF!</v>
      </c>
    </row>
    <row r="48" spans="1:3" ht="22.5" customHeight="1" x14ac:dyDescent="0.15">
      <c r="A48" s="76" t="s">
        <v>3059</v>
      </c>
      <c r="B48" s="77"/>
      <c r="C48" s="76" t="e">
        <f>Basis!#REF!</f>
        <v>#REF!</v>
      </c>
    </row>
    <row r="49" spans="1:3" ht="33.75" customHeight="1" x14ac:dyDescent="0.15">
      <c r="A49" s="76" t="s">
        <v>3060</v>
      </c>
      <c r="B49" s="77"/>
      <c r="C49" s="76" t="e">
        <f>Basis!#REF!</f>
        <v>#REF!</v>
      </c>
    </row>
    <row r="50" spans="1:3" ht="33.75" customHeight="1" x14ac:dyDescent="0.15">
      <c r="A50" s="76" t="s">
        <v>3061</v>
      </c>
      <c r="B50" s="77"/>
    </row>
    <row r="51" spans="1:3" ht="22.5" customHeight="1" x14ac:dyDescent="0.15">
      <c r="A51" s="76" t="s">
        <v>3062</v>
      </c>
      <c r="B51" s="77">
        <v>0</v>
      </c>
      <c r="C51" s="76" t="e">
        <f>Basis!#REF!</f>
        <v>#REF!</v>
      </c>
    </row>
    <row r="52" spans="1:3" x14ac:dyDescent="0.15">
      <c r="B52" s="77">
        <v>45</v>
      </c>
      <c r="C52" s="76" t="e">
        <f>Basis!#REF!</f>
        <v>#REF!</v>
      </c>
    </row>
    <row r="53" spans="1:3" x14ac:dyDescent="0.15">
      <c r="B53" s="77" t="s">
        <v>3063</v>
      </c>
      <c r="C53" s="76" t="e">
        <f>Basis!#REF!</f>
        <v>#REF!</v>
      </c>
    </row>
    <row r="54" spans="1:3" x14ac:dyDescent="0.15">
      <c r="B54" s="77">
        <v>60</v>
      </c>
      <c r="C54" s="76" t="e">
        <f>Basis!#REF!</f>
        <v>#REF!</v>
      </c>
    </row>
    <row r="55" spans="1:3" x14ac:dyDescent="0.15">
      <c r="B55" s="77" t="s">
        <v>3064</v>
      </c>
      <c r="C55" s="76" t="e">
        <f>Basis!#REF!</f>
        <v>#REF!</v>
      </c>
    </row>
    <row r="56" spans="1:3" x14ac:dyDescent="0.15">
      <c r="B56" s="77">
        <v>80</v>
      </c>
      <c r="C56" s="76" t="e">
        <f>Basis!#REF!</f>
        <v>#REF!</v>
      </c>
    </row>
    <row r="57" spans="1:3" x14ac:dyDescent="0.15">
      <c r="B57" s="77" t="s">
        <v>3065</v>
      </c>
      <c r="C57" s="76" t="e">
        <f>Basis!#REF!</f>
        <v>#REF!</v>
      </c>
    </row>
    <row r="58" spans="1:3" x14ac:dyDescent="0.15">
      <c r="B58" s="77">
        <v>110</v>
      </c>
      <c r="C58" s="76" t="e">
        <f>Basis!#REF!</f>
        <v>#REF!</v>
      </c>
    </row>
    <row r="59" spans="1:3" x14ac:dyDescent="0.15">
      <c r="B59" s="77" t="s">
        <v>632</v>
      </c>
      <c r="C59" s="76" t="e">
        <f>Basis!#REF!</f>
        <v>#REF!</v>
      </c>
    </row>
    <row r="60" spans="1:3" x14ac:dyDescent="0.15">
      <c r="B60" s="77" t="s">
        <v>73</v>
      </c>
      <c r="C60" s="76" t="e">
        <f>Basis!#REF!</f>
        <v>#REF!</v>
      </c>
    </row>
    <row r="61" spans="1:3" x14ac:dyDescent="0.15">
      <c r="B61" s="77">
        <v>180</v>
      </c>
      <c r="C61" s="76" t="e">
        <f>Basis!#REF!</f>
        <v>#REF!</v>
      </c>
    </row>
    <row r="62" spans="1:3" x14ac:dyDescent="0.15">
      <c r="B62" s="77" t="s">
        <v>3066</v>
      </c>
      <c r="C62" s="76" t="e">
        <f>Basis!#REF!</f>
        <v>#REF!</v>
      </c>
    </row>
    <row r="63" spans="1:3" x14ac:dyDescent="0.15">
      <c r="A63" s="76" t="s">
        <v>3067</v>
      </c>
      <c r="B63" s="77"/>
      <c r="C63" s="76" t="e">
        <f>Basis!#REF!</f>
        <v>#REF!</v>
      </c>
    </row>
    <row r="64" spans="1:3" ht="33.75" customHeight="1" x14ac:dyDescent="0.15">
      <c r="A64" s="76" t="s">
        <v>3068</v>
      </c>
      <c r="B64" s="77"/>
      <c r="C64" s="76" t="e">
        <f>Basis!#REF!</f>
        <v>#REF!</v>
      </c>
    </row>
    <row r="65" spans="1:4" x14ac:dyDescent="0.15">
      <c r="A65" s="76" t="s">
        <v>3069</v>
      </c>
      <c r="B65" s="77"/>
      <c r="C65" s="76" t="e">
        <f>Basis!#REF!</f>
        <v>#REF!</v>
      </c>
    </row>
    <row r="66" spans="1:4" ht="22.5" customHeight="1" x14ac:dyDescent="0.15">
      <c r="A66" s="76" t="s">
        <v>3070</v>
      </c>
      <c r="B66" s="77"/>
      <c r="C66" s="76" t="e">
        <f>Basis!#REF!</f>
        <v>#REF!</v>
      </c>
    </row>
    <row r="67" spans="1:4" ht="33.75" customHeight="1" x14ac:dyDescent="0.15">
      <c r="A67" s="76" t="s">
        <v>141</v>
      </c>
      <c r="B67" s="77"/>
      <c r="C67" s="76" t="e">
        <f>Basis!#REF!</f>
        <v>#REF!</v>
      </c>
    </row>
    <row r="68" spans="1:4" ht="22.5" customHeight="1" x14ac:dyDescent="0.15">
      <c r="A68" s="76" t="s">
        <v>3071</v>
      </c>
      <c r="B68" s="77" t="s">
        <v>3072</v>
      </c>
      <c r="C68" s="76" t="e">
        <f>Basis!#REF!</f>
        <v>#REF!</v>
      </c>
    </row>
    <row r="69" spans="1:4" x14ac:dyDescent="0.15">
      <c r="B69" s="77" t="s">
        <v>3073</v>
      </c>
      <c r="C69" s="76" t="e">
        <f>Basis!#REF!</f>
        <v>#REF!</v>
      </c>
    </row>
    <row r="70" spans="1:4" x14ac:dyDescent="0.15">
      <c r="B70" s="77" t="s">
        <v>3074</v>
      </c>
      <c r="C70" s="76" t="e">
        <f>Basis!#REF!</f>
        <v>#REF!</v>
      </c>
    </row>
    <row r="71" spans="1:4" x14ac:dyDescent="0.15">
      <c r="B71" s="77" t="s">
        <v>3075</v>
      </c>
      <c r="C71" s="76" t="e">
        <f>Basis!#REF!</f>
        <v>#REF!</v>
      </c>
    </row>
    <row r="72" spans="1:4" x14ac:dyDescent="0.15">
      <c r="B72" s="77" t="s">
        <v>1338</v>
      </c>
      <c r="C72" s="76" t="e">
        <f>Basis!#REF!</f>
        <v>#REF!</v>
      </c>
    </row>
    <row r="73" spans="1:4" ht="33.75" customHeight="1" x14ac:dyDescent="0.15">
      <c r="A73" s="76" t="s">
        <v>3076</v>
      </c>
      <c r="B73" s="77"/>
      <c r="C73" s="81" t="e">
        <f>Basis!#REF!</f>
        <v>#REF!</v>
      </c>
    </row>
    <row r="74" spans="1:4" ht="22.5" customHeight="1" x14ac:dyDescent="0.15">
      <c r="A74" s="76" t="s">
        <v>3077</v>
      </c>
      <c r="B74" s="77"/>
      <c r="C74" s="76" t="e">
        <f>Basis!#REF!</f>
        <v>#REF!</v>
      </c>
    </row>
    <row r="75" spans="1:4" x14ac:dyDescent="0.15">
      <c r="A75" s="76" t="s">
        <v>145</v>
      </c>
      <c r="B75" s="77"/>
      <c r="C75" s="76" t="e">
        <f>Basis!#REF!</f>
        <v>#REF!</v>
      </c>
    </row>
    <row r="76" spans="1:4" x14ac:dyDescent="0.15">
      <c r="A76" s="76" t="s">
        <v>146</v>
      </c>
      <c r="B76" s="77"/>
      <c r="C76" s="76" t="e">
        <f>Basis!#REF!</f>
        <v>#REF!</v>
      </c>
    </row>
    <row r="77" spans="1:4" x14ac:dyDescent="0.15">
      <c r="A77" s="76" t="s">
        <v>205</v>
      </c>
      <c r="B77" s="77"/>
      <c r="C77" s="76" t="e">
        <f>Basis!#REF!</f>
        <v>#REF!</v>
      </c>
    </row>
    <row r="78" spans="1:4" x14ac:dyDescent="0.15">
      <c r="A78" s="76" t="s">
        <v>148</v>
      </c>
      <c r="B78" s="77"/>
      <c r="C78" s="76" t="e">
        <f>Basis!#REF!</f>
        <v>#REF!</v>
      </c>
    </row>
    <row r="79" spans="1:4" x14ac:dyDescent="0.15">
      <c r="A79" s="76" t="s">
        <v>3078</v>
      </c>
      <c r="B79" s="77"/>
      <c r="C79" s="76" t="e">
        <f>Basis!#REF!</f>
        <v>#REF!</v>
      </c>
      <c r="D79" s="76" t="e">
        <f>C79-Basis!#REF!</f>
        <v>#REF!</v>
      </c>
    </row>
    <row r="80" spans="1:4" x14ac:dyDescent="0.15">
      <c r="A80" s="76" t="s">
        <v>150</v>
      </c>
      <c r="B80" s="77"/>
      <c r="C80" s="76" t="e">
        <f>Basis!#REF!</f>
        <v>#REF!</v>
      </c>
    </row>
    <row r="81" spans="1:3" ht="22.5" customHeight="1" x14ac:dyDescent="0.15">
      <c r="A81" s="76" t="s">
        <v>151</v>
      </c>
      <c r="B81" s="77"/>
      <c r="C81" s="76" t="e">
        <f>Basis!#REF!</f>
        <v>#REF!</v>
      </c>
    </row>
    <row r="82" spans="1:3" ht="22.5" customHeight="1" x14ac:dyDescent="0.15">
      <c r="A82" s="76" t="s">
        <v>152</v>
      </c>
      <c r="B82" s="77" t="s">
        <v>3072</v>
      </c>
      <c r="C82" s="76" t="e">
        <f>Basis!#REF!</f>
        <v>#REF!</v>
      </c>
    </row>
    <row r="83" spans="1:3" x14ac:dyDescent="0.15">
      <c r="B83" s="77" t="s">
        <v>3079</v>
      </c>
      <c r="C83" s="76" t="e">
        <f>Basis!#REF!</f>
        <v>#REF!</v>
      </c>
    </row>
    <row r="84" spans="1:3" x14ac:dyDescent="0.15">
      <c r="B84" s="77" t="s">
        <v>3080</v>
      </c>
      <c r="C84" s="76" t="e">
        <f>Basis!#REF!</f>
        <v>#REF!</v>
      </c>
    </row>
    <row r="85" spans="1:3" ht="22.5" customHeight="1" x14ac:dyDescent="0.15">
      <c r="A85" s="76" t="s">
        <v>154</v>
      </c>
      <c r="B85" s="77"/>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E20" sqref="E20:E23"/>
    </sheetView>
  </sheetViews>
  <sheetFormatPr baseColWidth="10" defaultRowHeight="11.25" x14ac:dyDescent="0.15"/>
  <cols>
    <col min="2" max="2" width="62.25" style="59" customWidth="1"/>
    <col min="3" max="3" width="44.625" style="59" customWidth="1"/>
    <col min="4" max="4" width="34.375" style="59" customWidth="1"/>
    <col min="6" max="6" width="36.25" style="59" customWidth="1"/>
  </cols>
  <sheetData>
    <row r="1" spans="1:1" ht="14.25" customHeight="1" x14ac:dyDescent="0.2">
      <c r="A1" s="1" t="s">
        <v>3081</v>
      </c>
    </row>
    <row r="6" spans="1:1" x14ac:dyDescent="0.15">
      <c r="A6" t="s">
        <v>3082</v>
      </c>
    </row>
    <row r="7" spans="1:1" x14ac:dyDescent="0.15">
      <c r="A7" t="s">
        <v>3083</v>
      </c>
    </row>
    <row r="9" spans="1:1" x14ac:dyDescent="0.15">
      <c r="A9" s="2" t="s">
        <v>3084</v>
      </c>
    </row>
    <row r="13" spans="1:1" x14ac:dyDescent="0.15">
      <c r="A13" t="s">
        <v>3085</v>
      </c>
    </row>
    <row r="14" spans="1:1" x14ac:dyDescent="0.15">
      <c r="A14" t="s">
        <v>3086</v>
      </c>
    </row>
    <row r="15" spans="1:1" x14ac:dyDescent="0.15">
      <c r="A15" t="s">
        <v>3087</v>
      </c>
    </row>
    <row r="18" spans="1:6" x14ac:dyDescent="0.15">
      <c r="A18" t="s">
        <v>3088</v>
      </c>
    </row>
    <row r="19" spans="1:6" x14ac:dyDescent="0.15">
      <c r="A19" s="40" t="s">
        <v>3089</v>
      </c>
      <c r="B19" s="40" t="s">
        <v>3090</v>
      </c>
      <c r="C19" s="52" t="s">
        <v>99</v>
      </c>
      <c r="D19" s="40" t="s">
        <v>101</v>
      </c>
      <c r="E19" s="40" t="s">
        <v>97</v>
      </c>
      <c r="F19" s="40" t="s">
        <v>3091</v>
      </c>
    </row>
    <row r="20" spans="1:6" x14ac:dyDescent="0.15">
      <c r="A20" s="43"/>
      <c r="B20" s="43" t="s">
        <v>31</v>
      </c>
      <c r="C20" s="43" t="s">
        <v>60</v>
      </c>
      <c r="D20" s="43" t="s">
        <v>146</v>
      </c>
      <c r="E20" s="43" t="s">
        <v>192</v>
      </c>
      <c r="F20" s="43" t="s">
        <v>204</v>
      </c>
    </row>
    <row r="21" spans="1:6" x14ac:dyDescent="0.15">
      <c r="A21" s="43"/>
      <c r="B21" s="43" t="s">
        <v>33</v>
      </c>
      <c r="C21" s="43" t="s">
        <v>232</v>
      </c>
      <c r="D21" s="43" t="s">
        <v>265</v>
      </c>
      <c r="E21" s="43" t="s">
        <v>203</v>
      </c>
      <c r="F21" s="43" t="s">
        <v>193</v>
      </c>
    </row>
    <row r="22" spans="1:6" x14ac:dyDescent="0.15">
      <c r="A22" s="43"/>
      <c r="B22" s="43" t="s">
        <v>43</v>
      </c>
      <c r="C22" s="43" t="s">
        <v>396</v>
      </c>
      <c r="D22" s="43" t="s">
        <v>251</v>
      </c>
      <c r="E22" s="43" t="s">
        <v>405</v>
      </c>
      <c r="F22" s="43" t="s">
        <v>505</v>
      </c>
    </row>
    <row r="23" spans="1:6" x14ac:dyDescent="0.15">
      <c r="A23" s="43"/>
      <c r="B23" s="43" t="s">
        <v>41</v>
      </c>
      <c r="C23" t="s">
        <v>599</v>
      </c>
      <c r="D23" s="43" t="s">
        <v>397</v>
      </c>
      <c r="E23" s="43" t="s">
        <v>805</v>
      </c>
    </row>
    <row r="24" spans="1:6" x14ac:dyDescent="0.15">
      <c r="A24" s="43"/>
      <c r="B24" s="43" t="s">
        <v>35</v>
      </c>
      <c r="C24" s="43" t="s">
        <v>330</v>
      </c>
      <c r="D24" s="43" t="s">
        <v>3092</v>
      </c>
    </row>
    <row r="25" spans="1:6" x14ac:dyDescent="0.15">
      <c r="A25" s="43"/>
      <c r="B25" s="43" t="s">
        <v>37</v>
      </c>
      <c r="C25" s="43" t="s">
        <v>1763</v>
      </c>
      <c r="D25" s="43" t="s">
        <v>205</v>
      </c>
    </row>
    <row r="26" spans="1:6" x14ac:dyDescent="0.15">
      <c r="A26" s="43"/>
      <c r="B26" s="43" t="s">
        <v>47</v>
      </c>
      <c r="C26" s="43" t="s">
        <v>3093</v>
      </c>
      <c r="D26" s="43" t="s">
        <v>145</v>
      </c>
    </row>
    <row r="27" spans="1:6" x14ac:dyDescent="0.15">
      <c r="A27" s="43"/>
      <c r="B27" s="43" t="s">
        <v>45</v>
      </c>
      <c r="C27" s="56" t="s">
        <v>3094</v>
      </c>
      <c r="D27" s="43" t="s">
        <v>3095</v>
      </c>
    </row>
    <row r="28" spans="1:6" x14ac:dyDescent="0.15">
      <c r="A28" s="43"/>
      <c r="B28" s="43" t="s">
        <v>3096</v>
      </c>
      <c r="C28" s="43" t="s">
        <v>1096</v>
      </c>
      <c r="D28" s="53" t="s">
        <v>1336</v>
      </c>
    </row>
    <row r="29" spans="1:6" x14ac:dyDescent="0.15">
      <c r="A29" s="51"/>
      <c r="B29" s="51" t="s">
        <v>1035</v>
      </c>
      <c r="C29" s="56" t="s">
        <v>3097</v>
      </c>
    </row>
    <row r="30" spans="1:6" s="43" customFormat="1" x14ac:dyDescent="0.15">
      <c r="B30" s="43" t="s">
        <v>3098</v>
      </c>
      <c r="C30" s="43" t="s">
        <v>3099</v>
      </c>
    </row>
    <row r="31" spans="1:6" x14ac:dyDescent="0.15">
      <c r="A31" s="43"/>
      <c r="B31" s="43" t="s">
        <v>3100</v>
      </c>
      <c r="C31" s="43" t="s">
        <v>3101</v>
      </c>
    </row>
    <row r="32" spans="1:6" x14ac:dyDescent="0.15">
      <c r="A32" s="43"/>
      <c r="B32" s="43" t="s">
        <v>1176</v>
      </c>
      <c r="C32" s="43" t="s">
        <v>3102</v>
      </c>
    </row>
    <row r="33" spans="1:4" x14ac:dyDescent="0.15">
      <c r="C33" s="43" t="s">
        <v>269</v>
      </c>
    </row>
    <row r="34" spans="1:4" x14ac:dyDescent="0.15">
      <c r="C34" s="56" t="s">
        <v>3103</v>
      </c>
    </row>
    <row r="35" spans="1:4" x14ac:dyDescent="0.15">
      <c r="C35" s="43" t="s">
        <v>3104</v>
      </c>
    </row>
    <row r="36" spans="1:4" x14ac:dyDescent="0.15">
      <c r="A36" t="s">
        <v>3105</v>
      </c>
      <c r="C36" s="43" t="s">
        <v>3106</v>
      </c>
    </row>
    <row r="37" spans="1:4" x14ac:dyDescent="0.15">
      <c r="A37" s="40" t="s">
        <v>3107</v>
      </c>
      <c r="B37" s="40" t="s">
        <v>3108</v>
      </c>
      <c r="C37" s="43" t="s">
        <v>3109</v>
      </c>
    </row>
    <row r="38" spans="1:4" x14ac:dyDescent="0.15">
      <c r="A38" s="54"/>
      <c r="B38" s="54" t="s">
        <v>3110</v>
      </c>
      <c r="C38" s="40" t="s">
        <v>3111</v>
      </c>
    </row>
    <row r="39" spans="1:4" x14ac:dyDescent="0.15">
      <c r="A39" s="43"/>
      <c r="B39" s="43" t="s">
        <v>3112</v>
      </c>
      <c r="C39" s="43" t="s">
        <v>1997</v>
      </c>
    </row>
    <row r="40" spans="1:4" x14ac:dyDescent="0.15">
      <c r="A40" s="43"/>
      <c r="B40" s="43" t="s">
        <v>3113</v>
      </c>
      <c r="C40" s="43" t="s">
        <v>2050</v>
      </c>
    </row>
    <row r="41" spans="1:4" x14ac:dyDescent="0.15">
      <c r="A41" s="43"/>
      <c r="B41" s="43" t="s">
        <v>3114</v>
      </c>
      <c r="C41" s="43"/>
    </row>
    <row r="42" spans="1:4" x14ac:dyDescent="0.15">
      <c r="A42" s="43"/>
      <c r="B42" s="43" t="s">
        <v>3115</v>
      </c>
      <c r="C42" s="43"/>
    </row>
    <row r="43" spans="1:4" x14ac:dyDescent="0.15">
      <c r="A43" s="43"/>
      <c r="B43" s="43" t="s">
        <v>3116</v>
      </c>
    </row>
    <row r="44" spans="1:4" x14ac:dyDescent="0.15">
      <c r="A44" s="43"/>
      <c r="B44" s="43" t="s">
        <v>3117</v>
      </c>
    </row>
    <row r="45" spans="1:4" x14ac:dyDescent="0.15">
      <c r="A45" s="43"/>
      <c r="B45" s="43" t="s">
        <v>3118</v>
      </c>
    </row>
    <row r="46" spans="1:4" x14ac:dyDescent="0.15">
      <c r="A46" s="43"/>
      <c r="B46" s="43" t="s">
        <v>1980</v>
      </c>
      <c r="D46" s="43" t="s">
        <v>280</v>
      </c>
    </row>
    <row r="47" spans="1:4" x14ac:dyDescent="0.15">
      <c r="A47" s="43"/>
      <c r="B47" s="43"/>
      <c r="D47" s="43" t="s">
        <v>217</v>
      </c>
    </row>
    <row r="48" spans="1:4" x14ac:dyDescent="0.15">
      <c r="A48" s="43"/>
      <c r="B48" s="43" t="s">
        <v>3119</v>
      </c>
      <c r="D48" s="43" t="s">
        <v>206</v>
      </c>
    </row>
    <row r="49" spans="1:6" x14ac:dyDescent="0.15">
      <c r="A49" s="43"/>
      <c r="B49" s="43" t="s">
        <v>3120</v>
      </c>
      <c r="D49" t="s">
        <v>252</v>
      </c>
    </row>
    <row r="50" spans="1:6" x14ac:dyDescent="0.15">
      <c r="A50" s="43"/>
      <c r="B50" s="43" t="s">
        <v>3121</v>
      </c>
      <c r="D50" t="s">
        <v>191</v>
      </c>
    </row>
    <row r="52" spans="1:6" x14ac:dyDescent="0.15">
      <c r="A52" t="s">
        <v>3122</v>
      </c>
    </row>
    <row r="53" spans="1:6" x14ac:dyDescent="0.15">
      <c r="A53" s="40" t="s">
        <v>3123</v>
      </c>
      <c r="B53" s="40" t="s">
        <v>3124</v>
      </c>
    </row>
    <row r="54" spans="1:6" ht="12.75" customHeight="1" x14ac:dyDescent="0.15">
      <c r="A54" s="44">
        <v>0</v>
      </c>
      <c r="B54" s="45" t="s">
        <v>3125</v>
      </c>
      <c r="D54" s="41"/>
      <c r="E54" s="41"/>
      <c r="F54" s="41"/>
    </row>
    <row r="55" spans="1:6" ht="12.75" customHeight="1" x14ac:dyDescent="0.15">
      <c r="A55" s="44">
        <v>1</v>
      </c>
      <c r="B55" s="45" t="s">
        <v>3126</v>
      </c>
      <c r="D55" s="41"/>
      <c r="E55" s="41"/>
      <c r="F55" s="41"/>
    </row>
    <row r="56" spans="1:6" ht="27.75" customHeight="1" x14ac:dyDescent="0.15">
      <c r="A56" s="44">
        <v>2</v>
      </c>
      <c r="B56" s="45" t="s">
        <v>3127</v>
      </c>
      <c r="D56" s="41"/>
      <c r="E56" s="41"/>
      <c r="F56" s="41"/>
    </row>
    <row r="57" spans="1:6" ht="24.75" customHeight="1" x14ac:dyDescent="0.15">
      <c r="A57" s="46">
        <v>3</v>
      </c>
      <c r="B57" s="45" t="s">
        <v>3128</v>
      </c>
      <c r="D57" s="41"/>
      <c r="E57" s="41"/>
      <c r="F57" s="41"/>
    </row>
    <row r="60" spans="1:6" x14ac:dyDescent="0.15">
      <c r="A60" s="47"/>
      <c r="B60" s="48"/>
    </row>
    <row r="61" spans="1:6" x14ac:dyDescent="0.15">
      <c r="A61" s="43"/>
      <c r="B61" s="49"/>
    </row>
    <row r="62" spans="1:6" x14ac:dyDescent="0.15">
      <c r="A62" s="43"/>
      <c r="B62" s="49"/>
    </row>
    <row r="63" spans="1:6" ht="12.75" customHeight="1" x14ac:dyDescent="0.15">
      <c r="A63" s="43"/>
      <c r="B63" s="43"/>
      <c r="C63" s="42"/>
    </row>
    <row r="64" spans="1:6" ht="12.75" customHeight="1" x14ac:dyDescent="0.15">
      <c r="A64" s="43"/>
      <c r="B64" s="49"/>
      <c r="C64" s="42"/>
    </row>
    <row r="65" spans="3:3" ht="12.75" customHeight="1" x14ac:dyDescent="0.15">
      <c r="C65" s="42"/>
    </row>
    <row r="66" spans="3:3" ht="12.75" customHeight="1" x14ac:dyDescent="0.15">
      <c r="C66" s="42"/>
    </row>
    <row r="69" spans="3:3" x14ac:dyDescent="0.15">
      <c r="C69" s="40"/>
    </row>
    <row r="70" spans="3:3" x14ac:dyDescent="0.15">
      <c r="C70" s="50"/>
    </row>
    <row r="71" spans="3:3" x14ac:dyDescent="0.15">
      <c r="C71" s="50"/>
    </row>
    <row r="72" spans="3:3" x14ac:dyDescent="0.15">
      <c r="C72" s="50"/>
    </row>
    <row r="73" spans="3:3" x14ac:dyDescent="0.15">
      <c r="C73" s="50"/>
    </row>
  </sheetData>
  <pageMargins left="0.70866141732283472" right="0.70866141732283472" top="0.78740157480314965" bottom="0.78740157480314965" header="0.31496062992125978" footer="0.31496062992125978"/>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workbookViewId="0">
      <selection activeCell="E8" sqref="E8"/>
    </sheetView>
  </sheetViews>
  <sheetFormatPr baseColWidth="10" defaultRowHeight="11.25" x14ac:dyDescent="0.15"/>
  <cols>
    <col min="1" max="1" width="16" style="59" customWidth="1"/>
    <col min="2" max="3" width="11" style="12" customWidth="1"/>
    <col min="4" max="4" width="12.25" style="12" customWidth="1"/>
    <col min="5" max="5" width="11" style="12" customWidth="1"/>
    <col min="6" max="6" width="28.125" style="15" customWidth="1"/>
    <col min="7" max="7" width="4.75" style="59" customWidth="1"/>
    <col min="13" max="13" width="2.5" style="59" customWidth="1"/>
  </cols>
  <sheetData>
    <row r="1" spans="1:4" ht="14.25" customHeight="1" x14ac:dyDescent="0.2">
      <c r="A1" s="1" t="s">
        <v>3081</v>
      </c>
    </row>
    <row r="3" spans="1:4" x14ac:dyDescent="0.15">
      <c r="A3" s="30"/>
      <c r="B3" s="31"/>
      <c r="C3" s="31"/>
      <c r="D3" s="32"/>
    </row>
    <row r="4" spans="1:4" x14ac:dyDescent="0.15">
      <c r="A4" s="43"/>
      <c r="B4" s="10"/>
      <c r="C4" s="9"/>
      <c r="D4" s="8"/>
    </row>
    <row r="5" spans="1:4" x14ac:dyDescent="0.15">
      <c r="B5" s="14"/>
      <c r="D5" s="15"/>
    </row>
    <row r="6" spans="1:4" x14ac:dyDescent="0.15">
      <c r="A6" s="33"/>
      <c r="B6" s="31"/>
      <c r="C6" s="34"/>
      <c r="D6" s="35"/>
    </row>
    <row r="7" spans="1:4" x14ac:dyDescent="0.15">
      <c r="A7" s="3"/>
      <c r="B7" s="17"/>
      <c r="C7" s="27"/>
      <c r="D7" s="24"/>
    </row>
    <row r="8" spans="1:4" x14ac:dyDescent="0.15">
      <c r="A8" s="3"/>
      <c r="B8" s="17"/>
      <c r="C8" s="27"/>
      <c r="D8" s="25"/>
    </row>
    <row r="9" spans="1:4" x14ac:dyDescent="0.15">
      <c r="A9" s="3"/>
      <c r="B9" s="17"/>
      <c r="C9" s="27"/>
      <c r="D9" s="25"/>
    </row>
    <row r="10" spans="1:4" x14ac:dyDescent="0.15">
      <c r="A10" s="4"/>
      <c r="B10" s="18"/>
      <c r="C10" s="28"/>
      <c r="D10" s="26"/>
    </row>
    <row r="11" spans="1:4" x14ac:dyDescent="0.15">
      <c r="B11" s="19"/>
      <c r="C11" s="29"/>
      <c r="D11" s="15"/>
    </row>
    <row r="12" spans="1:4" x14ac:dyDescent="0.15">
      <c r="A12" s="30"/>
      <c r="B12" s="36"/>
      <c r="C12" s="37"/>
      <c r="D12" s="35"/>
    </row>
    <row r="13" spans="1:4" x14ac:dyDescent="0.15">
      <c r="A13" s="3"/>
      <c r="B13" s="20"/>
      <c r="C13" s="27"/>
      <c r="D13" s="24"/>
    </row>
    <row r="14" spans="1:4" x14ac:dyDescent="0.15">
      <c r="A14" s="3"/>
      <c r="B14" s="17"/>
      <c r="C14" s="27"/>
      <c r="D14" s="25"/>
    </row>
    <row r="15" spans="1:4" x14ac:dyDescent="0.15">
      <c r="A15" s="4"/>
      <c r="B15" s="18"/>
      <c r="C15" s="28"/>
      <c r="D15" s="26"/>
    </row>
    <row r="16" spans="1:4" x14ac:dyDescent="0.15">
      <c r="B16" s="19"/>
      <c r="C16" s="19"/>
      <c r="D16" s="15"/>
    </row>
    <row r="17" spans="1:4" x14ac:dyDescent="0.15">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15">
      <c r="B27" s="19"/>
      <c r="C27" s="19"/>
      <c r="D27" s="15"/>
    </row>
    <row r="28" spans="1:4" x14ac:dyDescent="0.15">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15">
      <c r="B40" s="16"/>
    </row>
    <row r="41" spans="1:4" x14ac:dyDescent="0.15">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Infos zu dieser Mappe</vt:lpstr>
      <vt:lpstr>Legende_Thomschke</vt:lpstr>
      <vt:lpstr>Basis</vt:lpstr>
      <vt:lpstr>Datentransfer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2022-06-14T10:14:52Z</cp:lastPrinted>
  <dcterms:created xsi:type="dcterms:W3CDTF">2015-02-11T08:00:51Z</dcterms:created>
  <dcterms:modified xsi:type="dcterms:W3CDTF">2022-11-22T15:07:29Z</dcterms:modified>
</cp:coreProperties>
</file>