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ummerResearch\Videos\AVI\073020\Analyzed Data\"/>
    </mc:Choice>
  </mc:AlternateContent>
  <xr:revisionPtr revIDLastSave="0" documentId="13_ncr:1_{5F812887-B665-489D-9B5C-17904C8D84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a_range_5.0_5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F2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<sst xmlns="http://schemas.openxmlformats.org/spreadsheetml/2006/main" count="6" uniqueCount="6">
  <si>
    <t>frequency</t>
  </si>
  <si>
    <t>mean_velocity</t>
  </si>
  <si>
    <t>standard_deviation</t>
  </si>
  <si>
    <t>actual_frequency</t>
  </si>
  <si>
    <t>expected_velocity</t>
  </si>
  <si>
    <t>percent_error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</si>
</sst>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Velocity (um/s) vs frequency (Hz)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'dia_range_5.0_5.5'!$D$2:$D$18</c:f>
                <c:numCache>
                  <c:formatCode>General</c:formatCode>
                  <c:ptCount val="17"/>
                  <c:pt idx="0">
                    <c:v>0.98671411618747296</c:v>
                  </c:pt>
                  <c:pt idx="1">
                    <c:v>0.86149986376663401</c:v>
                  </c:pt>
                  <c:pt idx="2">
                    <c:v>2.8281315137828398</c:v>
                  </c:pt>
                  <c:pt idx="3">
                    <c:v>3.7606791533359001</c:v>
                  </c:pt>
                  <c:pt idx="4">
                    <c:v>4.8315986293096103</c:v>
                  </c:pt>
                  <c:pt idx="5">
                    <c:v>5.5147117856197596</c:v>
                  </c:pt>
                  <c:pt idx="6">
                    <c:v>4.6087453903399602</c:v>
                  </c:pt>
                  <c:pt idx="7">
                    <c:v>6.0607242159904997</c:v>
                  </c:pt>
                  <c:pt idx="8">
                    <c:v>4.2509633690742703</c:v>
                  </c:pt>
                  <c:pt idx="9">
                    <c:v>5.4243274142884896</c:v>
                  </c:pt>
                  <c:pt idx="10">
                    <c:v>3.2645463337744101</c:v>
                  </c:pt>
                  <c:pt idx="11">
                    <c:v>7.7517306365811498</c:v>
                  </c:pt>
                  <c:pt idx="12">
                    <c:v>2.9084974522464799</c:v>
                  </c:pt>
                  <c:pt idx="13">
                    <c:v>5.3582955454426804</c:v>
                  </c:pt>
                  <c:pt idx="14">
                    <c:v>5.2957695783989598</c:v>
                  </c:pt>
                  <c:pt idx="15">
                    <c:v>4.1159769695927997</c:v>
                  </c:pt>
                  <c:pt idx="16">
                    <c:v>5.7917458462982996</c:v>
                  </c:pt>
                </c:numCache>
              </c:numRef>
            </c:plus>
            <c:minus>
              <c:numRef>
                <c:f>'dia_range_5.0_5.5'!$D$2:$D$18</c:f>
                <c:numCache>
                  <c:formatCode>General</c:formatCode>
                  <c:ptCount val="17"/>
                  <c:pt idx="0">
                    <c:v>0.98671411618747296</c:v>
                  </c:pt>
                  <c:pt idx="1">
                    <c:v>0.86149986376663401</c:v>
                  </c:pt>
                  <c:pt idx="2">
                    <c:v>2.8281315137828398</c:v>
                  </c:pt>
                  <c:pt idx="3">
                    <c:v>3.7606791533359001</c:v>
                  </c:pt>
                  <c:pt idx="4">
                    <c:v>4.8315986293096103</c:v>
                  </c:pt>
                  <c:pt idx="5">
                    <c:v>5.5147117856197596</c:v>
                  </c:pt>
                  <c:pt idx="6">
                    <c:v>4.6087453903399602</c:v>
                  </c:pt>
                  <c:pt idx="7">
                    <c:v>6.0607242159904997</c:v>
                  </c:pt>
                  <c:pt idx="8">
                    <c:v>4.2509633690742703</c:v>
                  </c:pt>
                  <c:pt idx="9">
                    <c:v>5.4243274142884896</c:v>
                  </c:pt>
                  <c:pt idx="10">
                    <c:v>3.2645463337744101</c:v>
                  </c:pt>
                  <c:pt idx="11">
                    <c:v>7.7517306365811498</c:v>
                  </c:pt>
                  <c:pt idx="12">
                    <c:v>2.9084974522464799</c:v>
                  </c:pt>
                  <c:pt idx="13">
                    <c:v>5.3582955454426804</c:v>
                  </c:pt>
                  <c:pt idx="14">
                    <c:v>5.2957695783989598</c:v>
                  </c:pt>
                  <c:pt idx="15">
                    <c:v>4.1159769695927997</c:v>
                  </c:pt>
                  <c:pt idx="16">
                    <c:v>5.7917458462982996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'dia_range_5.0_5.5'!$A$2:$A$18</c:f>
              <c:numCache>
                <c:formatCode>General</c:formatCode>
                <c:ptCount val="1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'dia_range_5.0_5.5'!$C$2:$C$18</c:f>
              <c:numCache>
                <c:formatCode>General</c:formatCode>
                <c:ptCount val="17"/>
                <c:pt idx="0">
                  <c:v>8.8113761690010808</c:v>
                </c:pt>
                <c:pt idx="1">
                  <c:v>13.282540714934299</c:v>
                </c:pt>
                <c:pt idx="2">
                  <c:v>16.1722192692798</c:v>
                </c:pt>
                <c:pt idx="3">
                  <c:v>18.228569221249298</c:v>
                </c:pt>
                <c:pt idx="4">
                  <c:v>19.231372555132001</c:v>
                </c:pt>
                <c:pt idx="5">
                  <c:v>21.0635057705104</c:v>
                </c:pt>
                <c:pt idx="6">
                  <c:v>19.8989764431421</c:v>
                </c:pt>
                <c:pt idx="7">
                  <c:v>18.733513861950801</c:v>
                </c:pt>
                <c:pt idx="8">
                  <c:v>21.039768361484999</c:v>
                </c:pt>
                <c:pt idx="9">
                  <c:v>17.5455526593407</c:v>
                </c:pt>
                <c:pt idx="10">
                  <c:v>16.644413674155501</c:v>
                </c:pt>
                <c:pt idx="11">
                  <c:v>16.061959380167</c:v>
                </c:pt>
                <c:pt idx="12">
                  <c:v>13.8524615987024</c:v>
                </c:pt>
                <c:pt idx="13">
                  <c:v>15.8320876539842</c:v>
                </c:pt>
                <c:pt idx="14">
                  <c:v>13.0890444114664</c:v>
                </c:pt>
                <c:pt idx="15">
                  <c:v>13.713293203003101</c:v>
                </c:pt>
                <c:pt idx="16">
                  <c:v>13.333979520607301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8-499B-9DC0-A915B106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106976"/>
        <c:axId val="957714864"/>
      </c:scatterChart>
      <c:valAx>
        <c:axId val="95510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14864"/>
        <c:crosses val="autoZero"/>
        <c:crossBetween val="midCat"/>
      </c:valAx>
      <c:valAx>
        <c:axId val="9577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10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194310</xdr:colOff>
      <xdr:row>1</xdr:row>
      <xdr:rowOff>79162</xdr:rowOff>
    </xdr:from>
    <xdr:to>
      <xdr:col>15</xdr:col>
      <xdr:colOff>137160</xdr:colOff>
      <xdr:row>16</xdr:row>
      <xdr:rowOff>91862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3E077-E42E-479F-B273-D1405BDAC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9" sqref="H19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1</v>
      </c>
      <c r="B2">
        <f>A2*0.9</f>
        <v>0.9</v>
      </c>
      <c r="C2">
        <v>8.8113761690010808</v>
      </c>
      <c r="D2">
        <v>0.98671411618747296</v>
      </c>
      <c r="E2">
        <f>10*B2</f>
        <v>9</v>
      </c>
      <c r="F2">
        <f>ABS(E2-C2)/E2*100</f>
        <v>2.0958203444324357</v>
      </c>
    </row>
    <row r="3" spans="1:6" x14ac:dyDescent="0.3">
      <c r="A3">
        <v>1.5</v>
      </c>
      <c r="B3">
        <f t="shared" ref="B3:B18" si="0">A3*0.9</f>
        <v>1.35</v>
      </c>
      <c r="C3">
        <v>13.282540714934299</v>
      </c>
      <c r="D3">
        <v>0.86149986376663401</v>
      </c>
      <c r="E3">
        <f t="shared" ref="E3:E18" si="1">10*B3</f>
        <v>13.5</v>
      </c>
      <c r="F3">
        <f t="shared" ref="F3:F18" si="2">ABS(E3-C3)/E3*100</f>
        <v>1.6108095190051901</v>
      </c>
    </row>
    <row r="4" spans="1:6" x14ac:dyDescent="0.3">
      <c r="A4">
        <v>2</v>
      </c>
      <c r="B4">
        <f t="shared" si="0"/>
        <v>1.8</v>
      </c>
      <c r="C4">
        <v>16.1722192692798</v>
      </c>
      <c r="D4">
        <v>2.8281315137828398</v>
      </c>
      <c r="E4">
        <f t="shared" si="1"/>
        <v>18</v>
      </c>
      <c r="F4">
        <f t="shared" si="2"/>
        <v>10.154337392889998</v>
      </c>
    </row>
    <row r="5" spans="1:6" x14ac:dyDescent="0.3">
      <c r="A5">
        <v>2.5</v>
      </c>
      <c r="B5">
        <f t="shared" si="0"/>
        <v>2.25</v>
      </c>
      <c r="C5">
        <v>18.228569221249298</v>
      </c>
      <c r="D5">
        <v>3.7606791533359001</v>
      </c>
      <c r="E5">
        <f t="shared" si="1"/>
        <v>22.5</v>
      </c>
      <c r="F5">
        <f t="shared" si="2"/>
        <v>18.984136794447565</v>
      </c>
    </row>
    <row r="6" spans="1:6" x14ac:dyDescent="0.3">
      <c r="A6">
        <v>3</v>
      </c>
      <c r="B6">
        <f t="shared" si="0"/>
        <v>2.7</v>
      </c>
      <c r="C6">
        <v>19.231372555132001</v>
      </c>
      <c r="D6">
        <v>4.8315986293096103</v>
      </c>
      <c r="E6">
        <f t="shared" si="1"/>
        <v>27</v>
      </c>
      <c r="F6">
        <f t="shared" si="2"/>
        <v>28.772694240251845</v>
      </c>
    </row>
    <row r="7" spans="1:6" x14ac:dyDescent="0.3">
      <c r="A7">
        <v>3.5</v>
      </c>
      <c r="B7">
        <f t="shared" si="0"/>
        <v>3.15</v>
      </c>
      <c r="C7">
        <v>21.0635057705104</v>
      </c>
      <c r="D7">
        <v>5.5147117856197596</v>
      </c>
      <c r="E7">
        <f t="shared" si="1"/>
        <v>31.5</v>
      </c>
      <c r="F7">
        <f t="shared" si="2"/>
        <v>33.131727712665402</v>
      </c>
    </row>
    <row r="8" spans="1:6" x14ac:dyDescent="0.3">
      <c r="A8">
        <v>4</v>
      </c>
      <c r="B8">
        <f t="shared" si="0"/>
        <v>3.6</v>
      </c>
      <c r="C8">
        <v>19.8989764431421</v>
      </c>
      <c r="D8">
        <v>4.6087453903399602</v>
      </c>
      <c r="E8">
        <f t="shared" si="1"/>
        <v>36</v>
      </c>
      <c r="F8">
        <f t="shared" si="2"/>
        <v>44.725065435716388</v>
      </c>
    </row>
    <row r="9" spans="1:6" x14ac:dyDescent="0.3">
      <c r="A9">
        <v>4.5</v>
      </c>
      <c r="B9">
        <f t="shared" si="0"/>
        <v>4.05</v>
      </c>
      <c r="C9">
        <v>18.733513861950801</v>
      </c>
      <c r="D9">
        <v>6.0607242159904997</v>
      </c>
      <c r="E9">
        <f t="shared" si="1"/>
        <v>40.5</v>
      </c>
      <c r="F9">
        <f t="shared" si="2"/>
        <v>53.744410217405424</v>
      </c>
    </row>
    <row r="10" spans="1:6" x14ac:dyDescent="0.3">
      <c r="A10">
        <v>5</v>
      </c>
      <c r="B10">
        <f t="shared" si="0"/>
        <v>4.5</v>
      </c>
      <c r="C10">
        <v>21.039768361484999</v>
      </c>
      <c r="D10">
        <v>4.2509633690742703</v>
      </c>
      <c r="E10">
        <f t="shared" si="1"/>
        <v>45</v>
      </c>
      <c r="F10">
        <f t="shared" si="2"/>
        <v>53.244959196700002</v>
      </c>
    </row>
    <row r="11" spans="1:6" x14ac:dyDescent="0.3">
      <c r="A11">
        <v>5.5</v>
      </c>
      <c r="B11">
        <f t="shared" si="0"/>
        <v>4.95</v>
      </c>
      <c r="C11">
        <v>17.5455526593407</v>
      </c>
      <c r="D11">
        <v>5.4243274142884896</v>
      </c>
      <c r="E11">
        <f t="shared" si="1"/>
        <v>49.5</v>
      </c>
      <c r="F11">
        <f t="shared" si="2"/>
        <v>64.554439072038988</v>
      </c>
    </row>
    <row r="12" spans="1:6" x14ac:dyDescent="0.3">
      <c r="A12">
        <v>6</v>
      </c>
      <c r="B12">
        <f t="shared" si="0"/>
        <v>5.4</v>
      </c>
      <c r="C12">
        <v>16.644413674155501</v>
      </c>
      <c r="D12">
        <v>3.2645463337744101</v>
      </c>
      <c r="E12">
        <f t="shared" si="1"/>
        <v>54</v>
      </c>
      <c r="F12">
        <f t="shared" si="2"/>
        <v>69.177011714526842</v>
      </c>
    </row>
    <row r="13" spans="1:6" x14ac:dyDescent="0.3">
      <c r="A13">
        <v>6.5</v>
      </c>
      <c r="B13">
        <f t="shared" si="0"/>
        <v>5.8500000000000005</v>
      </c>
      <c r="C13">
        <v>16.061959380167</v>
      </c>
      <c r="D13">
        <v>7.7517306365811498</v>
      </c>
      <c r="E13">
        <f t="shared" si="1"/>
        <v>58.500000000000007</v>
      </c>
      <c r="F13">
        <f t="shared" si="2"/>
        <v>72.543659179201697</v>
      </c>
    </row>
    <row r="14" spans="1:6" x14ac:dyDescent="0.3">
      <c r="A14">
        <v>7</v>
      </c>
      <c r="B14">
        <f t="shared" si="0"/>
        <v>6.3</v>
      </c>
      <c r="C14">
        <v>13.8524615987024</v>
      </c>
      <c r="D14">
        <v>2.9084974522464799</v>
      </c>
      <c r="E14">
        <f t="shared" si="1"/>
        <v>63</v>
      </c>
      <c r="F14">
        <f t="shared" si="2"/>
        <v>78.011965716345401</v>
      </c>
    </row>
    <row r="15" spans="1:6" x14ac:dyDescent="0.3">
      <c r="A15">
        <v>7.5</v>
      </c>
      <c r="B15">
        <f t="shared" si="0"/>
        <v>6.75</v>
      </c>
      <c r="C15">
        <v>15.8320876539842</v>
      </c>
      <c r="D15">
        <v>5.3582955454426804</v>
      </c>
      <c r="E15">
        <f t="shared" si="1"/>
        <v>67.5</v>
      </c>
      <c r="F15">
        <f t="shared" si="2"/>
        <v>76.545055327430816</v>
      </c>
    </row>
    <row r="16" spans="1:6" x14ac:dyDescent="0.3">
      <c r="A16">
        <v>8</v>
      </c>
      <c r="B16">
        <f t="shared" si="0"/>
        <v>7.2</v>
      </c>
      <c r="C16">
        <v>13.0890444114664</v>
      </c>
      <c r="D16">
        <v>5.2957695783989598</v>
      </c>
      <c r="E16">
        <f t="shared" si="1"/>
        <v>72</v>
      </c>
      <c r="F16">
        <f t="shared" si="2"/>
        <v>81.820771650741108</v>
      </c>
    </row>
    <row r="17" spans="1:6" x14ac:dyDescent="0.3">
      <c r="A17">
        <v>8.5</v>
      </c>
      <c r="B17">
        <f t="shared" si="0"/>
        <v>7.65</v>
      </c>
      <c r="C17">
        <v>13.713293203003101</v>
      </c>
      <c r="D17">
        <v>4.1159769695927997</v>
      </c>
      <c r="E17">
        <f t="shared" si="1"/>
        <v>76.5</v>
      </c>
      <c r="F17">
        <f t="shared" si="2"/>
        <v>82.074126532022092</v>
      </c>
    </row>
    <row r="18" spans="1:6" x14ac:dyDescent="0.3">
      <c r="A18">
        <v>9</v>
      </c>
      <c r="B18">
        <f t="shared" si="0"/>
        <v>8.1</v>
      </c>
      <c r="C18">
        <v>13.333979520607301</v>
      </c>
      <c r="D18">
        <v>5.7917458462982996</v>
      </c>
      <c r="E18">
        <f t="shared" si="1"/>
        <v>81</v>
      </c>
      <c r="F18">
        <f t="shared" si="2"/>
        <v>83.538296888139129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dia_range_5.0_5.5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2020-08-03T08:18:50Z</dcterms:created>
  <dcterms:modified xsi:type="dcterms:W3CDTF">2020-08-04T10:21:48Z</dcterms:modified>
</cp:coreProperties>
</file>