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SummerResearch\Videos\AVI\073020\Analyzed Data\"/>
    </mc:Choice>
  </mc:AlternateContent>
  <xr:revisionPtr revIDLastSave="0" documentId="13_ncr:1_{CF289B3D-E017-4BDB-B294-C69D93D6126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hart1" sheetId="2" r:id="rId1"/>
    <sheet name="dia_range_3.0_3.5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15" i="1"/>
  <c r="F16" i="1"/>
  <c r="F17" i="1"/>
  <c r="F18" i="1"/>
  <c r="E15" i="1"/>
  <c r="E16" i="1"/>
  <c r="E17" i="1"/>
  <c r="E18" i="1"/>
  <c r="E14" i="1"/>
  <c r="F14" i="1" s="1"/>
  <c r="E13" i="1"/>
  <c r="F13" i="1" s="1"/>
  <c r="F12" i="1"/>
  <c r="E12" i="1"/>
  <c r="E11" i="1"/>
  <c r="F11" i="1" s="1"/>
  <c r="E10" i="1"/>
  <c r="F10" i="1" s="1"/>
  <c r="F9" i="1"/>
  <c r="E9" i="1"/>
  <c r="E8" i="1"/>
  <c r="F8" i="1" s="1"/>
  <c r="E7" i="1"/>
  <c r="F7" i="1" s="1"/>
  <c r="F6" i="1"/>
  <c r="E6" i="1"/>
  <c r="E5" i="1"/>
  <c r="F5" i="1" s="1"/>
  <c r="E4" i="1"/>
  <c r="F4" i="1" s="1"/>
  <c r="F3" i="1"/>
  <c r="E3" i="1"/>
  <c r="E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<sst xmlns="http://schemas.openxmlformats.org/spreadsheetml/2006/main" count="6" uniqueCount="6">
  <si>
    <t>frequency</t>
  </si>
  <si>
    <t>mean_velocity</t>
  </si>
  <si>
    <t>standard_deviation</t>
  </si>
  <si>
    <t>actual_frequency</t>
  </si>
  <si>
    <t>expected_velocity</t>
  </si>
  <si>
    <t>percent_error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</si>
</sst>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5328287"/>
        <c:axId val="1901540143"/>
      </c:barChart>
      <c:catAx>
        <c:axId val="199532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40143"/>
        <c:crosses val="autoZero"/>
        <c:auto val="1"/>
        <c:lblAlgn val="ctr"/>
        <c:lblOffset val="100"/>
        <c:noMultiLvlLbl val="0"/>
      </c:catAx>
      <c:valAx>
        <c:axId val="19015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vs f</a:t>
            </a:r>
          </a:p>
        </c:rich>
      </c:tx>
      <c:layout>
        <c:manualLayout>
          <c:xMode val="edge"/>
          <c:yMode val="edge"/>
          <c:x val="0.4484722222222221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'dia_range_3.0_3.5'!$C$1</c:f>
              <c:strCache>
                <c:ptCount val="1"/>
                <c:pt idx="0">
                  <c:v>mean_velocity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'dia_range_3.0_3.5'!$D$2:$D$18</c:f>
                <c:numCache>
                  <c:formatCode>General</c:formatCode>
                  <c:ptCount val="17"/>
                  <c:pt idx="0">
                    <c:v>0.93790393613519296</c:v>
                  </c:pt>
                  <c:pt idx="1">
                    <c:v>1.89630595528594</c:v>
                  </c:pt>
                  <c:pt idx="2">
                    <c:v>2.46588681365091</c:v>
                  </c:pt>
                  <c:pt idx="3">
                    <c:v>4.5999103812437303</c:v>
                  </c:pt>
                  <c:pt idx="4">
                    <c:v>3.5656826711787701</c:v>
                  </c:pt>
                  <c:pt idx="5">
                    <c:v>4.4467073022132304</c:v>
                  </c:pt>
                  <c:pt idx="6">
                    <c:v>6.0214161187911799</c:v>
                  </c:pt>
                  <c:pt idx="7">
                    <c:v>4.7878829734891903</c:v>
                  </c:pt>
                  <c:pt idx="8">
                    <c:v>4.5177100114284796</c:v>
                  </c:pt>
                  <c:pt idx="9">
                    <c:v>3.0486759643654202</c:v>
                  </c:pt>
                  <c:pt idx="10">
                    <c:v>6.0988530801242504</c:v>
                  </c:pt>
                  <c:pt idx="11">
                    <c:v>4.3140693934903496</c:v>
                  </c:pt>
                  <c:pt idx="12">
                    <c:v>5.4064818478028203</c:v>
                  </c:pt>
                  <c:pt idx="13">
                    <c:v>6.3063751827715704</c:v>
                  </c:pt>
                  <c:pt idx="14">
                    <c:v>5.93429740788413</c:v>
                  </c:pt>
                  <c:pt idx="15">
                    <c:v>5.5996782774199803</c:v>
                  </c:pt>
                  <c:pt idx="16">
                    <c:v>3.68340942012704</c:v>
                  </c:pt>
                </c:numCache>
              </c:numRef>
            </c:plus>
            <c:minus>
              <c:numRef>
                <c:f>'dia_range_3.0_3.5'!$D$2:$D$18</c:f>
                <c:numCache>
                  <c:formatCode>General</c:formatCode>
                  <c:ptCount val="17"/>
                  <c:pt idx="0">
                    <c:v>0.93790393613519296</c:v>
                  </c:pt>
                  <c:pt idx="1">
                    <c:v>1.89630595528594</c:v>
                  </c:pt>
                  <c:pt idx="2">
                    <c:v>2.46588681365091</c:v>
                  </c:pt>
                  <c:pt idx="3">
                    <c:v>4.5999103812437303</c:v>
                  </c:pt>
                  <c:pt idx="4">
                    <c:v>3.5656826711787701</c:v>
                  </c:pt>
                  <c:pt idx="5">
                    <c:v>4.4467073022132304</c:v>
                  </c:pt>
                  <c:pt idx="6">
                    <c:v>6.0214161187911799</c:v>
                  </c:pt>
                  <c:pt idx="7">
                    <c:v>4.7878829734891903</c:v>
                  </c:pt>
                  <c:pt idx="8">
                    <c:v>4.5177100114284796</c:v>
                  </c:pt>
                  <c:pt idx="9">
                    <c:v>3.0486759643654202</c:v>
                  </c:pt>
                  <c:pt idx="10">
                    <c:v>6.0988530801242504</c:v>
                  </c:pt>
                  <c:pt idx="11">
                    <c:v>4.3140693934903496</c:v>
                  </c:pt>
                  <c:pt idx="12">
                    <c:v>5.4064818478028203</c:v>
                  </c:pt>
                  <c:pt idx="13">
                    <c:v>6.3063751827715704</c:v>
                  </c:pt>
                  <c:pt idx="14">
                    <c:v>5.93429740788413</c:v>
                  </c:pt>
                  <c:pt idx="15">
                    <c:v>5.5996782774199803</c:v>
                  </c:pt>
                  <c:pt idx="16">
                    <c:v>3.68340942012704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'dia_range_3.0_3.5'!$A$2:$A$18</c:f>
              <c:numCache>
                <c:formatCode>General</c:formatCode>
                <c:ptCount val="1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</c:numCache>
            </c:numRef>
          </c:xVal>
          <c:yVal>
            <c:numRef>
              <c:f>'dia_range_3.0_3.5'!$C$2:$C$18</c:f>
              <c:numCache>
                <c:formatCode>General</c:formatCode>
                <c:ptCount val="17"/>
                <c:pt idx="0">
                  <c:v>8.67403334365207</c:v>
                </c:pt>
                <c:pt idx="1">
                  <c:v>12.445217237599101</c:v>
                </c:pt>
                <c:pt idx="2">
                  <c:v>17.083818176809199</c:v>
                </c:pt>
                <c:pt idx="3">
                  <c:v>18.813578345047102</c:v>
                </c:pt>
                <c:pt idx="4">
                  <c:v>23.983140704978901</c:v>
                </c:pt>
                <c:pt idx="5">
                  <c:v>21.397089748287499</c:v>
                </c:pt>
                <c:pt idx="6">
                  <c:v>23.3109502459927</c:v>
                </c:pt>
                <c:pt idx="7">
                  <c:v>21.620773075852298</c:v>
                </c:pt>
                <c:pt idx="8">
                  <c:v>21.378762590268501</c:v>
                </c:pt>
                <c:pt idx="9">
                  <c:v>22.591520481060702</c:v>
                </c:pt>
                <c:pt idx="10">
                  <c:v>19.1540882755409</c:v>
                </c:pt>
                <c:pt idx="11">
                  <c:v>20.505715666150099</c:v>
                </c:pt>
                <c:pt idx="12">
                  <c:v>18.720894457466301</c:v>
                </c:pt>
                <c:pt idx="13">
                  <c:v>17.680436704254799</c:v>
                </c:pt>
                <c:pt idx="14">
                  <c:v>14.776414377379201</c:v>
                </c:pt>
                <c:pt idx="15">
                  <c:v>17.739936468198898</c:v>
                </c:pt>
                <c:pt idx="16">
                  <c:v>12.226590492583099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2-47D6-82C6-FEB6FE2E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882079"/>
        <c:axId val="1901563439"/>
      </c:scatterChart>
      <c:valAx>
        <c:axId val="200188207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63439"/>
        <c:crosses val="autoZero"/>
        <c:crossBetween val="midCat"/>
      </c:valAx>
      <c:valAx>
        <c:axId val="19015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88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8DCCD-9505-42B7-9830-96DAE3671B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1</xdr:row>
      <xdr:rowOff>30480</xdr:rowOff>
    </xdr:from>
    <xdr:to>
      <xdr:col>15</xdr:col>
      <xdr:colOff>426720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453B9-4B44-4D83-84C4-A18E75F00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workbookViewId="0">
      <selection activeCell="E1" sqref="E1:F1048576"/>
    </sheetView>
  </sheetViews>
  <sheetFormatPr defaultRowHeight="14.4" x14ac:dyDescent="0.3"/>
  <sheetData>
    <row r="1" spans="1:6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1</v>
      </c>
      <c r="B2">
        <f>A2*0.9</f>
        <v>0.9</v>
      </c>
      <c r="C2">
        <v>8.67403334365207</v>
      </c>
      <c r="D2">
        <v>0.93790393613519296</v>
      </c>
      <c r="E2">
        <f>10*B2</f>
        <v>9</v>
      </c>
      <c r="F2">
        <f>ABS(E2-C2)/E2*100</f>
        <v>3.621851737199222</v>
      </c>
    </row>
    <row r="3" spans="1:6" x14ac:dyDescent="0.3">
      <c r="A3">
        <v>1.5</v>
      </c>
      <c r="B3">
        <f t="shared" ref="B3:B18" si="0">A3*0.9</f>
        <v>1.35</v>
      </c>
      <c r="C3">
        <v>12.445217237599101</v>
      </c>
      <c r="D3">
        <v>1.89630595528594</v>
      </c>
      <c r="E3">
        <f t="shared" ref="E3:E18" si="1">10*B3</f>
        <v>13.5</v>
      </c>
      <c r="F3">
        <f t="shared" ref="F3:F18" si="2">ABS(E3-C3)/E3*100</f>
        <v>7.8132056474140672</v>
      </c>
    </row>
    <row r="4" spans="1:6" x14ac:dyDescent="0.3">
      <c r="A4">
        <v>2</v>
      </c>
      <c r="B4">
        <f t="shared" si="0"/>
        <v>1.8</v>
      </c>
      <c r="C4">
        <v>17.083818176809199</v>
      </c>
      <c r="D4">
        <v>2.46588681365091</v>
      </c>
      <c r="E4">
        <f t="shared" si="1"/>
        <v>18</v>
      </c>
      <c r="F4">
        <f t="shared" si="2"/>
        <v>5.0898990177266707</v>
      </c>
    </row>
    <row r="5" spans="1:6" x14ac:dyDescent="0.3">
      <c r="A5">
        <v>2.5</v>
      </c>
      <c r="B5">
        <f t="shared" si="0"/>
        <v>2.25</v>
      </c>
      <c r="C5">
        <v>18.813578345047102</v>
      </c>
      <c r="D5">
        <v>4.5999103812437303</v>
      </c>
      <c r="E5">
        <f t="shared" si="1"/>
        <v>22.5</v>
      </c>
      <c r="F5">
        <f t="shared" si="2"/>
        <v>16.384096244235103</v>
      </c>
    </row>
    <row r="6" spans="1:6" x14ac:dyDescent="0.3">
      <c r="A6">
        <v>3</v>
      </c>
      <c r="B6">
        <f t="shared" si="0"/>
        <v>2.7</v>
      </c>
      <c r="C6">
        <v>23.983140704978901</v>
      </c>
      <c r="D6">
        <v>3.5656826711787701</v>
      </c>
      <c r="E6">
        <f t="shared" si="1"/>
        <v>27</v>
      </c>
      <c r="F6">
        <f t="shared" si="2"/>
        <v>11.173552944522589</v>
      </c>
    </row>
    <row r="7" spans="1:6" x14ac:dyDescent="0.3">
      <c r="A7">
        <v>3.5</v>
      </c>
      <c r="B7">
        <f t="shared" si="0"/>
        <v>3.15</v>
      </c>
      <c r="C7">
        <v>21.397089748287499</v>
      </c>
      <c r="D7">
        <v>4.4467073022132304</v>
      </c>
      <c r="E7">
        <f t="shared" si="1"/>
        <v>31.5</v>
      </c>
      <c r="F7">
        <f t="shared" si="2"/>
        <v>32.072730957817463</v>
      </c>
    </row>
    <row r="8" spans="1:6" x14ac:dyDescent="0.3">
      <c r="A8">
        <v>4</v>
      </c>
      <c r="B8">
        <f t="shared" si="0"/>
        <v>3.6</v>
      </c>
      <c r="C8">
        <v>23.3109502459927</v>
      </c>
      <c r="D8">
        <v>6.0214161187911799</v>
      </c>
      <c r="E8">
        <f t="shared" si="1"/>
        <v>36</v>
      </c>
      <c r="F8">
        <f t="shared" si="2"/>
        <v>35.247360427798057</v>
      </c>
    </row>
    <row r="9" spans="1:6" x14ac:dyDescent="0.3">
      <c r="A9">
        <v>4.5</v>
      </c>
      <c r="B9">
        <f t="shared" si="0"/>
        <v>4.05</v>
      </c>
      <c r="C9">
        <v>21.620773075852298</v>
      </c>
      <c r="D9">
        <v>4.7878829734891903</v>
      </c>
      <c r="E9">
        <f t="shared" si="1"/>
        <v>40.5</v>
      </c>
      <c r="F9">
        <f t="shared" si="2"/>
        <v>46.615375121352351</v>
      </c>
    </row>
    <row r="10" spans="1:6" x14ac:dyDescent="0.3">
      <c r="A10">
        <v>5</v>
      </c>
      <c r="B10">
        <f t="shared" si="0"/>
        <v>4.5</v>
      </c>
      <c r="C10">
        <v>21.378762590268501</v>
      </c>
      <c r="D10">
        <v>4.5177100114284796</v>
      </c>
      <c r="E10">
        <f t="shared" si="1"/>
        <v>45</v>
      </c>
      <c r="F10">
        <f t="shared" si="2"/>
        <v>52.49163868829222</v>
      </c>
    </row>
    <row r="11" spans="1:6" x14ac:dyDescent="0.3">
      <c r="A11">
        <v>5.5</v>
      </c>
      <c r="B11">
        <f t="shared" si="0"/>
        <v>4.95</v>
      </c>
      <c r="C11">
        <v>22.591520481060702</v>
      </c>
      <c r="D11">
        <v>3.0486759643654202</v>
      </c>
      <c r="E11">
        <f t="shared" si="1"/>
        <v>49.5</v>
      </c>
      <c r="F11">
        <f t="shared" si="2"/>
        <v>54.360564684725851</v>
      </c>
    </row>
    <row r="12" spans="1:6" x14ac:dyDescent="0.3">
      <c r="A12">
        <v>6</v>
      </c>
      <c r="B12">
        <f t="shared" si="0"/>
        <v>5.4</v>
      </c>
      <c r="C12">
        <v>19.1540882755409</v>
      </c>
      <c r="D12">
        <v>6.0988530801242504</v>
      </c>
      <c r="E12">
        <f t="shared" si="1"/>
        <v>54</v>
      </c>
      <c r="F12">
        <f t="shared" si="2"/>
        <v>64.529466156405746</v>
      </c>
    </row>
    <row r="13" spans="1:6" x14ac:dyDescent="0.3">
      <c r="A13">
        <v>6.5</v>
      </c>
      <c r="B13">
        <f t="shared" si="0"/>
        <v>5.8500000000000005</v>
      </c>
      <c r="C13">
        <v>20.505715666150099</v>
      </c>
      <c r="D13">
        <v>4.3140693934903496</v>
      </c>
      <c r="E13">
        <f t="shared" si="1"/>
        <v>58.500000000000007</v>
      </c>
      <c r="F13">
        <f t="shared" si="2"/>
        <v>64.947494587777612</v>
      </c>
    </row>
    <row r="14" spans="1:6" x14ac:dyDescent="0.3">
      <c r="A14">
        <v>7</v>
      </c>
      <c r="B14">
        <f t="shared" si="0"/>
        <v>6.3</v>
      </c>
      <c r="C14">
        <v>18.720894457466301</v>
      </c>
      <c r="D14">
        <v>5.4064818478028203</v>
      </c>
      <c r="E14">
        <f t="shared" si="1"/>
        <v>63</v>
      </c>
      <c r="F14">
        <f t="shared" si="2"/>
        <v>70.284294511958251</v>
      </c>
    </row>
    <row r="15" spans="1:6" x14ac:dyDescent="0.3">
      <c r="A15">
        <v>7.5</v>
      </c>
      <c r="B15">
        <f t="shared" si="0"/>
        <v>6.75</v>
      </c>
      <c r="C15">
        <v>17.680436704254799</v>
      </c>
      <c r="D15">
        <v>6.3063751827715704</v>
      </c>
      <c r="E15">
        <f t="shared" si="1"/>
        <v>67.5</v>
      </c>
      <c r="F15">
        <f t="shared" si="2"/>
        <v>73.80676043814104</v>
      </c>
    </row>
    <row r="16" spans="1:6" x14ac:dyDescent="0.3">
      <c r="A16">
        <v>8</v>
      </c>
      <c r="B16">
        <f t="shared" si="0"/>
        <v>7.2</v>
      </c>
      <c r="C16">
        <v>14.776414377379201</v>
      </c>
      <c r="D16">
        <v>5.93429740788413</v>
      </c>
      <c r="E16">
        <f t="shared" si="1"/>
        <v>72</v>
      </c>
      <c r="F16">
        <f t="shared" si="2"/>
        <v>79.477202253640002</v>
      </c>
    </row>
    <row r="17" spans="1:6" x14ac:dyDescent="0.3">
      <c r="A17">
        <v>8.5</v>
      </c>
      <c r="B17">
        <f t="shared" si="0"/>
        <v>7.65</v>
      </c>
      <c r="C17">
        <v>17.739936468198898</v>
      </c>
      <c r="D17">
        <v>5.5996782774199803</v>
      </c>
      <c r="E17">
        <f t="shared" si="1"/>
        <v>76.5</v>
      </c>
      <c r="F17">
        <f t="shared" si="2"/>
        <v>76.810540564445887</v>
      </c>
    </row>
    <row r="18" spans="1:6" x14ac:dyDescent="0.3">
      <c r="A18">
        <v>9</v>
      </c>
      <c r="B18">
        <f t="shared" si="0"/>
        <v>8.1</v>
      </c>
      <c r="C18">
        <v>12.226590492583099</v>
      </c>
      <c r="D18">
        <v>3.68340942012704</v>
      </c>
      <c r="E18">
        <f t="shared" si="1"/>
        <v>81</v>
      </c>
      <c r="F18">
        <f t="shared" si="2"/>
        <v>84.905443836317161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dia_range_3.0_3.5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Hoang</dc:creator>
  <cp:lastModifiedBy>Chris</cp:lastModifiedBy>
  <dcterms:created xsi:type="dcterms:W3CDTF">2020-08-04T09:38:35Z</dcterms:created>
  <dcterms:modified xsi:type="dcterms:W3CDTF">2020-08-04T10:23:16Z</dcterms:modified>
</cp:coreProperties>
</file>