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sktop\SummerResearch\Videos\AVI\073020\Analyzed Data\"/>
    </mc:Choice>
  </mc:AlternateContent>
  <xr:revisionPtr revIDLastSave="0" documentId="13_ncr:1_{6E7A08FB-3D07-443E-8EEF-1B524F20E10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ia_range_4.0_4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F7" i="1"/>
  <c r="E7" i="1"/>
  <c r="E6" i="1"/>
  <c r="F6" i="1" s="1"/>
  <c r="E5" i="1"/>
  <c r="F5" i="1" s="1"/>
  <c r="E4" i="1"/>
  <c r="F4" i="1" s="1"/>
  <c r="E3" i="1"/>
  <c r="F3" i="1" s="1"/>
  <c r="E2" i="1"/>
  <c r="F2" i="1" s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<sst xmlns="http://schemas.openxmlformats.org/spreadsheetml/2006/main" count="6" uniqueCount="6">
  <si>
    <t>frequency</t>
  </si>
  <si>
    <t>mean_velocity</t>
  </si>
  <si>
    <t>standard_deviation</t>
  </si>
  <si>
    <t>actual_frequency</t>
  </si>
  <si>
    <t>expected_velocity</t>
  </si>
  <si>
    <t>percent_error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</si>
</sst>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Velocity</a:t>
            </a:r>
            <a:r>
              <a:rPr lang="en-US" baseline="0"/>
              <a:t> (um/s) vs Frequency (Hz)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'dia_range_4.0_4.5'!$D$2:$D$14</c:f>
                <c:numCache>
                  <c:formatCode>General</c:formatCode>
                  <c:ptCount val="13"/>
                  <c:pt idx="0">
                    <c:v>0.35173805913066702</c:v>
                  </c:pt>
                  <c:pt idx="1">
                    <c:v>1.76973670148036</c:v>
                  </c:pt>
                  <c:pt idx="2">
                    <c:v>0.82041265874524205</c:v>
                  </c:pt>
                  <c:pt idx="3">
                    <c:v>2.5272342359364401</c:v>
                  </c:pt>
                  <c:pt idx="4">
                    <c:v>5.3792110070700696</c:v>
                  </c:pt>
                  <c:pt idx="5">
                    <c:v>0</c:v>
                  </c:pt>
                  <c:pt idx="6">
                    <c:v>0</c:v>
                  </c:pt>
                  <c:pt idx="7">
                    <c:v>2.85988595274969</c:v>
                  </c:pt>
                  <c:pt idx="8">
                    <c:v>5.7097310525684897</c:v>
                  </c:pt>
                  <c:pt idx="9">
                    <c:v>0</c:v>
                  </c:pt>
                  <c:pt idx="10">
                    <c:v>4.1339500348672003</c:v>
                  </c:pt>
                  <c:pt idx="11">
                    <c:v>6.61577811222989</c:v>
                  </c:pt>
                  <c:pt idx="12">
                    <c:v>0</c:v>
                  </c:pt>
                </c:numCache>
              </c:numRef>
            </c:plus>
            <c:minus>
              <c:numRef>
                <c:f>'dia_range_4.0_4.5'!$D$2:$D$14</c:f>
                <c:numCache>
                  <c:formatCode>General</c:formatCode>
                  <c:ptCount val="13"/>
                  <c:pt idx="0">
                    <c:v>0.35173805913066702</c:v>
                  </c:pt>
                  <c:pt idx="1">
                    <c:v>1.76973670148036</c:v>
                  </c:pt>
                  <c:pt idx="2">
                    <c:v>0.82041265874524205</c:v>
                  </c:pt>
                  <c:pt idx="3">
                    <c:v>2.5272342359364401</c:v>
                  </c:pt>
                  <c:pt idx="4">
                    <c:v>5.3792110070700696</c:v>
                  </c:pt>
                  <c:pt idx="5">
                    <c:v>0</c:v>
                  </c:pt>
                  <c:pt idx="6">
                    <c:v>0</c:v>
                  </c:pt>
                  <c:pt idx="7">
                    <c:v>2.85988595274969</c:v>
                  </c:pt>
                  <c:pt idx="8">
                    <c:v>5.7097310525684897</c:v>
                  </c:pt>
                  <c:pt idx="9">
                    <c:v>0</c:v>
                  </c:pt>
                  <c:pt idx="10">
                    <c:v>4.1339500348672003</c:v>
                  </c:pt>
                  <c:pt idx="11">
                    <c:v>6.61577811222989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'dia_range_4.0_4.5'!$A$2:$A$14</c:f>
              <c:numCache>
                <c:formatCode>General</c:formatCode>
                <c:ptCount val="1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7</c:v>
                </c:pt>
                <c:pt idx="10">
                  <c:v>7.5</c:v>
                </c:pt>
                <c:pt idx="11">
                  <c:v>8.5</c:v>
                </c:pt>
                <c:pt idx="12">
                  <c:v>9</c:v>
                </c:pt>
              </c:numCache>
            </c:numRef>
          </c:xVal>
          <c:yVal>
            <c:numRef>
              <c:f>'dia_range_4.0_4.5'!$C$2:$C$14</c:f>
              <c:numCache>
                <c:formatCode>General</c:formatCode>
                <c:ptCount val="13"/>
                <c:pt idx="0">
                  <c:v>9.1032097683864102</c:v>
                </c:pt>
                <c:pt idx="1">
                  <c:v>11.4905537988662</c:v>
                </c:pt>
                <c:pt idx="2">
                  <c:v>17.3503718218298</c:v>
                </c:pt>
                <c:pt idx="3">
                  <c:v>24.238662311391199</c:v>
                </c:pt>
                <c:pt idx="4">
                  <c:v>23.8719474812386</c:v>
                </c:pt>
                <c:pt idx="5">
                  <c:v>19.3041080938448</c:v>
                </c:pt>
                <c:pt idx="6">
                  <c:v>18.687151555102499</c:v>
                </c:pt>
                <c:pt idx="7">
                  <c:v>21.444694742914798</c:v>
                </c:pt>
                <c:pt idx="8">
                  <c:v>23.983287341465601</c:v>
                </c:pt>
                <c:pt idx="9">
                  <c:v>19.186736668806802</c:v>
                </c:pt>
                <c:pt idx="10">
                  <c:v>17.396752588840801</c:v>
                </c:pt>
                <c:pt idx="11">
                  <c:v>20.622396674868199</c:v>
                </c:pt>
                <c:pt idx="12">
                  <c:v>20.262925284801099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8-4F3B-AA62-BE5BB81F1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92991"/>
        <c:axId val="100853071"/>
      </c:scatterChart>
      <c:valAx>
        <c:axId val="10249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53071"/>
        <c:crosses val="autoZero"/>
        <c:crossBetween val="midCat"/>
      </c:valAx>
      <c:valAx>
        <c:axId val="1008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584622</xdr:colOff>
      <xdr:row>0</xdr:row>
      <xdr:rowOff>157056</xdr:rowOff>
    </xdr:from>
    <xdr:to>
      <xdr:col>14</xdr:col>
      <xdr:colOff>42755</xdr:colOff>
      <xdr:row>15</xdr:row>
      <xdr:rowOff>169756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FDC7F-ED61-438E-8059-F2AAF51B6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E16" sqref="E16"/>
    </sheetView>
  </sheetViews>
  <sheetFormatPr defaultRowHeight="14.4" x14ac:dyDescent="0.3"/>
  <sheetData>
    <row r="1" spans="1:6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v>1</v>
      </c>
      <c r="B2">
        <f>A2*0.9</f>
        <v>0.9</v>
      </c>
      <c r="C2">
        <v>9.1032097683864102</v>
      </c>
      <c r="D2">
        <v>0.35173805913066702</v>
      </c>
      <c r="E2">
        <f>10*B2</f>
        <v>9</v>
      </c>
      <c r="F2">
        <f>ABS(E2-C2)/E2*100</f>
        <v>1.1467752042934463</v>
      </c>
    </row>
    <row r="3" spans="1:6" x14ac:dyDescent="0.3">
      <c r="A3">
        <v>1.5</v>
      </c>
      <c r="B3">
        <f t="shared" ref="B3:B14" si="0">A3*0.9</f>
        <v>1.35</v>
      </c>
      <c r="C3">
        <v>11.4905537988662</v>
      </c>
      <c r="D3">
        <v>1.76973670148036</v>
      </c>
      <c r="E3">
        <f t="shared" ref="E3:E18" si="1">10*B3</f>
        <v>13.5</v>
      </c>
      <c r="F3">
        <f t="shared" ref="F3:F18" si="2">ABS(E3-C3)/E3*100</f>
        <v>14.884786675065184</v>
      </c>
    </row>
    <row r="4" spans="1:6" x14ac:dyDescent="0.3">
      <c r="A4">
        <v>2</v>
      </c>
      <c r="B4">
        <f t="shared" si="0"/>
        <v>1.8</v>
      </c>
      <c r="C4">
        <v>17.3503718218298</v>
      </c>
      <c r="D4">
        <v>0.82041265874524205</v>
      </c>
      <c r="E4">
        <f t="shared" si="1"/>
        <v>18</v>
      </c>
      <c r="F4">
        <f t="shared" si="2"/>
        <v>3.6090454342788902</v>
      </c>
    </row>
    <row r="5" spans="1:6" x14ac:dyDescent="0.3">
      <c r="A5">
        <v>3</v>
      </c>
      <c r="B5">
        <f t="shared" si="0"/>
        <v>2.7</v>
      </c>
      <c r="C5">
        <v>24.238662311391199</v>
      </c>
      <c r="D5">
        <v>2.5272342359364401</v>
      </c>
      <c r="E5">
        <f t="shared" si="1"/>
        <v>27</v>
      </c>
      <c r="F5">
        <f t="shared" si="2"/>
        <v>10.227176624477041</v>
      </c>
    </row>
    <row r="6" spans="1:6" x14ac:dyDescent="0.3">
      <c r="A6">
        <v>3.5</v>
      </c>
      <c r="B6">
        <f t="shared" si="0"/>
        <v>3.15</v>
      </c>
      <c r="C6">
        <v>23.8719474812386</v>
      </c>
      <c r="D6">
        <v>5.3792110070700696</v>
      </c>
      <c r="E6">
        <f t="shared" si="1"/>
        <v>31.5</v>
      </c>
      <c r="F6">
        <f t="shared" si="2"/>
        <v>24.216039742099685</v>
      </c>
    </row>
    <row r="7" spans="1:6" x14ac:dyDescent="0.3">
      <c r="A7">
        <v>4</v>
      </c>
      <c r="B7">
        <f t="shared" si="0"/>
        <v>3.6</v>
      </c>
      <c r="C7">
        <v>19.3041080938448</v>
      </c>
      <c r="D7">
        <v>0</v>
      </c>
      <c r="E7">
        <f t="shared" si="1"/>
        <v>36</v>
      </c>
      <c r="F7">
        <f t="shared" si="2"/>
        <v>46.377477517097773</v>
      </c>
    </row>
    <row r="8" spans="1:6" x14ac:dyDescent="0.3">
      <c r="A8">
        <v>5</v>
      </c>
      <c r="B8">
        <f t="shared" si="0"/>
        <v>4.5</v>
      </c>
      <c r="C8">
        <v>18.687151555102499</v>
      </c>
      <c r="D8">
        <v>0</v>
      </c>
      <c r="E8">
        <f t="shared" si="1"/>
        <v>45</v>
      </c>
      <c r="F8">
        <f t="shared" si="2"/>
        <v>58.47299654421667</v>
      </c>
    </row>
    <row r="9" spans="1:6" x14ac:dyDescent="0.3">
      <c r="A9">
        <v>5.5</v>
      </c>
      <c r="B9">
        <f t="shared" si="0"/>
        <v>4.95</v>
      </c>
      <c r="C9">
        <v>21.444694742914798</v>
      </c>
      <c r="D9">
        <v>2.85988595274969</v>
      </c>
      <c r="E9">
        <f t="shared" si="1"/>
        <v>49.5</v>
      </c>
      <c r="F9">
        <f t="shared" si="2"/>
        <v>56.677384357747883</v>
      </c>
    </row>
    <row r="10" spans="1:6" x14ac:dyDescent="0.3">
      <c r="A10">
        <v>6</v>
      </c>
      <c r="B10">
        <f t="shared" si="0"/>
        <v>5.4</v>
      </c>
      <c r="C10">
        <v>23.983287341465601</v>
      </c>
      <c r="D10">
        <v>5.7097310525684897</v>
      </c>
      <c r="E10">
        <f t="shared" si="1"/>
        <v>54</v>
      </c>
      <c r="F10">
        <f t="shared" si="2"/>
        <v>55.586504923211855</v>
      </c>
    </row>
    <row r="11" spans="1:6" x14ac:dyDescent="0.3">
      <c r="A11">
        <v>7</v>
      </c>
      <c r="B11">
        <f t="shared" si="0"/>
        <v>6.3</v>
      </c>
      <c r="C11">
        <v>19.186736668806802</v>
      </c>
      <c r="D11">
        <v>0</v>
      </c>
      <c r="E11">
        <f t="shared" si="1"/>
        <v>63</v>
      </c>
      <c r="F11">
        <f t="shared" si="2"/>
        <v>69.544862430465386</v>
      </c>
    </row>
    <row r="12" spans="1:6" x14ac:dyDescent="0.3">
      <c r="A12">
        <v>7.5</v>
      </c>
      <c r="B12">
        <f t="shared" si="0"/>
        <v>6.75</v>
      </c>
      <c r="C12">
        <v>17.396752588840801</v>
      </c>
      <c r="D12">
        <v>4.1339500348672003</v>
      </c>
      <c r="E12">
        <f t="shared" si="1"/>
        <v>67.5</v>
      </c>
      <c r="F12">
        <f t="shared" si="2"/>
        <v>74.227033201717347</v>
      </c>
    </row>
    <row r="13" spans="1:6" x14ac:dyDescent="0.3">
      <c r="A13">
        <v>8.5</v>
      </c>
      <c r="B13">
        <f t="shared" si="0"/>
        <v>7.65</v>
      </c>
      <c r="C13">
        <v>20.622396674868199</v>
      </c>
      <c r="D13">
        <v>6.61577811222989</v>
      </c>
      <c r="E13">
        <f t="shared" si="1"/>
        <v>76.5</v>
      </c>
      <c r="F13">
        <f t="shared" si="2"/>
        <v>73.042618725662493</v>
      </c>
    </row>
    <row r="14" spans="1:6" x14ac:dyDescent="0.3">
      <c r="A14">
        <v>9</v>
      </c>
      <c r="B14">
        <f t="shared" si="0"/>
        <v>8.1</v>
      </c>
      <c r="C14">
        <v>20.262925284801099</v>
      </c>
      <c r="D14">
        <v>0</v>
      </c>
      <c r="E14">
        <f t="shared" si="1"/>
        <v>81</v>
      </c>
      <c r="F14">
        <f t="shared" si="2"/>
        <v>74.984042858270243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dia_range_4.0_4.5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created xsi:type="dcterms:W3CDTF">2020-08-03T08:21:28Z</dcterms:created>
  <dcterms:modified xsi:type="dcterms:W3CDTF">2020-08-04T10:16:11Z</dcterms:modified>
</cp:coreProperties>
</file>