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is\datasets\stats_capstone\"/>
    </mc:Choice>
  </mc:AlternateContent>
  <xr:revisionPtr revIDLastSave="0" documentId="13_ncr:1_{F833A77B-65C8-4721-BD79-85BAF7B87B10}" xr6:coauthVersionLast="47" xr6:coauthVersionMax="47" xr10:uidLastSave="{00000000-0000-0000-0000-000000000000}"/>
  <bookViews>
    <workbookView xWindow="-120" yWindow="-120" windowWidth="29040" windowHeight="15840" activeTab="7" xr2:uid="{3903A072-393E-44A6-891F-FB2AF789B221}"/>
  </bookViews>
  <sheets>
    <sheet name="offense passing" sheetId="1" r:id="rId1"/>
    <sheet name="offense rushing" sheetId="3" r:id="rId2"/>
    <sheet name="offense scoring" sheetId="4" r:id="rId3"/>
    <sheet name="offense downs" sheetId="5" r:id="rId4"/>
    <sheet name="standings" sheetId="7" r:id="rId5"/>
    <sheet name="stats hub" sheetId="6" r:id="rId6"/>
    <sheet name="stats tests" sheetId="8" r:id="rId7"/>
    <sheet name="loose rankings" sheetId="9" r:id="rId8"/>
  </sheets>
  <definedNames>
    <definedName name="_xlchart.v1.0" hidden="1">'offense passing'!$E$1</definedName>
    <definedName name="_xlchart.v1.1" hidden="1">'offense passing'!$E$2:$E$33</definedName>
    <definedName name="_xlchart.v1.2" hidden="1">'offense passing'!$H$1</definedName>
    <definedName name="_xlchart.v1.3" hidden="1">'offense passing'!$H$2:$H$33</definedName>
    <definedName name="_xlchart.v1.4" hidden="1">'offense rushing'!$B$1</definedName>
    <definedName name="_xlchart.v1.5" hidden="1">'offense rushing'!$B$2:$B$33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</calcChain>
</file>

<file path=xl/sharedStrings.xml><?xml version="1.0" encoding="utf-8"?>
<sst xmlns="http://schemas.openxmlformats.org/spreadsheetml/2006/main" count="471" uniqueCount="121">
  <si>
    <t>Team</t>
  </si>
  <si>
    <t>Att</t>
  </si>
  <si>
    <t>Cmp</t>
  </si>
  <si>
    <t>Cmp %</t>
  </si>
  <si>
    <t>Yds/Att</t>
  </si>
  <si>
    <t>Pass Yds</t>
  </si>
  <si>
    <t>TD</t>
  </si>
  <si>
    <t>INT</t>
  </si>
  <si>
    <t>20+</t>
  </si>
  <si>
    <t>40+</t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</si>
  <si>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</si>
  <si>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</si>
  <si>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</si>
  <si>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</si>
  <si>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</si>
  <si>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</si>
  <si>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</si>
  <si>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</si>
  <si>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</si>
  <si>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</si>
  <si>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</si>
  <si>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Commanders</t>
  </si>
  <si>
    <t>Cowboys</t>
  </si>
  <si>
    <t>Dolphins</t>
  </si>
  <si>
    <t>Eagles</t>
  </si>
  <si>
    <t>Falcons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</si>
  <si>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</si>
  <si>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</si>
  <si>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</si>
  <si>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</si>
  <si>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</si>
  <si>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</si>
  <si>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</si>
  <si>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</si>
  <si>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</si>
  <si>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</si>
  <si>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</si>
  <si>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</si>
  <si>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</si>
  <si>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</si>
  <si>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</si>
  <si>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</si>
  <si>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Standard Error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</si>
  <si>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</si>
  <si>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</si>
  <si>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</si>
  <si>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</si>
  <si>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</si>
  <si>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</si>
  <si>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</si>
  <si>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</si>
  <si>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</si>
  <si>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</si>
  <si>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</si>
  <si>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</si>
  <si>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LEAGUE DESCRIPTIVE STATISTICS</t>
  </si>
  <si>
    <t>LEAGUE CORRELATION TABLE</t>
  </si>
  <si>
    <t>positive skewed right, negative skewed left, 0 is symmetrical</t>
  </si>
  <si>
    <t>heavily skewed histograms can be precendents for how strong a rank is</t>
  </si>
  <si>
    <t>ie stats placing with the skew, on the sparse side, are strong indicators</t>
  </si>
  <si>
    <t>Rush Yds</t>
  </si>
  <si>
    <t>YPC</t>
  </si>
  <si>
    <t>Rush 1st%</t>
  </si>
  <si>
    <t>Rush FUM</t>
  </si>
  <si>
    <t>Rsh TD</t>
  </si>
  <si>
    <t>Rec TD</t>
  </si>
  <si>
    <t>Tot TD</t>
  </si>
  <si>
    <t>2-PT</t>
  </si>
  <si>
    <t>3rd Att</t>
  </si>
  <si>
    <t>3rd Md</t>
  </si>
  <si>
    <t>4th Att</t>
  </si>
  <si>
    <t>4th Md</t>
  </si>
  <si>
    <t>Scrm Plys</t>
  </si>
  <si>
    <t>FGM</t>
  </si>
  <si>
    <t>FG %</t>
  </si>
  <si>
    <t>XPM</t>
  </si>
  <si>
    <t>XP Pct</t>
  </si>
  <si>
    <t>scrm plays</t>
  </si>
  <si>
    <t>tot td</t>
  </si>
  <si>
    <t>rush yds</t>
  </si>
  <si>
    <t>rush att</t>
  </si>
  <si>
    <t>pass Cmp %</t>
  </si>
  <si>
    <t>pass Yds/Att</t>
  </si>
  <si>
    <t>W</t>
  </si>
  <si>
    <t>L</t>
  </si>
  <si>
    <t>T</t>
  </si>
  <si>
    <t>PCT</t>
  </si>
  <si>
    <t>PF</t>
  </si>
  <si>
    <t>PA</t>
  </si>
  <si>
    <t>Net Pts</t>
  </si>
  <si>
    <t>Net pts</t>
  </si>
  <si>
    <t>Win pct</t>
  </si>
  <si>
    <t>Descriptive Statistics</t>
  </si>
  <si>
    <t>Correlations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</si>
  <si>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</si>
  <si>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</si>
  <si>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</si>
  <si>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</si>
  <si>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</si>
  <si>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</si>
  <si>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</si>
  <si>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</si>
  <si>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</si>
  <si>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</si>
  <si>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</si>
  <si>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</si>
  <si>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</si>
  <si>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</si>
  <si>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</si>
  <si>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</si>
  <si>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</si>
  <si>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</si>
  <si>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</si>
  <si>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</si>
  <si>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</si>
  <si>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</si>
  <si>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</si>
  <si>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Regression Model</t>
  </si>
  <si>
    <t>regressional model rank</t>
  </si>
  <si>
    <t>team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</si>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</sst>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2" fillId="0" borderId="0" xfId="0" applyFont="1"/>
    <xf numFmtId="0" fontId="3" fillId="0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2" fontId="0" fillId="0" borderId="0" xfId="0" applyNumberFormat="1"/>
    <xf numFmtId="0" fontId="0" fillId="5" borderId="0" xfId="0" applyFill="1" applyBorder="1" applyAlignment="1"/>
    <xf numFmtId="0" fontId="1" fillId="5" borderId="2" xfId="0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Distrtibtuion of TD's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Distrtibtuion of TD's</a:t>
          </a:r>
        </a:p>
      </cx:txPr>
    </cx:title>
    <cx:plotArea>
      <cx:plotAreaRegion>
        <cx:series layoutId="clusteredColumn" uniqueId="{2CA4EDC5-D0E6-4429-8F0C-D8AA3FD2ACB8}">
          <cx:tx>
            <cx:txData>
              <cx:f>_xlchart.v1.2</cx:f>
              <cx:v>TD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Yds/Att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Yds/Att</a:t>
          </a:r>
        </a:p>
      </cx:txPr>
    </cx:title>
    <cx:plotArea>
      <cx:plotAreaRegion>
        <cx:series layoutId="clusteredColumn" uniqueId="{067FCB7B-F531-46AC-B7B4-89BE43C8F92D}">
          <cx:tx>
            <cx:txData>
              <cx:f>_xlchart.v1.0</cx:f>
              <cx:v>Yds/Att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Atts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Atts</a:t>
          </a:r>
        </a:p>
      </cx:txPr>
    </cx:title>
    <cx:plotArea>
      <cx:plotAreaRegion>
        <cx:series layoutId="clusteredColumn" uniqueId="{E101F4EA-061F-4BF1-9322-69EADE44C27F}">
          <cx:tx>
            <cx:txData>
              <cx:f>_xlchart.v1.4</cx:f>
              <cx:v>Att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83820</xdr:colOff>
      <xdr:row>0</xdr:row>
      <xdr:rowOff>34290</xdr:rowOff>
    </xdr:from>
    <xdr:to>
      <xdr:col>24</xdr:col>
      <xdr:colOff>388620</xdr:colOff>
      <xdr:row>14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8D026D3-2F51-FB8F-480F-5E7057603F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9470" y="34290"/>
              <a:ext cx="4572000" cy="2840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434340</xdr:colOff>
      <xdr:row>0</xdr:row>
      <xdr:rowOff>49530</xdr:rowOff>
    </xdr:from>
    <xdr:to>
      <xdr:col>32</xdr:col>
      <xdr:colOff>129540</xdr:colOff>
      <xdr:row>14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7680355-EBE8-0740-EFA1-4DCDF11622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17190" y="49530"/>
              <a:ext cx="4572000" cy="2840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213360</xdr:colOff>
      <xdr:row>0</xdr:row>
      <xdr:rowOff>148590</xdr:rowOff>
    </xdr:from>
    <xdr:to>
      <xdr:col>26</xdr:col>
      <xdr:colOff>518160</xdr:colOff>
      <xdr:row>15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C7DA88-C323-CD03-333C-3F077765F1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76710" y="148590"/>
              <a:ext cx="4572000" cy="2863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0596-8731-4122-9E2F-2A520479409E}">
  <dimension ref="A1:W33"/>
  <sheetViews>
    <sheetView workbookViewId="0">
      <selection activeCell="K30" sqref="K30"/>
    </sheetView>
  </sheetViews>
  <sheetFormatPr defaultRowHeight="15" x14ac:dyDescent="0.25"/>
  <cols>
    <col min="10" max="10" width="17.42578125" bestFit="1" customWidth="1"/>
  </cols>
  <sheetData>
    <row r="1" spans="1:23" ht="21.75" thickBot="1" x14ac:dyDescent="0.4">
      <c r="A1" t="s">
        <v>0</v>
      </c>
      <c r="B1" t="s">
        <v>1</v>
      </c>
      <c r="C1" t="s">
        <v>2</v>
      </c>
      <c r="D1" s="11" t="s">
        <v>3</v>
      </c>
      <c r="E1" s="11" t="s">
        <v>4</v>
      </c>
      <c r="F1" s="11" t="s">
        <v>5</v>
      </c>
      <c r="G1" s="11" t="s">
        <v>7</v>
      </c>
      <c r="H1" t="s">
        <v>6</v>
      </c>
      <c r="J1" s="8" t="s">
        <v>56</v>
      </c>
    </row>
    <row r="2" spans="1:23" x14ac:dyDescent="0.25">
      <c r="A2" t="s">
        <v>10</v>
      </c>
      <c r="B2">
        <v>251</v>
      </c>
      <c r="C2">
        <v>160</v>
      </c>
      <c r="D2">
        <v>63.8</v>
      </c>
      <c r="E2">
        <v>7.9</v>
      </c>
      <c r="F2">
        <v>1985</v>
      </c>
      <c r="G2">
        <v>6</v>
      </c>
      <c r="H2">
        <v>12</v>
      </c>
      <c r="J2" s="3"/>
      <c r="K2" s="3" t="s">
        <v>1</v>
      </c>
      <c r="L2" s="3" t="s">
        <v>2</v>
      </c>
      <c r="M2" s="5" t="s">
        <v>3</v>
      </c>
      <c r="N2" s="5" t="s">
        <v>4</v>
      </c>
      <c r="O2" s="5" t="s">
        <v>5</v>
      </c>
      <c r="P2" s="3" t="s">
        <v>7</v>
      </c>
      <c r="Q2" s="3" t="s">
        <v>6</v>
      </c>
    </row>
    <row r="3" spans="1:23" x14ac:dyDescent="0.25">
      <c r="A3" t="s">
        <v>11</v>
      </c>
      <c r="B3">
        <v>188</v>
      </c>
      <c r="C3">
        <v>111</v>
      </c>
      <c r="D3">
        <v>59</v>
      </c>
      <c r="E3">
        <v>7.1</v>
      </c>
      <c r="F3">
        <v>1327</v>
      </c>
      <c r="G3">
        <v>6</v>
      </c>
      <c r="H3">
        <v>10</v>
      </c>
      <c r="J3" s="1" t="s">
        <v>1</v>
      </c>
      <c r="K3" s="1">
        <v>1</v>
      </c>
      <c r="L3" s="1"/>
      <c r="M3" s="4"/>
      <c r="N3" s="1"/>
      <c r="O3" s="1"/>
      <c r="P3" s="1"/>
      <c r="Q3" s="1"/>
    </row>
    <row r="4" spans="1:23" x14ac:dyDescent="0.25">
      <c r="A4" t="s">
        <v>12</v>
      </c>
      <c r="B4">
        <v>337</v>
      </c>
      <c r="C4">
        <v>237</v>
      </c>
      <c r="D4">
        <v>70.3</v>
      </c>
      <c r="E4">
        <v>7.7</v>
      </c>
      <c r="F4">
        <v>2580</v>
      </c>
      <c r="G4">
        <v>6</v>
      </c>
      <c r="H4">
        <v>18</v>
      </c>
      <c r="J4" s="1" t="s">
        <v>2</v>
      </c>
      <c r="K4" s="1">
        <v>0.96652752390600971</v>
      </c>
      <c r="L4" s="1">
        <v>1</v>
      </c>
      <c r="M4" s="4"/>
      <c r="N4" s="1"/>
      <c r="O4" s="1"/>
      <c r="P4" s="1"/>
      <c r="Q4" s="1"/>
    </row>
    <row r="5" spans="1:23" x14ac:dyDescent="0.25">
      <c r="A5" t="s">
        <v>13</v>
      </c>
      <c r="B5">
        <v>305</v>
      </c>
      <c r="C5">
        <v>193</v>
      </c>
      <c r="D5">
        <v>63.3</v>
      </c>
      <c r="E5">
        <v>7.9</v>
      </c>
      <c r="F5">
        <v>2411</v>
      </c>
      <c r="G5">
        <v>8</v>
      </c>
      <c r="H5">
        <v>19</v>
      </c>
      <c r="J5" s="1" t="s">
        <v>3</v>
      </c>
      <c r="K5" s="1">
        <v>0.36747386324561565</v>
      </c>
      <c r="L5" s="1">
        <v>0.59103054041609271</v>
      </c>
      <c r="M5" s="4">
        <v>1</v>
      </c>
      <c r="N5" s="1"/>
      <c r="O5" s="1"/>
      <c r="P5" s="1"/>
      <c r="Q5" s="1"/>
    </row>
    <row r="6" spans="1:23" x14ac:dyDescent="0.25">
      <c r="A6" t="s">
        <v>14</v>
      </c>
      <c r="B6">
        <v>274</v>
      </c>
      <c r="C6">
        <v>158</v>
      </c>
      <c r="D6">
        <v>57.7</v>
      </c>
      <c r="E6">
        <v>7</v>
      </c>
      <c r="F6">
        <v>1919</v>
      </c>
      <c r="G6">
        <v>5</v>
      </c>
      <c r="H6">
        <v>6</v>
      </c>
      <c r="J6" s="1" t="s">
        <v>4</v>
      </c>
      <c r="K6" s="1">
        <v>-0.21211267594796263</v>
      </c>
      <c r="L6" s="1">
        <v>-0.11793602389199422</v>
      </c>
      <c r="M6" s="6">
        <v>0.25728070660888636</v>
      </c>
      <c r="N6" s="1">
        <v>1</v>
      </c>
      <c r="O6" s="1"/>
      <c r="P6" s="1"/>
      <c r="Q6" s="1"/>
    </row>
    <row r="7" spans="1:23" x14ac:dyDescent="0.25">
      <c r="A7" t="s">
        <v>15</v>
      </c>
      <c r="B7">
        <v>256</v>
      </c>
      <c r="C7">
        <v>163</v>
      </c>
      <c r="D7">
        <v>63.7</v>
      </c>
      <c r="E7">
        <v>7.3</v>
      </c>
      <c r="F7">
        <v>1862</v>
      </c>
      <c r="G7">
        <v>6</v>
      </c>
      <c r="H7">
        <v>7</v>
      </c>
      <c r="J7" s="1" t="s">
        <v>5</v>
      </c>
      <c r="K7" s="1">
        <v>0.8411696270807909</v>
      </c>
      <c r="L7" s="1">
        <v>0.86010989720555453</v>
      </c>
      <c r="M7" s="6">
        <v>0.49039838873932068</v>
      </c>
      <c r="N7" s="6">
        <v>0.34375749825153112</v>
      </c>
      <c r="O7" s="1">
        <v>1</v>
      </c>
      <c r="P7" s="1"/>
      <c r="Q7" s="1"/>
    </row>
    <row r="8" spans="1:23" x14ac:dyDescent="0.25">
      <c r="A8" t="s">
        <v>16</v>
      </c>
      <c r="B8">
        <v>398</v>
      </c>
      <c r="C8">
        <v>260</v>
      </c>
      <c r="D8">
        <v>65.3</v>
      </c>
      <c r="E8">
        <v>6.4</v>
      </c>
      <c r="F8">
        <v>2547</v>
      </c>
      <c r="G8">
        <v>1</v>
      </c>
      <c r="H8">
        <v>10</v>
      </c>
      <c r="J8" s="1" t="s">
        <v>7</v>
      </c>
      <c r="K8" s="1">
        <v>0.14494058438880855</v>
      </c>
      <c r="L8" s="1">
        <v>0.11206052963345552</v>
      </c>
      <c r="M8" s="6">
        <v>-2.9603119496747227E-2</v>
      </c>
      <c r="N8" s="6">
        <v>-9.1428872680200848E-2</v>
      </c>
      <c r="O8" s="6">
        <v>0.10758069634234978</v>
      </c>
      <c r="P8" s="1">
        <v>1</v>
      </c>
      <c r="Q8" s="1"/>
    </row>
    <row r="9" spans="1:23" ht="15.75" thickBot="1" x14ac:dyDescent="0.3">
      <c r="A9" t="s">
        <v>17</v>
      </c>
      <c r="B9">
        <v>364</v>
      </c>
      <c r="C9">
        <v>242</v>
      </c>
      <c r="D9">
        <v>66.5</v>
      </c>
      <c r="E9">
        <v>6</v>
      </c>
      <c r="F9">
        <v>2180</v>
      </c>
      <c r="G9">
        <v>6</v>
      </c>
      <c r="H9">
        <v>12</v>
      </c>
      <c r="J9" s="2" t="s">
        <v>6</v>
      </c>
      <c r="K9" s="2">
        <v>0.40906493046482378</v>
      </c>
      <c r="L9" s="2">
        <v>0.44835187842195467</v>
      </c>
      <c r="M9" s="7">
        <v>0.34231973567020524</v>
      </c>
      <c r="N9" s="7">
        <v>0.51506317933526335</v>
      </c>
      <c r="O9" s="7">
        <v>0.69315879954621706</v>
      </c>
      <c r="P9" s="2">
        <v>9.4895266031290657E-2</v>
      </c>
      <c r="Q9" s="2">
        <v>1</v>
      </c>
    </row>
    <row r="10" spans="1:23" x14ac:dyDescent="0.25">
      <c r="A10" t="s">
        <v>18</v>
      </c>
      <c r="B10">
        <v>351</v>
      </c>
      <c r="C10">
        <v>233</v>
      </c>
      <c r="D10">
        <v>66.400000000000006</v>
      </c>
      <c r="E10">
        <v>6.4</v>
      </c>
      <c r="F10">
        <v>2254</v>
      </c>
      <c r="G10">
        <v>5</v>
      </c>
      <c r="H10">
        <v>13</v>
      </c>
    </row>
    <row r="11" spans="1:23" x14ac:dyDescent="0.25">
      <c r="A11" t="s">
        <v>19</v>
      </c>
      <c r="B11">
        <v>334</v>
      </c>
      <c r="C11">
        <v>219</v>
      </c>
      <c r="D11">
        <v>65.599999999999994</v>
      </c>
      <c r="E11">
        <v>7.8</v>
      </c>
      <c r="F11">
        <v>2605</v>
      </c>
      <c r="G11">
        <v>6</v>
      </c>
      <c r="H11">
        <v>21</v>
      </c>
    </row>
    <row r="12" spans="1:23" ht="21.75" thickBot="1" x14ac:dyDescent="0.4">
      <c r="A12" t="s">
        <v>20</v>
      </c>
      <c r="B12">
        <v>349</v>
      </c>
      <c r="C12">
        <v>235</v>
      </c>
      <c r="D12">
        <v>67.3</v>
      </c>
      <c r="E12">
        <v>6.6</v>
      </c>
      <c r="F12">
        <v>2312</v>
      </c>
      <c r="G12">
        <v>10</v>
      </c>
      <c r="H12">
        <v>9</v>
      </c>
      <c r="J12" s="8" t="s">
        <v>55</v>
      </c>
    </row>
    <row r="13" spans="1:23" x14ac:dyDescent="0.25">
      <c r="A13" t="s">
        <v>21</v>
      </c>
      <c r="B13">
        <v>324</v>
      </c>
      <c r="C13">
        <v>202</v>
      </c>
      <c r="D13">
        <v>62.4</v>
      </c>
      <c r="E13">
        <v>6.5</v>
      </c>
      <c r="F13">
        <v>2118</v>
      </c>
      <c r="G13">
        <v>9</v>
      </c>
      <c r="H13">
        <v>15</v>
      </c>
      <c r="J13" s="3"/>
      <c r="K13" s="9" t="s">
        <v>1</v>
      </c>
      <c r="L13" s="9" t="s">
        <v>2</v>
      </c>
      <c r="M13" s="10" t="s">
        <v>3</v>
      </c>
      <c r="N13" s="9" t="s">
        <v>4</v>
      </c>
      <c r="O13" s="9" t="s">
        <v>5</v>
      </c>
      <c r="P13" s="9" t="s">
        <v>7</v>
      </c>
      <c r="Q13" s="10" t="s">
        <v>6</v>
      </c>
    </row>
    <row r="14" spans="1:23" x14ac:dyDescent="0.25">
      <c r="A14" t="s">
        <v>22</v>
      </c>
      <c r="B14">
        <v>237</v>
      </c>
      <c r="C14">
        <v>144</v>
      </c>
      <c r="D14">
        <v>60.8</v>
      </c>
      <c r="E14">
        <v>6.8</v>
      </c>
      <c r="F14">
        <v>1611</v>
      </c>
      <c r="G14">
        <v>5</v>
      </c>
      <c r="H14">
        <v>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t="s">
        <v>23</v>
      </c>
      <c r="B15">
        <v>322</v>
      </c>
      <c r="C15">
        <v>214</v>
      </c>
      <c r="D15">
        <v>66.5</v>
      </c>
      <c r="E15">
        <v>8.6</v>
      </c>
      <c r="F15">
        <v>2757</v>
      </c>
      <c r="G15">
        <v>7</v>
      </c>
      <c r="H15">
        <v>18</v>
      </c>
      <c r="J15" s="1" t="s">
        <v>43</v>
      </c>
      <c r="K15" s="1">
        <v>288.625</v>
      </c>
      <c r="L15" s="1">
        <v>185.8125</v>
      </c>
      <c r="M15" s="6">
        <v>64.174999999999983</v>
      </c>
      <c r="N15" s="1">
        <v>7.0499999999999989</v>
      </c>
      <c r="O15" s="1">
        <v>2026.875</v>
      </c>
      <c r="P15" s="1">
        <v>6.4375</v>
      </c>
      <c r="Q15" s="6">
        <v>11.71875</v>
      </c>
    </row>
    <row r="16" spans="1:23" x14ac:dyDescent="0.25">
      <c r="A16" t="s">
        <v>24</v>
      </c>
      <c r="B16">
        <v>241</v>
      </c>
      <c r="C16">
        <v>164</v>
      </c>
      <c r="D16">
        <v>68</v>
      </c>
      <c r="E16">
        <v>8.6</v>
      </c>
      <c r="F16">
        <v>2065</v>
      </c>
      <c r="G16">
        <v>2</v>
      </c>
      <c r="H16">
        <v>12</v>
      </c>
      <c r="J16" s="1" t="s">
        <v>42</v>
      </c>
      <c r="K16" s="1">
        <v>8.807958964994798</v>
      </c>
      <c r="L16" s="1">
        <v>6.471469254699131</v>
      </c>
      <c r="M16" s="1">
        <v>0.6176340131449598</v>
      </c>
      <c r="N16" s="1">
        <v>0.11913667943625407</v>
      </c>
      <c r="O16" s="1">
        <v>63.56443184649526</v>
      </c>
      <c r="P16" s="1">
        <v>0.38869482805259797</v>
      </c>
      <c r="Q16" s="1">
        <v>0.70886434476153015</v>
      </c>
    </row>
    <row r="17" spans="1:19" x14ac:dyDescent="0.25">
      <c r="A17" t="s">
        <v>25</v>
      </c>
      <c r="B17">
        <v>231</v>
      </c>
      <c r="C17">
        <v>143</v>
      </c>
      <c r="D17">
        <v>61.9</v>
      </c>
      <c r="E17">
        <v>7.6</v>
      </c>
      <c r="F17">
        <v>1747</v>
      </c>
      <c r="G17">
        <v>7</v>
      </c>
      <c r="H17">
        <v>12</v>
      </c>
      <c r="J17" s="1" t="s">
        <v>44</v>
      </c>
      <c r="K17" s="1">
        <v>287</v>
      </c>
      <c r="L17" s="1">
        <v>190.5</v>
      </c>
      <c r="M17" s="1">
        <v>64.349999999999994</v>
      </c>
      <c r="N17" s="1">
        <v>6.85</v>
      </c>
      <c r="O17" s="1">
        <v>2039.5</v>
      </c>
      <c r="P17" s="1">
        <v>6</v>
      </c>
      <c r="Q17" s="1">
        <v>11.5</v>
      </c>
    </row>
    <row r="18" spans="1:19" x14ac:dyDescent="0.25">
      <c r="A18" t="s">
        <v>26</v>
      </c>
      <c r="B18">
        <v>223</v>
      </c>
      <c r="C18">
        <v>144</v>
      </c>
      <c r="D18">
        <v>64.599999999999994</v>
      </c>
      <c r="E18">
        <v>6.3</v>
      </c>
      <c r="F18">
        <v>1410</v>
      </c>
      <c r="G18">
        <v>3</v>
      </c>
      <c r="H18">
        <v>6</v>
      </c>
      <c r="J18" s="1" t="s">
        <v>45</v>
      </c>
      <c r="K18" s="1">
        <v>324</v>
      </c>
      <c r="L18" s="1">
        <v>160</v>
      </c>
      <c r="M18" s="1">
        <v>66.5</v>
      </c>
      <c r="N18" s="1">
        <v>6.6</v>
      </c>
      <c r="O18" s="1" t="e">
        <v>#N/A</v>
      </c>
      <c r="P18" s="1">
        <v>6</v>
      </c>
      <c r="Q18" s="1">
        <v>12</v>
      </c>
    </row>
    <row r="19" spans="1:19" x14ac:dyDescent="0.25">
      <c r="A19" t="s">
        <v>27</v>
      </c>
      <c r="B19">
        <v>309</v>
      </c>
      <c r="C19">
        <v>198</v>
      </c>
      <c r="D19">
        <v>64.099999999999994</v>
      </c>
      <c r="E19">
        <v>6.7</v>
      </c>
      <c r="F19">
        <v>2075</v>
      </c>
      <c r="G19">
        <v>6</v>
      </c>
      <c r="H19">
        <v>11</v>
      </c>
      <c r="J19" s="1" t="s">
        <v>46</v>
      </c>
      <c r="K19" s="1">
        <v>49.825340100485334</v>
      </c>
      <c r="L19" s="1">
        <v>36.608158353904066</v>
      </c>
      <c r="M19" s="6">
        <v>3.4938655918900987</v>
      </c>
      <c r="N19" s="1">
        <v>0.67393883133938537</v>
      </c>
      <c r="O19" s="1">
        <v>359.57472640741554</v>
      </c>
      <c r="P19" s="1">
        <v>2.1987899898250491</v>
      </c>
      <c r="Q19" s="6">
        <v>4.009942280977894</v>
      </c>
    </row>
    <row r="20" spans="1:19" x14ac:dyDescent="0.25">
      <c r="A20" t="s">
        <v>28</v>
      </c>
      <c r="B20">
        <v>324</v>
      </c>
      <c r="C20">
        <v>189</v>
      </c>
      <c r="D20">
        <v>58.3</v>
      </c>
      <c r="E20">
        <v>6.6</v>
      </c>
      <c r="F20">
        <v>2122</v>
      </c>
      <c r="G20">
        <v>8</v>
      </c>
      <c r="H20">
        <v>10</v>
      </c>
      <c r="J20" s="1" t="s">
        <v>47</v>
      </c>
      <c r="K20" s="1">
        <v>2482.5645161290322</v>
      </c>
      <c r="L20" s="1">
        <v>1340.1572580645161</v>
      </c>
      <c r="M20" s="1">
        <v>12.20709677419355</v>
      </c>
      <c r="N20" s="1">
        <v>0.45419354838709647</v>
      </c>
      <c r="O20" s="1">
        <v>129293.98387096774</v>
      </c>
      <c r="P20" s="1">
        <v>4.834677419354839</v>
      </c>
      <c r="Q20" s="1">
        <v>16.079637096774192</v>
      </c>
    </row>
    <row r="21" spans="1:19" x14ac:dyDescent="0.25">
      <c r="A21" t="s">
        <v>29</v>
      </c>
      <c r="B21">
        <v>276</v>
      </c>
      <c r="C21">
        <v>174</v>
      </c>
      <c r="D21">
        <v>63</v>
      </c>
      <c r="E21">
        <v>7.4</v>
      </c>
      <c r="F21">
        <v>2047</v>
      </c>
      <c r="G21">
        <v>7</v>
      </c>
      <c r="H21">
        <v>14</v>
      </c>
      <c r="J21" s="1" t="s">
        <v>48</v>
      </c>
      <c r="K21" s="1">
        <v>6.0353439861820402E-2</v>
      </c>
      <c r="L21" s="1">
        <v>-0.20560675806733197</v>
      </c>
      <c r="M21" s="1">
        <v>0.29961658405471114</v>
      </c>
      <c r="N21" s="1">
        <v>-8.5524833463943573E-2</v>
      </c>
      <c r="O21" s="1">
        <v>6.652562949086116E-2</v>
      </c>
      <c r="P21" s="1">
        <v>0.33151827725255378</v>
      </c>
      <c r="Q21" s="1">
        <v>-0.36932992238111018</v>
      </c>
    </row>
    <row r="22" spans="1:19" x14ac:dyDescent="0.25">
      <c r="A22" t="s">
        <v>30</v>
      </c>
      <c r="B22">
        <v>326</v>
      </c>
      <c r="C22">
        <v>211</v>
      </c>
      <c r="D22">
        <v>64.7</v>
      </c>
      <c r="E22">
        <v>6.6</v>
      </c>
      <c r="F22">
        <v>2164</v>
      </c>
      <c r="G22">
        <v>7</v>
      </c>
      <c r="H22">
        <v>14</v>
      </c>
      <c r="J22" s="1" t="s">
        <v>49</v>
      </c>
      <c r="K22" s="1">
        <v>-0.19748917230959551</v>
      </c>
      <c r="L22" s="1">
        <v>-0.13472244121901783</v>
      </c>
      <c r="M22" s="1">
        <v>0.13312633519348102</v>
      </c>
      <c r="N22" s="6">
        <v>0.64950593788658451</v>
      </c>
      <c r="O22" s="1">
        <v>-0.16936461309127407</v>
      </c>
      <c r="P22" s="6">
        <v>-0.3281811076931393</v>
      </c>
      <c r="Q22" s="6">
        <v>0.45695773590404948</v>
      </c>
      <c r="R22" t="s">
        <v>57</v>
      </c>
    </row>
    <row r="23" spans="1:19" x14ac:dyDescent="0.25">
      <c r="A23" t="s">
        <v>31</v>
      </c>
      <c r="B23">
        <v>284</v>
      </c>
      <c r="C23">
        <v>164</v>
      </c>
      <c r="D23">
        <v>57.8</v>
      </c>
      <c r="E23">
        <v>6.7</v>
      </c>
      <c r="F23">
        <v>1907</v>
      </c>
      <c r="G23">
        <v>8</v>
      </c>
      <c r="H23">
        <v>9</v>
      </c>
      <c r="J23" s="1" t="s">
        <v>50</v>
      </c>
      <c r="K23" s="1">
        <v>222</v>
      </c>
      <c r="L23" s="1">
        <v>153</v>
      </c>
      <c r="M23" s="1">
        <v>15.200000000000003</v>
      </c>
      <c r="N23" s="1">
        <v>2.5999999999999996</v>
      </c>
      <c r="O23" s="1">
        <v>1519</v>
      </c>
      <c r="P23" s="1">
        <v>9</v>
      </c>
      <c r="Q23" s="1">
        <v>15</v>
      </c>
      <c r="R23" t="s">
        <v>58</v>
      </c>
    </row>
    <row r="24" spans="1:19" x14ac:dyDescent="0.25">
      <c r="A24" t="s">
        <v>32</v>
      </c>
      <c r="B24">
        <v>266</v>
      </c>
      <c r="C24">
        <v>181</v>
      </c>
      <c r="D24">
        <v>68</v>
      </c>
      <c r="E24">
        <v>7.4</v>
      </c>
      <c r="F24">
        <v>1958</v>
      </c>
      <c r="G24">
        <v>10</v>
      </c>
      <c r="H24">
        <v>9</v>
      </c>
      <c r="J24" s="1" t="s">
        <v>51</v>
      </c>
      <c r="K24" s="1">
        <v>176</v>
      </c>
      <c r="L24" s="1">
        <v>107</v>
      </c>
      <c r="M24" s="6">
        <v>57.7</v>
      </c>
      <c r="N24" s="1">
        <v>6</v>
      </c>
      <c r="O24" s="1">
        <v>1238</v>
      </c>
      <c r="P24" s="1">
        <v>1</v>
      </c>
      <c r="Q24" s="6">
        <v>6</v>
      </c>
      <c r="S24" t="s">
        <v>59</v>
      </c>
    </row>
    <row r="25" spans="1:19" x14ac:dyDescent="0.25">
      <c r="A25" t="s">
        <v>33</v>
      </c>
      <c r="B25">
        <v>287</v>
      </c>
      <c r="C25">
        <v>179</v>
      </c>
      <c r="D25">
        <v>62.4</v>
      </c>
      <c r="E25">
        <v>6.8</v>
      </c>
      <c r="F25">
        <v>1956</v>
      </c>
      <c r="G25">
        <v>5</v>
      </c>
      <c r="H25">
        <v>11</v>
      </c>
      <c r="J25" s="1" t="s">
        <v>52</v>
      </c>
      <c r="K25" s="1">
        <v>398</v>
      </c>
      <c r="L25" s="1">
        <v>260</v>
      </c>
      <c r="M25" s="6">
        <v>72.900000000000006</v>
      </c>
      <c r="N25" s="1">
        <v>8.6</v>
      </c>
      <c r="O25" s="1">
        <v>2757</v>
      </c>
      <c r="P25" s="1">
        <v>10</v>
      </c>
      <c r="Q25" s="6">
        <v>21</v>
      </c>
    </row>
    <row r="26" spans="1:19" x14ac:dyDescent="0.25">
      <c r="A26" t="s">
        <v>34</v>
      </c>
      <c r="B26">
        <v>287</v>
      </c>
      <c r="C26">
        <v>196</v>
      </c>
      <c r="D26">
        <v>68.3</v>
      </c>
      <c r="E26">
        <v>6.8</v>
      </c>
      <c r="F26">
        <v>1940</v>
      </c>
      <c r="G26">
        <v>8</v>
      </c>
      <c r="H26">
        <v>8</v>
      </c>
      <c r="J26" s="1" t="s">
        <v>53</v>
      </c>
      <c r="K26" s="1">
        <v>9236</v>
      </c>
      <c r="L26" s="1">
        <v>5946</v>
      </c>
      <c r="M26" s="1">
        <v>2053.5999999999995</v>
      </c>
      <c r="N26" s="1">
        <v>225.59999999999997</v>
      </c>
      <c r="O26" s="1">
        <v>64860</v>
      </c>
      <c r="P26" s="1">
        <v>206</v>
      </c>
      <c r="Q26" s="6">
        <v>375</v>
      </c>
    </row>
    <row r="27" spans="1:19" ht="15.75" thickBot="1" x14ac:dyDescent="0.3">
      <c r="A27" t="s">
        <v>35</v>
      </c>
      <c r="B27">
        <v>257</v>
      </c>
      <c r="C27">
        <v>160</v>
      </c>
      <c r="D27">
        <v>62.3</v>
      </c>
      <c r="E27">
        <v>6.9</v>
      </c>
      <c r="F27">
        <v>1768</v>
      </c>
      <c r="G27">
        <v>6</v>
      </c>
      <c r="H27">
        <v>16</v>
      </c>
      <c r="J27" s="2" t="s">
        <v>54</v>
      </c>
      <c r="K27" s="2">
        <v>32</v>
      </c>
      <c r="L27" s="2">
        <v>32</v>
      </c>
      <c r="M27" s="2">
        <v>32</v>
      </c>
      <c r="N27" s="2">
        <v>32</v>
      </c>
      <c r="O27" s="2">
        <v>32</v>
      </c>
      <c r="P27" s="2">
        <v>32</v>
      </c>
      <c r="Q27" s="2">
        <v>32</v>
      </c>
    </row>
    <row r="28" spans="1:19" x14ac:dyDescent="0.25">
      <c r="A28" t="s">
        <v>36</v>
      </c>
      <c r="B28">
        <v>314</v>
      </c>
      <c r="C28">
        <v>204</v>
      </c>
      <c r="D28">
        <v>65</v>
      </c>
      <c r="E28">
        <v>7.5</v>
      </c>
      <c r="F28">
        <v>2344</v>
      </c>
      <c r="G28">
        <v>10</v>
      </c>
      <c r="H28">
        <v>15</v>
      </c>
    </row>
    <row r="29" spans="1:19" x14ac:dyDescent="0.25">
      <c r="A29" t="s">
        <v>37</v>
      </c>
      <c r="B29">
        <v>284</v>
      </c>
      <c r="C29">
        <v>207</v>
      </c>
      <c r="D29">
        <v>72.900000000000006</v>
      </c>
      <c r="E29">
        <v>7.7</v>
      </c>
      <c r="F29">
        <v>2199</v>
      </c>
      <c r="G29">
        <v>5</v>
      </c>
      <c r="H29">
        <v>15</v>
      </c>
    </row>
    <row r="30" spans="1:19" x14ac:dyDescent="0.25">
      <c r="A30" t="s">
        <v>38</v>
      </c>
      <c r="B30">
        <v>295</v>
      </c>
      <c r="C30">
        <v>192</v>
      </c>
      <c r="D30">
        <v>65.099999999999994</v>
      </c>
      <c r="E30">
        <v>6</v>
      </c>
      <c r="F30">
        <v>1764</v>
      </c>
      <c r="G30">
        <v>10</v>
      </c>
      <c r="H30">
        <v>6</v>
      </c>
    </row>
    <row r="31" spans="1:19" x14ac:dyDescent="0.25">
      <c r="A31" t="s">
        <v>39</v>
      </c>
      <c r="B31">
        <v>259</v>
      </c>
      <c r="C31">
        <v>162</v>
      </c>
      <c r="D31">
        <v>62.6</v>
      </c>
      <c r="E31">
        <v>6.4</v>
      </c>
      <c r="F31">
        <v>1656</v>
      </c>
      <c r="G31">
        <v>8</v>
      </c>
      <c r="H31">
        <v>10</v>
      </c>
    </row>
    <row r="32" spans="1:19" x14ac:dyDescent="0.25">
      <c r="A32" t="s">
        <v>40</v>
      </c>
      <c r="B32">
        <v>176</v>
      </c>
      <c r="C32">
        <v>107</v>
      </c>
      <c r="D32">
        <v>60.8</v>
      </c>
      <c r="E32">
        <v>7</v>
      </c>
      <c r="F32">
        <v>1238</v>
      </c>
      <c r="G32">
        <v>4</v>
      </c>
      <c r="H32">
        <v>6</v>
      </c>
    </row>
    <row r="33" spans="1:8" x14ac:dyDescent="0.25">
      <c r="A33" t="s">
        <v>41</v>
      </c>
      <c r="B33">
        <v>307</v>
      </c>
      <c r="C33">
        <v>200</v>
      </c>
      <c r="D33">
        <v>65.2</v>
      </c>
      <c r="E33">
        <v>6.6</v>
      </c>
      <c r="F33">
        <v>2032</v>
      </c>
      <c r="G33">
        <v>6</v>
      </c>
      <c r="H33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9C45-6CD3-49CC-8C1A-2B685B4BAD8B}">
  <dimension ref="A1:Z33"/>
  <sheetViews>
    <sheetView workbookViewId="0">
      <selection activeCell="F38" sqref="F38"/>
    </sheetView>
  </sheetViews>
  <sheetFormatPr defaultRowHeight="15" x14ac:dyDescent="0.25"/>
  <cols>
    <col min="8" max="8" width="8.85546875" customWidth="1"/>
  </cols>
  <sheetData>
    <row r="1" spans="1:26" ht="15.75" thickBot="1" x14ac:dyDescent="0.3">
      <c r="A1" t="s">
        <v>0</v>
      </c>
      <c r="B1" s="11" t="s">
        <v>1</v>
      </c>
      <c r="C1" s="11" t="s">
        <v>60</v>
      </c>
      <c r="D1" t="s">
        <v>61</v>
      </c>
      <c r="E1" t="s">
        <v>8</v>
      </c>
      <c r="F1" t="s">
        <v>9</v>
      </c>
      <c r="G1" t="s">
        <v>62</v>
      </c>
      <c r="H1" t="s">
        <v>63</v>
      </c>
      <c r="I1" t="s">
        <v>6</v>
      </c>
    </row>
    <row r="2" spans="1:26" x14ac:dyDescent="0.25">
      <c r="A2" t="s">
        <v>10</v>
      </c>
      <c r="B2">
        <v>212</v>
      </c>
      <c r="C2">
        <v>956</v>
      </c>
      <c r="D2">
        <v>4.5</v>
      </c>
      <c r="E2">
        <v>9</v>
      </c>
      <c r="F2">
        <v>2</v>
      </c>
      <c r="G2">
        <v>26.4</v>
      </c>
      <c r="H2">
        <v>6</v>
      </c>
      <c r="I2">
        <v>7</v>
      </c>
      <c r="K2" s="3"/>
      <c r="L2" s="5" t="s">
        <v>1</v>
      </c>
      <c r="M2" s="3" t="s">
        <v>60</v>
      </c>
      <c r="N2" s="3" t="s">
        <v>61</v>
      </c>
      <c r="O2" s="3" t="s">
        <v>8</v>
      </c>
      <c r="P2" s="3" t="s">
        <v>9</v>
      </c>
      <c r="Q2" s="3" t="s">
        <v>62</v>
      </c>
      <c r="R2" s="3" t="s">
        <v>63</v>
      </c>
      <c r="S2" s="3" t="s">
        <v>6</v>
      </c>
    </row>
    <row r="3" spans="1:26" x14ac:dyDescent="0.25">
      <c r="A3" t="s">
        <v>11</v>
      </c>
      <c r="B3">
        <v>325</v>
      </c>
      <c r="C3">
        <v>1759</v>
      </c>
      <c r="D3">
        <v>5.4</v>
      </c>
      <c r="E3">
        <v>11</v>
      </c>
      <c r="F3">
        <v>4</v>
      </c>
      <c r="G3">
        <v>27.7</v>
      </c>
      <c r="H3">
        <v>5</v>
      </c>
      <c r="I3">
        <v>10</v>
      </c>
      <c r="K3" s="1" t="s">
        <v>1</v>
      </c>
      <c r="L3" s="1">
        <v>1</v>
      </c>
      <c r="M3" s="1"/>
      <c r="N3" s="1"/>
      <c r="O3" s="1"/>
      <c r="P3" s="1"/>
      <c r="Q3" s="1"/>
      <c r="R3" s="1"/>
      <c r="S3" s="1"/>
    </row>
    <row r="4" spans="1:26" x14ac:dyDescent="0.25">
      <c r="A4" t="s">
        <v>12</v>
      </c>
      <c r="B4">
        <v>222</v>
      </c>
      <c r="C4">
        <v>889</v>
      </c>
      <c r="D4">
        <v>4</v>
      </c>
      <c r="E4">
        <v>6</v>
      </c>
      <c r="F4">
        <v>0</v>
      </c>
      <c r="G4">
        <v>26.6</v>
      </c>
      <c r="H4">
        <v>0</v>
      </c>
      <c r="I4">
        <v>10</v>
      </c>
      <c r="K4" s="1" t="s">
        <v>60</v>
      </c>
      <c r="L4" s="1">
        <v>0.92217431218856816</v>
      </c>
      <c r="M4" s="1">
        <v>1</v>
      </c>
      <c r="N4" s="1"/>
      <c r="O4" s="1"/>
      <c r="P4" s="1"/>
      <c r="Q4" s="1"/>
      <c r="R4" s="1"/>
      <c r="S4" s="1"/>
    </row>
    <row r="5" spans="1:26" x14ac:dyDescent="0.25">
      <c r="A5" t="s">
        <v>13</v>
      </c>
      <c r="B5">
        <v>195</v>
      </c>
      <c r="C5">
        <v>994</v>
      </c>
      <c r="D5">
        <v>5.0999999999999996</v>
      </c>
      <c r="E5">
        <v>9</v>
      </c>
      <c r="F5">
        <v>1</v>
      </c>
      <c r="G5">
        <v>29.7</v>
      </c>
      <c r="H5">
        <v>6</v>
      </c>
      <c r="I5">
        <v>6</v>
      </c>
      <c r="K5" s="1" t="s">
        <v>61</v>
      </c>
      <c r="L5" s="1">
        <v>0.5436009630233184</v>
      </c>
      <c r="M5" s="1">
        <v>0.81731544592244731</v>
      </c>
      <c r="N5" s="1">
        <v>1</v>
      </c>
      <c r="O5" s="1"/>
      <c r="P5" s="1"/>
      <c r="Q5" s="1"/>
      <c r="R5" s="1"/>
      <c r="S5" s="1"/>
    </row>
    <row r="6" spans="1:26" x14ac:dyDescent="0.25">
      <c r="A6" t="s">
        <v>14</v>
      </c>
      <c r="B6">
        <v>211</v>
      </c>
      <c r="C6">
        <v>867</v>
      </c>
      <c r="D6">
        <v>4.0999999999999996</v>
      </c>
      <c r="E6">
        <v>0</v>
      </c>
      <c r="F6">
        <v>0</v>
      </c>
      <c r="G6">
        <v>20.399999999999999</v>
      </c>
      <c r="H6">
        <v>4</v>
      </c>
      <c r="I6">
        <v>5</v>
      </c>
      <c r="K6" s="1" t="s">
        <v>8</v>
      </c>
      <c r="L6" s="1">
        <v>0.64815258705055567</v>
      </c>
      <c r="M6" s="1">
        <v>0.78986872205676584</v>
      </c>
      <c r="N6" s="1">
        <v>0.77650759664215452</v>
      </c>
      <c r="O6" s="1">
        <v>1</v>
      </c>
      <c r="P6" s="1"/>
      <c r="Q6" s="1"/>
      <c r="R6" s="1"/>
      <c r="S6" s="1"/>
    </row>
    <row r="7" spans="1:26" x14ac:dyDescent="0.25">
      <c r="A7" t="s">
        <v>15</v>
      </c>
      <c r="B7">
        <v>266</v>
      </c>
      <c r="C7">
        <v>1317</v>
      </c>
      <c r="D7">
        <v>5</v>
      </c>
      <c r="E7">
        <v>13</v>
      </c>
      <c r="F7">
        <v>1</v>
      </c>
      <c r="G7">
        <v>29.7</v>
      </c>
      <c r="H7">
        <v>0</v>
      </c>
      <c r="I7">
        <v>15</v>
      </c>
      <c r="K7" s="1" t="s">
        <v>9</v>
      </c>
      <c r="L7" s="1">
        <v>0.50977345237460436</v>
      </c>
      <c r="M7" s="1">
        <v>0.66790057470153208</v>
      </c>
      <c r="N7" s="1">
        <v>0.68170723093127961</v>
      </c>
      <c r="O7" s="1">
        <v>0.61417339926862768</v>
      </c>
      <c r="P7" s="1">
        <v>1</v>
      </c>
      <c r="Q7" s="1"/>
      <c r="R7" s="1"/>
      <c r="S7" s="1"/>
    </row>
    <row r="8" spans="1:26" x14ac:dyDescent="0.25">
      <c r="A8" t="s">
        <v>16</v>
      </c>
      <c r="B8">
        <v>183</v>
      </c>
      <c r="C8">
        <v>546</v>
      </c>
      <c r="D8">
        <v>3</v>
      </c>
      <c r="E8">
        <v>0</v>
      </c>
      <c r="F8">
        <v>0</v>
      </c>
      <c r="G8">
        <v>19.100000000000001</v>
      </c>
      <c r="H8">
        <v>2</v>
      </c>
      <c r="I8">
        <v>3</v>
      </c>
      <c r="K8" s="1" t="s">
        <v>62</v>
      </c>
      <c r="L8" s="1">
        <v>0.41847632173671134</v>
      </c>
      <c r="M8" s="1">
        <v>0.63312632838264726</v>
      </c>
      <c r="N8" s="1">
        <v>0.78742581389329502</v>
      </c>
      <c r="O8" s="1">
        <v>0.61642706062681718</v>
      </c>
      <c r="P8" s="1">
        <v>0.32366696649515597</v>
      </c>
      <c r="Q8" s="1">
        <v>1</v>
      </c>
      <c r="R8" s="1"/>
      <c r="S8" s="1"/>
    </row>
    <row r="9" spans="1:26" x14ac:dyDescent="0.25">
      <c r="A9" t="s">
        <v>17</v>
      </c>
      <c r="B9">
        <v>234</v>
      </c>
      <c r="C9">
        <v>1053</v>
      </c>
      <c r="D9">
        <v>4.5</v>
      </c>
      <c r="E9">
        <v>5</v>
      </c>
      <c r="F9">
        <v>2</v>
      </c>
      <c r="G9">
        <v>27.4</v>
      </c>
      <c r="H9">
        <v>6</v>
      </c>
      <c r="I9">
        <v>7</v>
      </c>
      <c r="K9" s="1" t="s">
        <v>63</v>
      </c>
      <c r="L9" s="1">
        <v>0.2602597113872655</v>
      </c>
      <c r="M9" s="1">
        <v>0.29252651986812822</v>
      </c>
      <c r="N9" s="1">
        <v>0.26041261123561688</v>
      </c>
      <c r="O9" s="1">
        <v>0.18321198724436283</v>
      </c>
      <c r="P9" s="1">
        <v>0.28055564065186755</v>
      </c>
      <c r="Q9" s="1">
        <v>0.2338983257515222</v>
      </c>
      <c r="R9" s="1">
        <v>1</v>
      </c>
      <c r="S9" s="1"/>
    </row>
    <row r="10" spans="1:26" ht="15.75" thickBot="1" x14ac:dyDescent="0.3">
      <c r="A10" t="s">
        <v>18</v>
      </c>
      <c r="B10">
        <v>191</v>
      </c>
      <c r="C10">
        <v>713</v>
      </c>
      <c r="D10">
        <v>3.7</v>
      </c>
      <c r="E10">
        <v>3</v>
      </c>
      <c r="F10">
        <v>1</v>
      </c>
      <c r="G10">
        <v>20.399999999999999</v>
      </c>
      <c r="H10">
        <v>2</v>
      </c>
      <c r="I10">
        <v>7</v>
      </c>
      <c r="K10" s="7" t="s">
        <v>6</v>
      </c>
      <c r="L10" s="7">
        <v>0.61173704585446587</v>
      </c>
      <c r="M10" s="2">
        <v>0.60911689407482583</v>
      </c>
      <c r="N10" s="2">
        <v>0.46265955825811012</v>
      </c>
      <c r="O10" s="2">
        <v>0.59492404120424447</v>
      </c>
      <c r="P10" s="2">
        <v>0.44361634316939758</v>
      </c>
      <c r="Q10" s="2">
        <v>0.35843565749446099</v>
      </c>
      <c r="R10" s="2">
        <v>-0.12139809669351309</v>
      </c>
      <c r="S10" s="2">
        <v>1</v>
      </c>
    </row>
    <row r="11" spans="1:26" x14ac:dyDescent="0.25">
      <c r="A11" t="s">
        <v>19</v>
      </c>
      <c r="B11">
        <v>186</v>
      </c>
      <c r="C11">
        <v>828</v>
      </c>
      <c r="D11">
        <v>4.4000000000000004</v>
      </c>
      <c r="E11">
        <v>6</v>
      </c>
      <c r="F11">
        <v>1</v>
      </c>
      <c r="G11">
        <v>23.1</v>
      </c>
      <c r="H11">
        <v>3</v>
      </c>
      <c r="I11">
        <v>8</v>
      </c>
    </row>
    <row r="12" spans="1:26" ht="15.75" thickBot="1" x14ac:dyDescent="0.3">
      <c r="A12" t="s">
        <v>20</v>
      </c>
      <c r="B12">
        <v>211</v>
      </c>
      <c r="C12">
        <v>780</v>
      </c>
      <c r="D12">
        <v>3.7</v>
      </c>
      <c r="E12">
        <v>4</v>
      </c>
      <c r="F12">
        <v>0</v>
      </c>
      <c r="G12">
        <v>20.8</v>
      </c>
      <c r="H12">
        <v>4</v>
      </c>
      <c r="I12">
        <v>3</v>
      </c>
    </row>
    <row r="13" spans="1:26" x14ac:dyDescent="0.25">
      <c r="A13" t="s">
        <v>21</v>
      </c>
      <c r="B13">
        <v>239</v>
      </c>
      <c r="C13">
        <v>972</v>
      </c>
      <c r="D13">
        <v>4.0999999999999996</v>
      </c>
      <c r="E13">
        <v>6</v>
      </c>
      <c r="F13">
        <v>0</v>
      </c>
      <c r="G13">
        <v>23.4</v>
      </c>
      <c r="H13">
        <v>4</v>
      </c>
      <c r="I13">
        <v>4</v>
      </c>
      <c r="K13" s="3"/>
      <c r="L13" s="3" t="s">
        <v>1</v>
      </c>
      <c r="M13" s="3" t="s">
        <v>60</v>
      </c>
      <c r="N13" s="3" t="s">
        <v>61</v>
      </c>
      <c r="O13" s="3" t="s">
        <v>8</v>
      </c>
      <c r="P13" s="3" t="s">
        <v>9</v>
      </c>
      <c r="Q13" s="3" t="s">
        <v>62</v>
      </c>
      <c r="R13" s="3" t="s">
        <v>63</v>
      </c>
      <c r="S13" s="3" t="s">
        <v>6</v>
      </c>
    </row>
    <row r="14" spans="1:26" x14ac:dyDescent="0.25">
      <c r="A14" t="s">
        <v>22</v>
      </c>
      <c r="B14">
        <v>225</v>
      </c>
      <c r="C14">
        <v>1052</v>
      </c>
      <c r="D14">
        <v>4.7</v>
      </c>
      <c r="E14">
        <v>7</v>
      </c>
      <c r="F14">
        <v>3</v>
      </c>
      <c r="G14">
        <v>23.6</v>
      </c>
      <c r="H14">
        <v>0</v>
      </c>
      <c r="I14">
        <v>10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t="s">
        <v>23</v>
      </c>
      <c r="B15">
        <v>202</v>
      </c>
      <c r="C15">
        <v>782</v>
      </c>
      <c r="D15">
        <v>3.9</v>
      </c>
      <c r="E15">
        <v>5</v>
      </c>
      <c r="F15">
        <v>0</v>
      </c>
      <c r="G15">
        <v>21.8</v>
      </c>
      <c r="H15">
        <v>1</v>
      </c>
      <c r="I15">
        <v>6</v>
      </c>
      <c r="K15" s="1" t="s">
        <v>43</v>
      </c>
      <c r="L15" s="1">
        <v>228.375</v>
      </c>
      <c r="M15" s="1">
        <v>1037.65625</v>
      </c>
      <c r="N15" s="1">
        <v>4.4875000000000007</v>
      </c>
      <c r="O15" s="1">
        <v>6.25</v>
      </c>
      <c r="P15" s="1">
        <v>1.46875</v>
      </c>
      <c r="Q15" s="1">
        <v>24.943749999999998</v>
      </c>
      <c r="R15" s="1">
        <v>2.9375</v>
      </c>
      <c r="S15" s="1">
        <v>8.03125</v>
      </c>
    </row>
    <row r="16" spans="1:26" x14ac:dyDescent="0.25">
      <c r="A16" t="s">
        <v>24</v>
      </c>
      <c r="B16">
        <v>276</v>
      </c>
      <c r="C16">
        <v>1190</v>
      </c>
      <c r="D16">
        <v>4.3</v>
      </c>
      <c r="E16">
        <v>6</v>
      </c>
      <c r="F16">
        <v>0</v>
      </c>
      <c r="G16">
        <v>27.5</v>
      </c>
      <c r="H16">
        <v>4</v>
      </c>
      <c r="I16">
        <v>16</v>
      </c>
      <c r="K16" s="1" t="s">
        <v>42</v>
      </c>
      <c r="L16" s="1">
        <v>6.9970832056719718</v>
      </c>
      <c r="M16" s="1">
        <v>49.427990335220272</v>
      </c>
      <c r="N16" s="1">
        <v>0.10642182501117645</v>
      </c>
      <c r="O16" s="1">
        <v>0.61237243569579447</v>
      </c>
      <c r="P16" s="1">
        <v>0.24993698802672437</v>
      </c>
      <c r="Q16" s="1">
        <v>0.62983512787590545</v>
      </c>
      <c r="R16" s="1">
        <v>0.30099800395865878</v>
      </c>
      <c r="S16" s="1">
        <v>0.57761393059947974</v>
      </c>
    </row>
    <row r="17" spans="1:19" x14ac:dyDescent="0.25">
      <c r="A17" t="s">
        <v>25</v>
      </c>
      <c r="B17">
        <v>328</v>
      </c>
      <c r="C17">
        <v>1604</v>
      </c>
      <c r="D17">
        <v>4.9000000000000004</v>
      </c>
      <c r="E17">
        <v>10</v>
      </c>
      <c r="F17">
        <v>3</v>
      </c>
      <c r="G17">
        <v>26.8</v>
      </c>
      <c r="H17">
        <v>5</v>
      </c>
      <c r="I17">
        <v>11</v>
      </c>
      <c r="K17" s="1" t="s">
        <v>44</v>
      </c>
      <c r="L17" s="1">
        <v>224.5</v>
      </c>
      <c r="M17" s="1">
        <v>1048</v>
      </c>
      <c r="N17" s="1">
        <v>4.55</v>
      </c>
      <c r="O17" s="1">
        <v>6</v>
      </c>
      <c r="P17" s="1">
        <v>1</v>
      </c>
      <c r="Q17" s="1">
        <v>25.8</v>
      </c>
      <c r="R17" s="1">
        <v>3</v>
      </c>
      <c r="S17" s="1">
        <v>9</v>
      </c>
    </row>
    <row r="18" spans="1:19" x14ac:dyDescent="0.25">
      <c r="A18" t="s">
        <v>26</v>
      </c>
      <c r="B18">
        <v>263</v>
      </c>
      <c r="C18">
        <v>1292</v>
      </c>
      <c r="D18">
        <v>4.9000000000000004</v>
      </c>
      <c r="E18">
        <v>8</v>
      </c>
      <c r="F18">
        <v>2</v>
      </c>
      <c r="G18">
        <v>27.8</v>
      </c>
      <c r="H18">
        <v>2</v>
      </c>
      <c r="I18">
        <v>10</v>
      </c>
      <c r="K18" s="1" t="s">
        <v>45</v>
      </c>
      <c r="L18" s="1">
        <v>211</v>
      </c>
      <c r="M18" s="1" t="e">
        <v>#N/A</v>
      </c>
      <c r="N18" s="1">
        <v>5.0999999999999996</v>
      </c>
      <c r="O18" s="1">
        <v>6</v>
      </c>
      <c r="P18" s="1">
        <v>0</v>
      </c>
      <c r="Q18" s="1">
        <v>27.7</v>
      </c>
      <c r="R18" s="1">
        <v>4</v>
      </c>
      <c r="S18" s="1">
        <v>10</v>
      </c>
    </row>
    <row r="19" spans="1:19" x14ac:dyDescent="0.25">
      <c r="A19" t="s">
        <v>27</v>
      </c>
      <c r="B19">
        <v>259</v>
      </c>
      <c r="C19">
        <v>1321</v>
      </c>
      <c r="D19">
        <v>5.0999999999999996</v>
      </c>
      <c r="E19">
        <v>12</v>
      </c>
      <c r="F19">
        <v>5</v>
      </c>
      <c r="G19">
        <v>27.4</v>
      </c>
      <c r="H19">
        <v>4</v>
      </c>
      <c r="I19">
        <v>11</v>
      </c>
      <c r="K19" s="1" t="s">
        <v>46</v>
      </c>
      <c r="L19" s="1">
        <v>39.581479866057265</v>
      </c>
      <c r="M19" s="1">
        <v>279.60693717165913</v>
      </c>
      <c r="N19" s="1">
        <v>0.60201275305320801</v>
      </c>
      <c r="O19" s="1">
        <v>3.4641016151377544</v>
      </c>
      <c r="P19" s="1">
        <v>1.413857112824302</v>
      </c>
      <c r="Q19" s="1">
        <v>3.5628855196043925</v>
      </c>
      <c r="R19" s="1">
        <v>1.7027018377822634</v>
      </c>
      <c r="S19" s="1">
        <v>3.2674778178776638</v>
      </c>
    </row>
    <row r="20" spans="1:19" x14ac:dyDescent="0.25">
      <c r="A20" t="s">
        <v>28</v>
      </c>
      <c r="B20">
        <v>225</v>
      </c>
      <c r="C20">
        <v>1044</v>
      </c>
      <c r="D20">
        <v>4.5999999999999996</v>
      </c>
      <c r="E20">
        <v>8</v>
      </c>
      <c r="F20">
        <v>1</v>
      </c>
      <c r="G20">
        <v>21.3</v>
      </c>
      <c r="H20">
        <v>1</v>
      </c>
      <c r="I20">
        <v>10</v>
      </c>
      <c r="K20" s="1" t="s">
        <v>47</v>
      </c>
      <c r="L20" s="1">
        <v>1566.6935483870968</v>
      </c>
      <c r="M20" s="1">
        <v>78180.039314516136</v>
      </c>
      <c r="N20" s="1">
        <v>0.3624193548387028</v>
      </c>
      <c r="O20" s="1">
        <v>12</v>
      </c>
      <c r="P20" s="1">
        <v>1.998991935483871</v>
      </c>
      <c r="Q20" s="1">
        <v>12.694153225806662</v>
      </c>
      <c r="R20" s="1">
        <v>2.899193548387097</v>
      </c>
      <c r="S20" s="1">
        <v>10.67641129032258</v>
      </c>
    </row>
    <row r="21" spans="1:19" x14ac:dyDescent="0.25">
      <c r="A21" t="s">
        <v>29</v>
      </c>
      <c r="B21">
        <v>214</v>
      </c>
      <c r="C21">
        <v>1073</v>
      </c>
      <c r="D21">
        <v>5</v>
      </c>
      <c r="E21">
        <v>6</v>
      </c>
      <c r="F21">
        <v>4</v>
      </c>
      <c r="G21">
        <v>23.4</v>
      </c>
      <c r="H21">
        <v>2</v>
      </c>
      <c r="I21">
        <v>9</v>
      </c>
      <c r="K21" s="1" t="s">
        <v>48</v>
      </c>
      <c r="L21" s="1">
        <v>0.50470665233215417</v>
      </c>
      <c r="M21" s="1">
        <v>0.49534079316234081</v>
      </c>
      <c r="N21" s="1">
        <v>7.8372880561385028E-2</v>
      </c>
      <c r="O21" s="1">
        <v>-0.46152206154986875</v>
      </c>
      <c r="P21" s="1">
        <v>-0.25217468099062357</v>
      </c>
      <c r="Q21" s="1">
        <v>-0.52764543098933769</v>
      </c>
      <c r="R21" s="1">
        <v>-0.60215296705167587</v>
      </c>
      <c r="S21" s="1">
        <v>9.7915299754966156E-2</v>
      </c>
    </row>
    <row r="22" spans="1:19" x14ac:dyDescent="0.25">
      <c r="A22" t="s">
        <v>30</v>
      </c>
      <c r="B22">
        <v>224</v>
      </c>
      <c r="C22">
        <v>1086</v>
      </c>
      <c r="D22">
        <v>4.8</v>
      </c>
      <c r="E22">
        <v>5</v>
      </c>
      <c r="F22">
        <v>0</v>
      </c>
      <c r="G22">
        <v>27.7</v>
      </c>
      <c r="H22">
        <v>2</v>
      </c>
      <c r="I22">
        <v>3</v>
      </c>
      <c r="K22" s="1" t="s">
        <v>49</v>
      </c>
      <c r="L22" s="6">
        <v>0.79760836348408015</v>
      </c>
      <c r="M22" s="6">
        <v>0.5818429252033992</v>
      </c>
      <c r="N22" s="6">
        <v>-0.57572777130772446</v>
      </c>
      <c r="O22" s="1">
        <v>-6.2080674106411646E-3</v>
      </c>
      <c r="P22" s="6">
        <v>0.76164220760356427</v>
      </c>
      <c r="Q22" s="1">
        <v>-5.8963822499476008E-2</v>
      </c>
      <c r="R22" s="1">
        <v>6.175246530436939E-2</v>
      </c>
      <c r="S22" s="1">
        <v>0.26036632619196515</v>
      </c>
    </row>
    <row r="23" spans="1:19" x14ac:dyDescent="0.25">
      <c r="A23" t="s">
        <v>31</v>
      </c>
      <c r="B23">
        <v>252</v>
      </c>
      <c r="C23">
        <v>1180</v>
      </c>
      <c r="D23">
        <v>4.7</v>
      </c>
      <c r="E23">
        <v>6</v>
      </c>
      <c r="F23">
        <v>3</v>
      </c>
      <c r="G23">
        <v>23.8</v>
      </c>
      <c r="H23">
        <v>4</v>
      </c>
      <c r="I23">
        <v>10</v>
      </c>
      <c r="K23" s="1" t="s">
        <v>50</v>
      </c>
      <c r="L23" s="1">
        <v>157</v>
      </c>
      <c r="M23" s="1">
        <v>1213</v>
      </c>
      <c r="N23" s="1">
        <v>2.5</v>
      </c>
      <c r="O23" s="1">
        <v>13</v>
      </c>
      <c r="P23" s="1">
        <v>5</v>
      </c>
      <c r="Q23" s="1">
        <v>15</v>
      </c>
      <c r="R23" s="1">
        <v>6</v>
      </c>
      <c r="S23" s="1">
        <v>13</v>
      </c>
    </row>
    <row r="24" spans="1:19" x14ac:dyDescent="0.25">
      <c r="A24" t="s">
        <v>32</v>
      </c>
      <c r="B24">
        <v>259</v>
      </c>
      <c r="C24">
        <v>1055</v>
      </c>
      <c r="D24">
        <v>4.0999999999999996</v>
      </c>
      <c r="E24">
        <v>4</v>
      </c>
      <c r="F24">
        <v>1</v>
      </c>
      <c r="G24">
        <v>22.8</v>
      </c>
      <c r="H24">
        <v>2</v>
      </c>
      <c r="I24">
        <v>9</v>
      </c>
      <c r="K24" s="1" t="s">
        <v>51</v>
      </c>
      <c r="L24" s="1">
        <v>171</v>
      </c>
      <c r="M24" s="1">
        <v>546</v>
      </c>
      <c r="N24" s="1">
        <v>3</v>
      </c>
      <c r="O24" s="1">
        <v>0</v>
      </c>
      <c r="P24" s="1">
        <v>0</v>
      </c>
      <c r="Q24" s="1">
        <v>17.5</v>
      </c>
      <c r="R24" s="1">
        <v>0</v>
      </c>
      <c r="S24" s="1">
        <v>3</v>
      </c>
    </row>
    <row r="25" spans="1:19" x14ac:dyDescent="0.25">
      <c r="A25" t="s">
        <v>33</v>
      </c>
      <c r="B25">
        <v>174</v>
      </c>
      <c r="C25">
        <v>882</v>
      </c>
      <c r="D25">
        <v>5.0999999999999996</v>
      </c>
      <c r="E25">
        <v>5</v>
      </c>
      <c r="F25">
        <v>1</v>
      </c>
      <c r="G25">
        <v>30.5</v>
      </c>
      <c r="H25">
        <v>3</v>
      </c>
      <c r="I25">
        <v>6</v>
      </c>
      <c r="K25" s="1" t="s">
        <v>52</v>
      </c>
      <c r="L25" s="1">
        <v>328</v>
      </c>
      <c r="M25" s="1">
        <v>1759</v>
      </c>
      <c r="N25" s="1">
        <v>5.5</v>
      </c>
      <c r="O25" s="1">
        <v>13</v>
      </c>
      <c r="P25" s="1">
        <v>5</v>
      </c>
      <c r="Q25" s="1">
        <v>32.5</v>
      </c>
      <c r="R25" s="1">
        <v>6</v>
      </c>
      <c r="S25" s="1">
        <v>16</v>
      </c>
    </row>
    <row r="26" spans="1:19" x14ac:dyDescent="0.25">
      <c r="A26" t="s">
        <v>34</v>
      </c>
      <c r="B26">
        <v>171</v>
      </c>
      <c r="C26">
        <v>547</v>
      </c>
      <c r="D26">
        <v>3.2</v>
      </c>
      <c r="E26">
        <v>2</v>
      </c>
      <c r="F26">
        <v>0</v>
      </c>
      <c r="G26">
        <v>17.5</v>
      </c>
      <c r="H26">
        <v>2</v>
      </c>
      <c r="I26">
        <v>6</v>
      </c>
      <c r="K26" s="1" t="s">
        <v>53</v>
      </c>
      <c r="L26" s="1">
        <v>7308</v>
      </c>
      <c r="M26" s="1">
        <v>33205</v>
      </c>
      <c r="N26" s="1">
        <v>143.60000000000002</v>
      </c>
      <c r="O26" s="1">
        <v>200</v>
      </c>
      <c r="P26" s="1">
        <v>47</v>
      </c>
      <c r="Q26" s="1">
        <v>798.19999999999993</v>
      </c>
      <c r="R26" s="1">
        <v>94</v>
      </c>
      <c r="S26" s="1">
        <v>257</v>
      </c>
    </row>
    <row r="27" spans="1:19" ht="15.75" thickBot="1" x14ac:dyDescent="0.3">
      <c r="A27" t="s">
        <v>35</v>
      </c>
      <c r="B27">
        <v>274</v>
      </c>
      <c r="C27">
        <v>1513</v>
      </c>
      <c r="D27">
        <v>5.5</v>
      </c>
      <c r="E27">
        <v>11</v>
      </c>
      <c r="F27">
        <v>2</v>
      </c>
      <c r="G27">
        <v>32.5</v>
      </c>
      <c r="H27">
        <v>3</v>
      </c>
      <c r="I27">
        <v>9</v>
      </c>
      <c r="K27" s="2" t="s">
        <v>54</v>
      </c>
      <c r="L27" s="2">
        <v>32</v>
      </c>
      <c r="M27" s="2">
        <v>32</v>
      </c>
      <c r="N27" s="2">
        <v>32</v>
      </c>
      <c r="O27" s="2">
        <v>32</v>
      </c>
      <c r="P27" s="2">
        <v>32</v>
      </c>
      <c r="Q27" s="2">
        <v>32</v>
      </c>
      <c r="R27" s="2">
        <v>32</v>
      </c>
      <c r="S27" s="2">
        <v>32</v>
      </c>
    </row>
    <row r="28" spans="1:19" x14ac:dyDescent="0.25">
      <c r="A28" t="s">
        <v>36</v>
      </c>
      <c r="B28">
        <v>239</v>
      </c>
      <c r="C28">
        <v>1178</v>
      </c>
      <c r="D28">
        <v>4.9000000000000004</v>
      </c>
      <c r="E28">
        <v>6</v>
      </c>
      <c r="F28">
        <v>3</v>
      </c>
      <c r="G28">
        <v>26.8</v>
      </c>
      <c r="H28">
        <v>4</v>
      </c>
      <c r="I28">
        <v>9</v>
      </c>
    </row>
    <row r="29" spans="1:19" x14ac:dyDescent="0.25">
      <c r="A29" t="s">
        <v>37</v>
      </c>
      <c r="B29">
        <v>233</v>
      </c>
      <c r="C29">
        <v>1204</v>
      </c>
      <c r="D29">
        <v>5.2</v>
      </c>
      <c r="E29">
        <v>11</v>
      </c>
      <c r="F29">
        <v>3</v>
      </c>
      <c r="G29">
        <v>26.2</v>
      </c>
      <c r="H29">
        <v>4</v>
      </c>
      <c r="I29">
        <v>10</v>
      </c>
    </row>
    <row r="30" spans="1:19" x14ac:dyDescent="0.25">
      <c r="A30" t="s">
        <v>38</v>
      </c>
      <c r="B30">
        <v>190</v>
      </c>
      <c r="C30">
        <v>759</v>
      </c>
      <c r="D30">
        <v>4</v>
      </c>
      <c r="E30">
        <v>0</v>
      </c>
      <c r="F30">
        <v>0</v>
      </c>
      <c r="G30">
        <v>23.2</v>
      </c>
      <c r="H30">
        <v>3</v>
      </c>
      <c r="I30">
        <v>4</v>
      </c>
    </row>
    <row r="31" spans="1:19" x14ac:dyDescent="0.25">
      <c r="A31" t="s">
        <v>39</v>
      </c>
      <c r="B31">
        <v>188</v>
      </c>
      <c r="C31">
        <v>815</v>
      </c>
      <c r="D31">
        <v>4.3</v>
      </c>
      <c r="E31">
        <v>5</v>
      </c>
      <c r="F31">
        <v>1</v>
      </c>
      <c r="G31">
        <v>26.1</v>
      </c>
      <c r="H31">
        <v>2</v>
      </c>
      <c r="I31">
        <v>3</v>
      </c>
    </row>
    <row r="32" spans="1:19" x14ac:dyDescent="0.25">
      <c r="A32" t="s">
        <v>40</v>
      </c>
      <c r="B32">
        <v>249</v>
      </c>
      <c r="C32">
        <v>1138</v>
      </c>
      <c r="D32">
        <v>4.5999999999999996</v>
      </c>
      <c r="E32">
        <v>9</v>
      </c>
      <c r="F32">
        <v>2</v>
      </c>
      <c r="G32">
        <v>21.3</v>
      </c>
      <c r="H32">
        <v>3</v>
      </c>
      <c r="I32">
        <v>10</v>
      </c>
    </row>
    <row r="33" spans="1:9" x14ac:dyDescent="0.25">
      <c r="A33" t="s">
        <v>41</v>
      </c>
      <c r="B33">
        <v>188</v>
      </c>
      <c r="C33">
        <v>816</v>
      </c>
      <c r="D33">
        <v>4.3</v>
      </c>
      <c r="E33">
        <v>2</v>
      </c>
      <c r="F33">
        <v>1</v>
      </c>
      <c r="G33">
        <v>25.5</v>
      </c>
      <c r="H33">
        <v>1</v>
      </c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556A-4E90-4743-AF78-758ADFA9BFF4}">
  <dimension ref="A1:E33"/>
  <sheetViews>
    <sheetView workbookViewId="0">
      <selection activeCell="F3" sqref="F3"/>
    </sheetView>
  </sheetViews>
  <sheetFormatPr defaultRowHeight="15" x14ac:dyDescent="0.25"/>
  <sheetData>
    <row r="1" spans="1:5" x14ac:dyDescent="0.25">
      <c r="A1" t="s">
        <v>0</v>
      </c>
      <c r="B1" t="s">
        <v>64</v>
      </c>
      <c r="C1" t="s">
        <v>65</v>
      </c>
      <c r="D1" s="11" t="s">
        <v>66</v>
      </c>
      <c r="E1" s="12" t="s">
        <v>67</v>
      </c>
    </row>
    <row r="2" spans="1:5" x14ac:dyDescent="0.25">
      <c r="A2" t="s">
        <v>10</v>
      </c>
      <c r="B2">
        <v>7</v>
      </c>
      <c r="C2">
        <v>12</v>
      </c>
      <c r="D2">
        <v>21</v>
      </c>
      <c r="E2">
        <v>0</v>
      </c>
    </row>
    <row r="3" spans="1:5" x14ac:dyDescent="0.25">
      <c r="A3" t="s">
        <v>11</v>
      </c>
      <c r="B3">
        <v>10</v>
      </c>
      <c r="C3">
        <v>10</v>
      </c>
      <c r="D3">
        <v>20</v>
      </c>
      <c r="E3">
        <v>1</v>
      </c>
    </row>
    <row r="4" spans="1:5" x14ac:dyDescent="0.25">
      <c r="A4" t="s">
        <v>12</v>
      </c>
      <c r="B4">
        <v>10</v>
      </c>
      <c r="C4">
        <v>18</v>
      </c>
      <c r="D4">
        <v>28</v>
      </c>
      <c r="E4">
        <v>2</v>
      </c>
    </row>
    <row r="5" spans="1:5" x14ac:dyDescent="0.25">
      <c r="A5" t="s">
        <v>13</v>
      </c>
      <c r="B5">
        <v>6</v>
      </c>
      <c r="C5">
        <v>19</v>
      </c>
      <c r="D5">
        <v>26</v>
      </c>
      <c r="E5">
        <v>0</v>
      </c>
    </row>
    <row r="6" spans="1:5" x14ac:dyDescent="0.25">
      <c r="A6" t="s">
        <v>14</v>
      </c>
      <c r="B6">
        <v>5</v>
      </c>
      <c r="C6">
        <v>6</v>
      </c>
      <c r="D6">
        <v>11</v>
      </c>
      <c r="E6">
        <v>0</v>
      </c>
    </row>
    <row r="7" spans="1:5" x14ac:dyDescent="0.25">
      <c r="A7" t="s">
        <v>15</v>
      </c>
      <c r="B7">
        <v>15</v>
      </c>
      <c r="C7">
        <v>7</v>
      </c>
      <c r="D7">
        <v>22</v>
      </c>
      <c r="E7">
        <v>1</v>
      </c>
    </row>
    <row r="8" spans="1:5" x14ac:dyDescent="0.25">
      <c r="A8" t="s">
        <v>16</v>
      </c>
      <c r="B8">
        <v>3</v>
      </c>
      <c r="C8">
        <v>10</v>
      </c>
      <c r="D8">
        <v>14</v>
      </c>
      <c r="E8">
        <v>1</v>
      </c>
    </row>
    <row r="9" spans="1:5" x14ac:dyDescent="0.25">
      <c r="A9" t="s">
        <v>17</v>
      </c>
      <c r="B9">
        <v>7</v>
      </c>
      <c r="C9">
        <v>12</v>
      </c>
      <c r="D9">
        <v>22</v>
      </c>
      <c r="E9">
        <v>5</v>
      </c>
    </row>
    <row r="10" spans="1:5" x14ac:dyDescent="0.25">
      <c r="A10" t="s">
        <v>18</v>
      </c>
      <c r="B10">
        <v>7</v>
      </c>
      <c r="C10">
        <v>13</v>
      </c>
      <c r="D10">
        <v>20</v>
      </c>
      <c r="E10">
        <v>0</v>
      </c>
    </row>
    <row r="11" spans="1:5" x14ac:dyDescent="0.25">
      <c r="A11" t="s">
        <v>19</v>
      </c>
      <c r="B11">
        <v>8</v>
      </c>
      <c r="C11">
        <v>21</v>
      </c>
      <c r="D11">
        <v>30</v>
      </c>
      <c r="E11">
        <v>2</v>
      </c>
    </row>
    <row r="12" spans="1:5" x14ac:dyDescent="0.25">
      <c r="A12" t="s">
        <v>20</v>
      </c>
      <c r="B12">
        <v>3</v>
      </c>
      <c r="C12">
        <v>9</v>
      </c>
      <c r="D12">
        <v>12</v>
      </c>
      <c r="E12">
        <v>1</v>
      </c>
    </row>
    <row r="13" spans="1:5" x14ac:dyDescent="0.25">
      <c r="A13" t="s">
        <v>21</v>
      </c>
      <c r="B13">
        <v>4</v>
      </c>
      <c r="C13">
        <v>15</v>
      </c>
      <c r="D13">
        <v>19</v>
      </c>
      <c r="E13">
        <v>2</v>
      </c>
    </row>
    <row r="14" spans="1:5" x14ac:dyDescent="0.25">
      <c r="A14" t="s">
        <v>22</v>
      </c>
      <c r="B14">
        <v>10</v>
      </c>
      <c r="C14">
        <v>8</v>
      </c>
      <c r="D14">
        <v>18</v>
      </c>
      <c r="E14">
        <v>0</v>
      </c>
    </row>
    <row r="15" spans="1:5" x14ac:dyDescent="0.25">
      <c r="A15" t="s">
        <v>23</v>
      </c>
      <c r="B15">
        <v>6</v>
      </c>
      <c r="C15">
        <v>18</v>
      </c>
      <c r="D15">
        <v>25</v>
      </c>
      <c r="E15">
        <v>0</v>
      </c>
    </row>
    <row r="16" spans="1:5" x14ac:dyDescent="0.25">
      <c r="A16" t="s">
        <v>24</v>
      </c>
      <c r="B16">
        <v>16</v>
      </c>
      <c r="C16">
        <v>12</v>
      </c>
      <c r="D16">
        <v>29</v>
      </c>
      <c r="E16">
        <v>1</v>
      </c>
    </row>
    <row r="17" spans="1:5" x14ac:dyDescent="0.25">
      <c r="A17" t="s">
        <v>25</v>
      </c>
      <c r="B17">
        <v>11</v>
      </c>
      <c r="C17">
        <v>12</v>
      </c>
      <c r="D17">
        <v>26</v>
      </c>
      <c r="E17">
        <v>2</v>
      </c>
    </row>
    <row r="18" spans="1:5" x14ac:dyDescent="0.25">
      <c r="A18" t="s">
        <v>26</v>
      </c>
      <c r="B18">
        <v>10</v>
      </c>
      <c r="C18">
        <v>6</v>
      </c>
      <c r="D18">
        <v>16</v>
      </c>
      <c r="E18">
        <v>1</v>
      </c>
    </row>
    <row r="19" spans="1:5" x14ac:dyDescent="0.25">
      <c r="A19" t="s">
        <v>27</v>
      </c>
      <c r="B19">
        <v>11</v>
      </c>
      <c r="C19">
        <v>11</v>
      </c>
      <c r="D19">
        <v>23</v>
      </c>
      <c r="E19">
        <v>2</v>
      </c>
    </row>
    <row r="20" spans="1:5" x14ac:dyDescent="0.25">
      <c r="A20" t="s">
        <v>28</v>
      </c>
      <c r="B20">
        <v>10</v>
      </c>
      <c r="C20">
        <v>10</v>
      </c>
      <c r="D20">
        <v>21</v>
      </c>
      <c r="E20">
        <v>0</v>
      </c>
    </row>
    <row r="21" spans="1:5" x14ac:dyDescent="0.25">
      <c r="A21" t="s">
        <v>29</v>
      </c>
      <c r="B21">
        <v>9</v>
      </c>
      <c r="C21">
        <v>14</v>
      </c>
      <c r="D21">
        <v>23</v>
      </c>
      <c r="E21">
        <v>3</v>
      </c>
    </row>
    <row r="22" spans="1:5" x14ac:dyDescent="0.25">
      <c r="A22" t="s">
        <v>30</v>
      </c>
      <c r="B22">
        <v>3</v>
      </c>
      <c r="C22">
        <v>14</v>
      </c>
      <c r="D22">
        <v>18</v>
      </c>
      <c r="E22">
        <v>0</v>
      </c>
    </row>
    <row r="23" spans="1:5" x14ac:dyDescent="0.25">
      <c r="A23" t="s">
        <v>31</v>
      </c>
      <c r="B23">
        <v>10</v>
      </c>
      <c r="C23">
        <v>9</v>
      </c>
      <c r="D23">
        <v>21</v>
      </c>
      <c r="E23">
        <v>1</v>
      </c>
    </row>
    <row r="24" spans="1:5" x14ac:dyDescent="0.25">
      <c r="A24" t="s">
        <v>32</v>
      </c>
      <c r="B24">
        <v>9</v>
      </c>
      <c r="C24">
        <v>9</v>
      </c>
      <c r="D24">
        <v>20</v>
      </c>
      <c r="E24">
        <v>0</v>
      </c>
    </row>
    <row r="25" spans="1:5" x14ac:dyDescent="0.25">
      <c r="A25" t="s">
        <v>33</v>
      </c>
      <c r="B25">
        <v>6</v>
      </c>
      <c r="C25">
        <v>11</v>
      </c>
      <c r="D25">
        <v>18</v>
      </c>
      <c r="E25">
        <v>0</v>
      </c>
    </row>
    <row r="26" spans="1:5" x14ac:dyDescent="0.25">
      <c r="A26" t="s">
        <v>34</v>
      </c>
      <c r="B26">
        <v>6</v>
      </c>
      <c r="C26">
        <v>8</v>
      </c>
      <c r="D26">
        <v>14</v>
      </c>
      <c r="E26">
        <v>0</v>
      </c>
    </row>
    <row r="27" spans="1:5" x14ac:dyDescent="0.25">
      <c r="A27" t="s">
        <v>35</v>
      </c>
      <c r="B27">
        <v>9</v>
      </c>
      <c r="C27">
        <v>16</v>
      </c>
      <c r="D27">
        <v>26</v>
      </c>
      <c r="E27">
        <v>0</v>
      </c>
    </row>
    <row r="28" spans="1:5" x14ac:dyDescent="0.25">
      <c r="A28" t="s">
        <v>36</v>
      </c>
      <c r="B28">
        <v>9</v>
      </c>
      <c r="C28">
        <v>15</v>
      </c>
      <c r="D28">
        <v>24</v>
      </c>
      <c r="E28">
        <v>3</v>
      </c>
    </row>
    <row r="29" spans="1:5" x14ac:dyDescent="0.25">
      <c r="A29" t="s">
        <v>37</v>
      </c>
      <c r="B29">
        <v>10</v>
      </c>
      <c r="C29">
        <v>15</v>
      </c>
      <c r="D29">
        <v>27</v>
      </c>
      <c r="E29">
        <v>0</v>
      </c>
    </row>
    <row r="30" spans="1:5" x14ac:dyDescent="0.25">
      <c r="A30" t="s">
        <v>38</v>
      </c>
      <c r="B30">
        <v>4</v>
      </c>
      <c r="C30">
        <v>6</v>
      </c>
      <c r="D30">
        <v>11</v>
      </c>
      <c r="E30">
        <v>1</v>
      </c>
    </row>
    <row r="31" spans="1:5" x14ac:dyDescent="0.25">
      <c r="A31" t="s">
        <v>39</v>
      </c>
      <c r="B31">
        <v>3</v>
      </c>
      <c r="C31">
        <v>10</v>
      </c>
      <c r="D31">
        <v>13</v>
      </c>
      <c r="E31">
        <v>0</v>
      </c>
    </row>
    <row r="32" spans="1:5" x14ac:dyDescent="0.25">
      <c r="A32" t="s">
        <v>40</v>
      </c>
      <c r="B32">
        <v>10</v>
      </c>
      <c r="C32">
        <v>6</v>
      </c>
      <c r="D32">
        <v>17</v>
      </c>
      <c r="E32">
        <v>0</v>
      </c>
    </row>
    <row r="33" spans="1:5" x14ac:dyDescent="0.25">
      <c r="A33" t="s">
        <v>41</v>
      </c>
      <c r="B33">
        <v>10</v>
      </c>
      <c r="C33">
        <v>13</v>
      </c>
      <c r="D33">
        <v>23</v>
      </c>
      <c r="E33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CDE6-9189-4492-8A79-79ABBFF53175}">
  <dimension ref="A1:F33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0</v>
      </c>
      <c r="B1" t="s">
        <v>68</v>
      </c>
      <c r="C1" t="s">
        <v>69</v>
      </c>
      <c r="D1" t="s">
        <v>70</v>
      </c>
      <c r="E1" t="s">
        <v>71</v>
      </c>
      <c r="F1" s="11" t="s">
        <v>72</v>
      </c>
    </row>
    <row r="2" spans="1:6" x14ac:dyDescent="0.25">
      <c r="A2" t="s">
        <v>10</v>
      </c>
      <c r="B2">
        <v>97</v>
      </c>
      <c r="C2">
        <v>43</v>
      </c>
      <c r="D2">
        <v>7</v>
      </c>
      <c r="E2">
        <v>2</v>
      </c>
      <c r="F2">
        <v>480</v>
      </c>
    </row>
    <row r="3" spans="1:6" x14ac:dyDescent="0.25">
      <c r="A3" t="s">
        <v>11</v>
      </c>
      <c r="B3">
        <v>122</v>
      </c>
      <c r="C3">
        <v>53</v>
      </c>
      <c r="D3">
        <v>12</v>
      </c>
      <c r="E3">
        <v>5</v>
      </c>
      <c r="F3">
        <v>546</v>
      </c>
    </row>
    <row r="4" spans="1:6" x14ac:dyDescent="0.25">
      <c r="A4" t="s">
        <v>12</v>
      </c>
      <c r="B4">
        <v>113</v>
      </c>
      <c r="C4">
        <v>56</v>
      </c>
      <c r="D4">
        <v>9</v>
      </c>
      <c r="E4">
        <v>2</v>
      </c>
      <c r="F4">
        <v>591</v>
      </c>
    </row>
    <row r="5" spans="1:6" x14ac:dyDescent="0.25">
      <c r="A5" t="s">
        <v>13</v>
      </c>
      <c r="B5">
        <v>92</v>
      </c>
      <c r="C5">
        <v>48</v>
      </c>
      <c r="D5">
        <v>11</v>
      </c>
      <c r="E5">
        <v>6</v>
      </c>
      <c r="F5">
        <v>516</v>
      </c>
    </row>
    <row r="6" spans="1:6" x14ac:dyDescent="0.25">
      <c r="A6" t="s">
        <v>14</v>
      </c>
      <c r="B6">
        <v>113</v>
      </c>
      <c r="C6">
        <v>33</v>
      </c>
      <c r="D6">
        <v>12</v>
      </c>
      <c r="E6">
        <v>6</v>
      </c>
      <c r="F6">
        <v>509</v>
      </c>
    </row>
    <row r="7" spans="1:6" x14ac:dyDescent="0.25">
      <c r="A7" t="s">
        <v>15</v>
      </c>
      <c r="B7">
        <v>109</v>
      </c>
      <c r="C7">
        <v>45</v>
      </c>
      <c r="D7">
        <v>16</v>
      </c>
      <c r="E7">
        <v>10</v>
      </c>
      <c r="F7">
        <v>538</v>
      </c>
    </row>
    <row r="8" spans="1:6" x14ac:dyDescent="0.25">
      <c r="A8" t="s">
        <v>16</v>
      </c>
      <c r="B8">
        <v>128</v>
      </c>
      <c r="C8">
        <v>46</v>
      </c>
      <c r="D8">
        <v>11</v>
      </c>
      <c r="E8">
        <v>5</v>
      </c>
      <c r="F8">
        <v>595</v>
      </c>
    </row>
    <row r="9" spans="1:6" x14ac:dyDescent="0.25">
      <c r="A9" t="s">
        <v>17</v>
      </c>
      <c r="B9">
        <v>123</v>
      </c>
      <c r="C9">
        <v>43</v>
      </c>
      <c r="D9">
        <v>26</v>
      </c>
      <c r="E9">
        <v>13</v>
      </c>
      <c r="F9">
        <v>623</v>
      </c>
    </row>
    <row r="10" spans="1:6" x14ac:dyDescent="0.25">
      <c r="A10" t="s">
        <v>18</v>
      </c>
      <c r="B10">
        <v>122</v>
      </c>
      <c r="C10">
        <v>51</v>
      </c>
      <c r="D10">
        <v>18</v>
      </c>
      <c r="E10">
        <v>8</v>
      </c>
      <c r="F10">
        <v>552</v>
      </c>
    </row>
    <row r="11" spans="1:6" x14ac:dyDescent="0.25">
      <c r="A11" t="s">
        <v>19</v>
      </c>
      <c r="B11">
        <v>98</v>
      </c>
      <c r="C11">
        <v>49</v>
      </c>
      <c r="D11">
        <v>7</v>
      </c>
      <c r="E11">
        <v>5</v>
      </c>
      <c r="F11">
        <v>536</v>
      </c>
    </row>
    <row r="12" spans="1:6" x14ac:dyDescent="0.25">
      <c r="A12" t="s">
        <v>20</v>
      </c>
      <c r="B12">
        <v>123</v>
      </c>
      <c r="C12">
        <v>44</v>
      </c>
      <c r="D12">
        <v>9</v>
      </c>
      <c r="E12">
        <v>2</v>
      </c>
      <c r="F12">
        <v>595</v>
      </c>
    </row>
    <row r="13" spans="1:6" x14ac:dyDescent="0.25">
      <c r="A13" t="s">
        <v>21</v>
      </c>
      <c r="B13">
        <v>117</v>
      </c>
      <c r="C13">
        <v>40</v>
      </c>
      <c r="D13">
        <v>12</v>
      </c>
      <c r="E13">
        <v>4</v>
      </c>
      <c r="F13">
        <v>592</v>
      </c>
    </row>
    <row r="14" spans="1:6" x14ac:dyDescent="0.25">
      <c r="A14" t="s">
        <v>22</v>
      </c>
      <c r="B14">
        <v>98</v>
      </c>
      <c r="C14">
        <v>37</v>
      </c>
      <c r="D14">
        <v>8</v>
      </c>
      <c r="E14">
        <v>4</v>
      </c>
      <c r="F14">
        <v>474</v>
      </c>
    </row>
    <row r="15" spans="1:6" x14ac:dyDescent="0.25">
      <c r="A15" t="s">
        <v>23</v>
      </c>
      <c r="B15">
        <v>104</v>
      </c>
      <c r="C15">
        <v>43</v>
      </c>
      <c r="D15">
        <v>12</v>
      </c>
      <c r="E15">
        <v>5</v>
      </c>
      <c r="F15">
        <v>541</v>
      </c>
    </row>
    <row r="16" spans="1:6" x14ac:dyDescent="0.25">
      <c r="A16" t="s">
        <v>24</v>
      </c>
      <c r="B16">
        <v>109</v>
      </c>
      <c r="C16">
        <v>50</v>
      </c>
      <c r="D16">
        <v>16</v>
      </c>
      <c r="E16">
        <v>12</v>
      </c>
      <c r="F16">
        <v>539</v>
      </c>
    </row>
    <row r="17" spans="1:6" x14ac:dyDescent="0.25">
      <c r="A17" t="s">
        <v>25</v>
      </c>
      <c r="B17">
        <v>111</v>
      </c>
      <c r="C17">
        <v>48</v>
      </c>
      <c r="D17">
        <v>5</v>
      </c>
      <c r="E17">
        <v>2</v>
      </c>
      <c r="F17">
        <v>585</v>
      </c>
    </row>
    <row r="18" spans="1:6" x14ac:dyDescent="0.25">
      <c r="A18" t="s">
        <v>26</v>
      </c>
      <c r="B18">
        <v>106</v>
      </c>
      <c r="C18">
        <v>42</v>
      </c>
      <c r="D18">
        <v>6</v>
      </c>
      <c r="E18">
        <v>2</v>
      </c>
      <c r="F18">
        <v>511</v>
      </c>
    </row>
    <row r="19" spans="1:6" x14ac:dyDescent="0.25">
      <c r="A19" t="s">
        <v>27</v>
      </c>
      <c r="B19">
        <v>112</v>
      </c>
      <c r="C19">
        <v>49</v>
      </c>
      <c r="D19">
        <v>17</v>
      </c>
      <c r="E19">
        <v>7</v>
      </c>
      <c r="F19">
        <v>580</v>
      </c>
    </row>
    <row r="20" spans="1:6" x14ac:dyDescent="0.25">
      <c r="A20" t="s">
        <v>28</v>
      </c>
      <c r="B20">
        <v>125</v>
      </c>
      <c r="C20">
        <v>42</v>
      </c>
      <c r="D20">
        <v>13</v>
      </c>
      <c r="E20">
        <v>7</v>
      </c>
      <c r="F20">
        <v>570</v>
      </c>
    </row>
    <row r="21" spans="1:6" x14ac:dyDescent="0.25">
      <c r="A21" t="s">
        <v>29</v>
      </c>
      <c r="B21">
        <v>94</v>
      </c>
      <c r="C21">
        <v>37</v>
      </c>
      <c r="D21">
        <v>22</v>
      </c>
      <c r="E21">
        <v>9</v>
      </c>
      <c r="F21">
        <v>503</v>
      </c>
    </row>
    <row r="22" spans="1:6" x14ac:dyDescent="0.25">
      <c r="A22" t="s">
        <v>30</v>
      </c>
      <c r="B22">
        <v>106</v>
      </c>
      <c r="C22">
        <v>42</v>
      </c>
      <c r="D22">
        <v>15</v>
      </c>
      <c r="E22">
        <v>3</v>
      </c>
      <c r="F22">
        <v>568</v>
      </c>
    </row>
    <row r="23" spans="1:6" x14ac:dyDescent="0.25">
      <c r="A23" t="s">
        <v>31</v>
      </c>
      <c r="B23">
        <v>120</v>
      </c>
      <c r="C23">
        <v>34</v>
      </c>
      <c r="D23">
        <v>13</v>
      </c>
      <c r="E23">
        <v>7</v>
      </c>
      <c r="F23">
        <v>558</v>
      </c>
    </row>
    <row r="24" spans="1:6" x14ac:dyDescent="0.25">
      <c r="A24" t="s">
        <v>32</v>
      </c>
      <c r="B24">
        <v>115</v>
      </c>
      <c r="C24">
        <v>45</v>
      </c>
      <c r="D24">
        <v>6</v>
      </c>
      <c r="E24">
        <v>2</v>
      </c>
      <c r="F24">
        <v>547</v>
      </c>
    </row>
    <row r="25" spans="1:6" x14ac:dyDescent="0.25">
      <c r="A25" t="s">
        <v>33</v>
      </c>
      <c r="B25">
        <v>95</v>
      </c>
      <c r="C25">
        <v>36</v>
      </c>
      <c r="D25">
        <v>14</v>
      </c>
      <c r="E25">
        <v>9</v>
      </c>
      <c r="F25">
        <v>480</v>
      </c>
    </row>
    <row r="26" spans="1:6" x14ac:dyDescent="0.25">
      <c r="A26" t="s">
        <v>34</v>
      </c>
      <c r="B26">
        <v>103</v>
      </c>
      <c r="C26">
        <v>44</v>
      </c>
      <c r="D26">
        <v>7</v>
      </c>
      <c r="E26">
        <v>5</v>
      </c>
      <c r="F26">
        <v>486</v>
      </c>
    </row>
    <row r="27" spans="1:6" x14ac:dyDescent="0.25">
      <c r="A27" t="s">
        <v>35</v>
      </c>
      <c r="B27">
        <v>111</v>
      </c>
      <c r="C27">
        <v>50</v>
      </c>
      <c r="D27">
        <v>9</v>
      </c>
      <c r="E27">
        <v>4</v>
      </c>
      <c r="F27">
        <v>551</v>
      </c>
    </row>
    <row r="28" spans="1:6" x14ac:dyDescent="0.25">
      <c r="A28" t="s">
        <v>36</v>
      </c>
      <c r="B28">
        <v>116</v>
      </c>
      <c r="C28">
        <v>49</v>
      </c>
      <c r="D28">
        <v>6</v>
      </c>
      <c r="E28">
        <v>3</v>
      </c>
      <c r="F28">
        <v>572</v>
      </c>
    </row>
    <row r="29" spans="1:6" x14ac:dyDescent="0.25">
      <c r="A29" t="s">
        <v>37</v>
      </c>
      <c r="B29">
        <v>107</v>
      </c>
      <c r="C29">
        <v>49</v>
      </c>
      <c r="D29">
        <v>9</v>
      </c>
      <c r="E29">
        <v>4</v>
      </c>
      <c r="F29">
        <v>538</v>
      </c>
    </row>
    <row r="30" spans="1:6" x14ac:dyDescent="0.25">
      <c r="A30" t="s">
        <v>38</v>
      </c>
      <c r="B30">
        <v>107</v>
      </c>
      <c r="C30">
        <v>36</v>
      </c>
      <c r="D30">
        <v>11</v>
      </c>
      <c r="E30">
        <v>8</v>
      </c>
      <c r="F30">
        <v>506</v>
      </c>
    </row>
    <row r="31" spans="1:6" x14ac:dyDescent="0.25">
      <c r="A31" t="s">
        <v>39</v>
      </c>
      <c r="B31">
        <v>103</v>
      </c>
      <c r="C31">
        <v>32</v>
      </c>
      <c r="D31">
        <v>10</v>
      </c>
      <c r="E31">
        <v>5</v>
      </c>
      <c r="F31">
        <v>466</v>
      </c>
    </row>
    <row r="32" spans="1:6" x14ac:dyDescent="0.25">
      <c r="A32" t="s">
        <v>40</v>
      </c>
      <c r="B32">
        <v>94</v>
      </c>
      <c r="C32">
        <v>31</v>
      </c>
      <c r="D32">
        <v>5</v>
      </c>
      <c r="E32">
        <v>3</v>
      </c>
      <c r="F32">
        <v>445</v>
      </c>
    </row>
    <row r="33" spans="1:6" x14ac:dyDescent="0.25">
      <c r="A33" t="s">
        <v>41</v>
      </c>
      <c r="B33">
        <v>104</v>
      </c>
      <c r="C33">
        <v>42</v>
      </c>
      <c r="D33">
        <v>5</v>
      </c>
      <c r="E33">
        <v>3</v>
      </c>
      <c r="F33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1FE3-FAFA-49D8-BF95-D291834FD0CC}">
  <dimension ref="A1:H33"/>
  <sheetViews>
    <sheetView workbookViewId="0">
      <selection activeCell="N36" sqref="N36"/>
    </sheetView>
  </sheetViews>
  <sheetFormatPr defaultRowHeight="15" x14ac:dyDescent="0.25"/>
  <cols>
    <col min="1" max="1" width="24.140625" customWidth="1"/>
    <col min="2" max="8" width="10.140625" customWidth="1"/>
  </cols>
  <sheetData>
    <row r="1" spans="1:8" x14ac:dyDescent="0.25">
      <c r="A1" t="s">
        <v>0</v>
      </c>
      <c r="B1" s="12" t="s">
        <v>83</v>
      </c>
      <c r="C1" t="s">
        <v>84</v>
      </c>
      <c r="D1" t="s">
        <v>85</v>
      </c>
      <c r="E1" s="13" t="s">
        <v>86</v>
      </c>
      <c r="F1" t="s">
        <v>87</v>
      </c>
      <c r="G1" t="s">
        <v>88</v>
      </c>
      <c r="H1" s="13" t="s">
        <v>89</v>
      </c>
    </row>
    <row r="2" spans="1:8" x14ac:dyDescent="0.25">
      <c r="A2" t="s">
        <v>24</v>
      </c>
      <c r="B2">
        <v>8</v>
      </c>
      <c r="C2">
        <v>0</v>
      </c>
      <c r="D2">
        <v>0</v>
      </c>
      <c r="E2">
        <v>1</v>
      </c>
      <c r="F2">
        <v>225</v>
      </c>
      <c r="G2">
        <v>135</v>
      </c>
      <c r="H2">
        <v>90</v>
      </c>
    </row>
    <row r="3" spans="1:8" x14ac:dyDescent="0.25">
      <c r="A3" t="s">
        <v>41</v>
      </c>
      <c r="B3">
        <v>8</v>
      </c>
      <c r="C3">
        <v>1</v>
      </c>
      <c r="D3">
        <v>0</v>
      </c>
      <c r="E3">
        <v>0.88900000000000001</v>
      </c>
      <c r="F3">
        <v>226</v>
      </c>
      <c r="G3">
        <v>191</v>
      </c>
      <c r="H3">
        <v>35</v>
      </c>
    </row>
    <row r="4" spans="1:8" x14ac:dyDescent="0.25">
      <c r="A4" t="s">
        <v>19</v>
      </c>
      <c r="B4">
        <v>7</v>
      </c>
      <c r="C4">
        <v>2</v>
      </c>
      <c r="D4">
        <v>0</v>
      </c>
      <c r="E4">
        <v>0.77800000000000002</v>
      </c>
      <c r="F4">
        <v>270</v>
      </c>
      <c r="G4">
        <v>206</v>
      </c>
      <c r="H4">
        <v>64</v>
      </c>
    </row>
    <row r="5" spans="1:8" x14ac:dyDescent="0.25">
      <c r="A5" t="s">
        <v>26</v>
      </c>
      <c r="B5">
        <v>7</v>
      </c>
      <c r="C5">
        <v>2</v>
      </c>
      <c r="D5">
        <v>0</v>
      </c>
      <c r="E5">
        <v>0.77800000000000002</v>
      </c>
      <c r="F5">
        <v>187</v>
      </c>
      <c r="G5">
        <v>173</v>
      </c>
      <c r="H5">
        <v>14</v>
      </c>
    </row>
    <row r="6" spans="1:8" x14ac:dyDescent="0.25">
      <c r="A6" t="s">
        <v>22</v>
      </c>
      <c r="B6">
        <v>6</v>
      </c>
      <c r="C6">
        <v>2</v>
      </c>
      <c r="D6">
        <v>0</v>
      </c>
      <c r="E6">
        <v>0.75</v>
      </c>
      <c r="F6">
        <v>183</v>
      </c>
      <c r="G6">
        <v>133</v>
      </c>
      <c r="H6">
        <v>50</v>
      </c>
    </row>
    <row r="7" spans="1:8" x14ac:dyDescent="0.25">
      <c r="A7" t="s">
        <v>23</v>
      </c>
      <c r="B7">
        <v>7</v>
      </c>
      <c r="C7">
        <v>3</v>
      </c>
      <c r="D7">
        <v>0</v>
      </c>
      <c r="E7">
        <v>0.7</v>
      </c>
      <c r="F7">
        <v>252</v>
      </c>
      <c r="G7">
        <v>241</v>
      </c>
      <c r="H7">
        <v>11</v>
      </c>
    </row>
    <row r="8" spans="1:8" x14ac:dyDescent="0.25">
      <c r="A8" t="s">
        <v>35</v>
      </c>
      <c r="B8">
        <v>6</v>
      </c>
      <c r="C8">
        <v>3</v>
      </c>
      <c r="D8">
        <v>0</v>
      </c>
      <c r="E8">
        <v>0.66700000000000004</v>
      </c>
      <c r="F8">
        <v>235</v>
      </c>
      <c r="G8">
        <v>196</v>
      </c>
      <c r="H8">
        <v>39</v>
      </c>
    </row>
    <row r="9" spans="1:8" x14ac:dyDescent="0.25">
      <c r="A9" t="s">
        <v>13</v>
      </c>
      <c r="B9">
        <v>6</v>
      </c>
      <c r="C9">
        <v>3</v>
      </c>
      <c r="D9">
        <v>0</v>
      </c>
      <c r="E9">
        <v>0.66700000000000004</v>
      </c>
      <c r="F9">
        <v>250</v>
      </c>
      <c r="G9">
        <v>151</v>
      </c>
      <c r="H9">
        <v>99</v>
      </c>
    </row>
    <row r="10" spans="1:8" x14ac:dyDescent="0.25">
      <c r="A10" t="s">
        <v>28</v>
      </c>
      <c r="B10">
        <v>6</v>
      </c>
      <c r="C10">
        <v>3</v>
      </c>
      <c r="D10">
        <v>0</v>
      </c>
      <c r="E10">
        <v>0.66700000000000004</v>
      </c>
      <c r="F10">
        <v>196</v>
      </c>
      <c r="G10">
        <v>176</v>
      </c>
      <c r="H10">
        <v>20</v>
      </c>
    </row>
    <row r="11" spans="1:8" x14ac:dyDescent="0.25">
      <c r="A11" t="s">
        <v>40</v>
      </c>
      <c r="B11">
        <v>6</v>
      </c>
      <c r="C11">
        <v>3</v>
      </c>
      <c r="D11">
        <v>0</v>
      </c>
      <c r="E11">
        <v>0.66700000000000004</v>
      </c>
      <c r="F11">
        <v>166</v>
      </c>
      <c r="G11">
        <v>168</v>
      </c>
      <c r="H11">
        <v>-2</v>
      </c>
    </row>
    <row r="12" spans="1:8" x14ac:dyDescent="0.25">
      <c r="A12" t="s">
        <v>18</v>
      </c>
      <c r="B12">
        <v>5</v>
      </c>
      <c r="C12">
        <v>3</v>
      </c>
      <c r="D12">
        <v>0</v>
      </c>
      <c r="E12">
        <v>0.625</v>
      </c>
      <c r="F12">
        <v>184</v>
      </c>
      <c r="G12">
        <v>206</v>
      </c>
      <c r="H12">
        <v>-22</v>
      </c>
    </row>
    <row r="13" spans="1:8" x14ac:dyDescent="0.25">
      <c r="A13" t="s">
        <v>37</v>
      </c>
      <c r="B13">
        <v>6</v>
      </c>
      <c r="C13">
        <v>4</v>
      </c>
      <c r="D13">
        <v>0</v>
      </c>
      <c r="E13">
        <v>0.6</v>
      </c>
      <c r="F13">
        <v>257</v>
      </c>
      <c r="G13">
        <v>241</v>
      </c>
      <c r="H13">
        <v>16</v>
      </c>
    </row>
    <row r="14" spans="1:8" x14ac:dyDescent="0.25">
      <c r="A14" t="s">
        <v>12</v>
      </c>
      <c r="B14">
        <v>5</v>
      </c>
      <c r="C14">
        <v>4</v>
      </c>
      <c r="D14">
        <v>0</v>
      </c>
      <c r="E14">
        <v>0.55600000000000005</v>
      </c>
      <c r="F14">
        <v>228</v>
      </c>
      <c r="G14">
        <v>185</v>
      </c>
      <c r="H14">
        <v>43</v>
      </c>
    </row>
    <row r="15" spans="1:8" x14ac:dyDescent="0.25">
      <c r="A15" t="s">
        <v>32</v>
      </c>
      <c r="B15">
        <v>5</v>
      </c>
      <c r="C15">
        <v>4</v>
      </c>
      <c r="D15">
        <v>0</v>
      </c>
      <c r="E15">
        <v>0.55600000000000005</v>
      </c>
      <c r="F15">
        <v>203</v>
      </c>
      <c r="G15">
        <v>166</v>
      </c>
      <c r="H15">
        <v>37</v>
      </c>
    </row>
    <row r="16" spans="1:8" x14ac:dyDescent="0.25">
      <c r="A16" t="s">
        <v>10</v>
      </c>
      <c r="B16">
        <v>4</v>
      </c>
      <c r="C16">
        <v>4</v>
      </c>
      <c r="D16">
        <v>0</v>
      </c>
      <c r="E16">
        <v>0.5</v>
      </c>
      <c r="F16">
        <v>176</v>
      </c>
      <c r="G16">
        <v>147</v>
      </c>
      <c r="H16">
        <v>29</v>
      </c>
    </row>
    <row r="17" spans="1:8" x14ac:dyDescent="0.25">
      <c r="A17" t="s">
        <v>16</v>
      </c>
      <c r="B17">
        <v>5</v>
      </c>
      <c r="C17">
        <v>5</v>
      </c>
      <c r="D17">
        <v>0</v>
      </c>
      <c r="E17">
        <v>0.5</v>
      </c>
      <c r="F17">
        <v>183</v>
      </c>
      <c r="G17">
        <v>180</v>
      </c>
      <c r="H17">
        <v>3</v>
      </c>
    </row>
    <row r="18" spans="1:8" x14ac:dyDescent="0.25">
      <c r="A18" t="s">
        <v>21</v>
      </c>
      <c r="B18">
        <v>4</v>
      </c>
      <c r="C18">
        <v>5</v>
      </c>
      <c r="D18">
        <v>0</v>
      </c>
      <c r="E18">
        <v>0.44400000000000001</v>
      </c>
      <c r="F18">
        <v>159</v>
      </c>
      <c r="G18">
        <v>192</v>
      </c>
      <c r="H18">
        <v>-33</v>
      </c>
    </row>
    <row r="19" spans="1:8" x14ac:dyDescent="0.25">
      <c r="A19" t="s">
        <v>25</v>
      </c>
      <c r="B19">
        <v>4</v>
      </c>
      <c r="C19">
        <v>6</v>
      </c>
      <c r="D19">
        <v>0</v>
      </c>
      <c r="E19">
        <v>0.4</v>
      </c>
      <c r="F19">
        <v>232</v>
      </c>
      <c r="G19">
        <v>250</v>
      </c>
      <c r="H19">
        <v>-18</v>
      </c>
    </row>
    <row r="20" spans="1:8" x14ac:dyDescent="0.25">
      <c r="A20" t="s">
        <v>20</v>
      </c>
      <c r="B20">
        <v>3</v>
      </c>
      <c r="C20">
        <v>5</v>
      </c>
      <c r="D20">
        <v>1</v>
      </c>
      <c r="E20">
        <v>0.38900000000000001</v>
      </c>
      <c r="F20">
        <v>142</v>
      </c>
      <c r="G20">
        <v>183</v>
      </c>
      <c r="H20">
        <v>-41</v>
      </c>
    </row>
    <row r="21" spans="1:8" x14ac:dyDescent="0.25">
      <c r="A21" t="s">
        <v>34</v>
      </c>
      <c r="B21">
        <v>3</v>
      </c>
      <c r="C21">
        <v>5</v>
      </c>
      <c r="D21">
        <v>0</v>
      </c>
      <c r="E21">
        <v>0.375</v>
      </c>
      <c r="F21">
        <v>134</v>
      </c>
      <c r="G21">
        <v>176</v>
      </c>
      <c r="H21">
        <v>-42</v>
      </c>
    </row>
    <row r="22" spans="1:8" x14ac:dyDescent="0.25">
      <c r="A22" t="s">
        <v>17</v>
      </c>
      <c r="B22">
        <v>3</v>
      </c>
      <c r="C22">
        <v>6</v>
      </c>
      <c r="D22">
        <v>0</v>
      </c>
      <c r="E22">
        <v>0.33300000000000002</v>
      </c>
      <c r="F22">
        <v>206</v>
      </c>
      <c r="G22">
        <v>244</v>
      </c>
      <c r="H22">
        <v>-38</v>
      </c>
    </row>
    <row r="23" spans="1:8" x14ac:dyDescent="0.25">
      <c r="A23" t="s">
        <v>15</v>
      </c>
      <c r="B23">
        <v>3</v>
      </c>
      <c r="C23">
        <v>6</v>
      </c>
      <c r="D23">
        <v>0</v>
      </c>
      <c r="E23">
        <v>0.33300000000000002</v>
      </c>
      <c r="F23">
        <v>217</v>
      </c>
      <c r="G23">
        <v>238</v>
      </c>
      <c r="H23">
        <v>-21</v>
      </c>
    </row>
    <row r="24" spans="1:8" x14ac:dyDescent="0.25">
      <c r="A24" t="s">
        <v>14</v>
      </c>
      <c r="B24">
        <v>3</v>
      </c>
      <c r="C24">
        <v>6</v>
      </c>
      <c r="D24">
        <v>0</v>
      </c>
      <c r="E24">
        <v>0.33300000000000002</v>
      </c>
      <c r="F24">
        <v>131</v>
      </c>
      <c r="G24">
        <v>149</v>
      </c>
      <c r="H24">
        <v>-18</v>
      </c>
    </row>
    <row r="25" spans="1:8" x14ac:dyDescent="0.25">
      <c r="A25" t="s">
        <v>29</v>
      </c>
      <c r="B25">
        <v>3</v>
      </c>
      <c r="C25">
        <v>6</v>
      </c>
      <c r="D25">
        <v>0</v>
      </c>
      <c r="E25">
        <v>0.33300000000000002</v>
      </c>
      <c r="F25">
        <v>219</v>
      </c>
      <c r="G25">
        <v>264</v>
      </c>
      <c r="H25">
        <v>-45</v>
      </c>
    </row>
    <row r="26" spans="1:8" x14ac:dyDescent="0.25">
      <c r="A26" t="s">
        <v>30</v>
      </c>
      <c r="B26">
        <v>3</v>
      </c>
      <c r="C26">
        <v>6</v>
      </c>
      <c r="D26">
        <v>0</v>
      </c>
      <c r="E26">
        <v>0.33300000000000002</v>
      </c>
      <c r="F26">
        <v>154</v>
      </c>
      <c r="G26">
        <v>188</v>
      </c>
      <c r="H26">
        <v>-34</v>
      </c>
    </row>
    <row r="27" spans="1:8" x14ac:dyDescent="0.25">
      <c r="A27" t="s">
        <v>38</v>
      </c>
      <c r="B27">
        <v>3</v>
      </c>
      <c r="C27">
        <v>6</v>
      </c>
      <c r="D27">
        <v>0</v>
      </c>
      <c r="E27">
        <v>0.33300000000000002</v>
      </c>
      <c r="F27">
        <v>140</v>
      </c>
      <c r="G27">
        <v>207</v>
      </c>
      <c r="H27">
        <v>-67</v>
      </c>
    </row>
    <row r="28" spans="1:8" x14ac:dyDescent="0.25">
      <c r="A28" t="s">
        <v>31</v>
      </c>
      <c r="B28">
        <v>3</v>
      </c>
      <c r="C28">
        <v>7</v>
      </c>
      <c r="D28">
        <v>0</v>
      </c>
      <c r="E28">
        <v>0.3</v>
      </c>
      <c r="F28">
        <v>204</v>
      </c>
      <c r="G28">
        <v>243</v>
      </c>
      <c r="H28">
        <v>-39</v>
      </c>
    </row>
    <row r="29" spans="1:8" x14ac:dyDescent="0.25">
      <c r="A29" t="s">
        <v>11</v>
      </c>
      <c r="B29">
        <v>3</v>
      </c>
      <c r="C29">
        <v>7</v>
      </c>
      <c r="D29">
        <v>0</v>
      </c>
      <c r="E29">
        <v>0.3</v>
      </c>
      <c r="F29">
        <v>217</v>
      </c>
      <c r="G29">
        <v>247</v>
      </c>
      <c r="H29">
        <v>-30</v>
      </c>
    </row>
    <row r="30" spans="1:8" x14ac:dyDescent="0.25">
      <c r="A30" t="s">
        <v>27</v>
      </c>
      <c r="B30">
        <v>3</v>
      </c>
      <c r="C30">
        <v>7</v>
      </c>
      <c r="D30">
        <v>0</v>
      </c>
      <c r="E30">
        <v>0.3</v>
      </c>
      <c r="F30">
        <v>216</v>
      </c>
      <c r="G30">
        <v>205</v>
      </c>
      <c r="H30">
        <v>11</v>
      </c>
    </row>
    <row r="31" spans="1:8" x14ac:dyDescent="0.25">
      <c r="A31" t="s">
        <v>36</v>
      </c>
      <c r="B31">
        <v>3</v>
      </c>
      <c r="C31">
        <v>7</v>
      </c>
      <c r="D31">
        <v>0</v>
      </c>
      <c r="E31">
        <v>0.3</v>
      </c>
      <c r="F31">
        <v>222</v>
      </c>
      <c r="G31">
        <v>247</v>
      </c>
      <c r="H31">
        <v>-25</v>
      </c>
    </row>
    <row r="32" spans="1:8" x14ac:dyDescent="0.25">
      <c r="A32" t="s">
        <v>33</v>
      </c>
      <c r="B32">
        <v>2</v>
      </c>
      <c r="C32">
        <v>6</v>
      </c>
      <c r="D32">
        <v>0</v>
      </c>
      <c r="E32">
        <v>0.25</v>
      </c>
      <c r="F32">
        <v>183</v>
      </c>
      <c r="G32">
        <v>211</v>
      </c>
      <c r="H32">
        <v>-28</v>
      </c>
    </row>
    <row r="33" spans="1:8" x14ac:dyDescent="0.25">
      <c r="A33" t="s">
        <v>39</v>
      </c>
      <c r="B33">
        <v>1</v>
      </c>
      <c r="C33">
        <v>7</v>
      </c>
      <c r="D33">
        <v>1</v>
      </c>
      <c r="E33">
        <v>0.16700000000000001</v>
      </c>
      <c r="F33">
        <v>149</v>
      </c>
      <c r="G33">
        <v>207</v>
      </c>
      <c r="H33">
        <v>-58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4F20-F06E-4E48-9188-A4A37B583B9D}">
  <dimension ref="A1:P33"/>
  <sheetViews>
    <sheetView workbookViewId="0">
      <selection activeCell="A2" sqref="A2:P2"/>
    </sheetView>
  </sheetViews>
  <sheetFormatPr defaultRowHeight="15" x14ac:dyDescent="0.25"/>
  <cols>
    <col min="1" max="11" width="9.5703125" customWidth="1"/>
    <col min="12" max="12" width="11.85546875" bestFit="1" customWidth="1"/>
    <col min="13" max="13" width="11.28515625" bestFit="1" customWidth="1"/>
    <col min="14" max="16" width="9.5703125" customWidth="1"/>
  </cols>
  <sheetData>
    <row r="1" spans="1:16" x14ac:dyDescent="0.25">
      <c r="A1" t="s">
        <v>0</v>
      </c>
      <c r="B1" t="s">
        <v>91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63</v>
      </c>
      <c r="L1" t="s">
        <v>82</v>
      </c>
      <c r="M1" t="s">
        <v>81</v>
      </c>
      <c r="N1" t="s">
        <v>5</v>
      </c>
      <c r="O1" t="s">
        <v>7</v>
      </c>
      <c r="P1" t="s">
        <v>90</v>
      </c>
    </row>
    <row r="2" spans="1:16" x14ac:dyDescent="0.25">
      <c r="A2" t="s">
        <v>10</v>
      </c>
      <c r="B2" s="14">
        <v>0.5</v>
      </c>
      <c r="C2">
        <v>10</v>
      </c>
      <c r="D2">
        <v>76.900000000000006</v>
      </c>
      <c r="E2">
        <v>20</v>
      </c>
      <c r="F2">
        <v>95.2</v>
      </c>
      <c r="G2">
        <v>480</v>
      </c>
      <c r="H2">
        <v>21</v>
      </c>
      <c r="I2">
        <v>956</v>
      </c>
      <c r="J2">
        <v>212</v>
      </c>
      <c r="K2">
        <v>6</v>
      </c>
      <c r="L2">
        <v>7.9</v>
      </c>
      <c r="M2">
        <v>63.8</v>
      </c>
      <c r="N2">
        <v>1985</v>
      </c>
      <c r="O2">
        <v>6</v>
      </c>
      <c r="P2">
        <v>29</v>
      </c>
    </row>
    <row r="3" spans="1:16" x14ac:dyDescent="0.25">
      <c r="A3" t="s">
        <v>11</v>
      </c>
      <c r="B3" s="14">
        <v>0.3</v>
      </c>
      <c r="C3">
        <v>17</v>
      </c>
      <c r="D3">
        <v>100</v>
      </c>
      <c r="E3">
        <v>14</v>
      </c>
      <c r="F3">
        <v>87.5</v>
      </c>
      <c r="G3">
        <v>546</v>
      </c>
      <c r="H3">
        <v>20</v>
      </c>
      <c r="I3">
        <v>1759</v>
      </c>
      <c r="J3">
        <v>325</v>
      </c>
      <c r="K3">
        <v>5</v>
      </c>
      <c r="L3">
        <v>7.1</v>
      </c>
      <c r="M3">
        <v>59</v>
      </c>
      <c r="N3">
        <v>1327</v>
      </c>
      <c r="O3">
        <v>6</v>
      </c>
      <c r="P3">
        <v>-30</v>
      </c>
    </row>
    <row r="4" spans="1:16" x14ac:dyDescent="0.25">
      <c r="A4" t="s">
        <v>12</v>
      </c>
      <c r="B4" s="14">
        <v>0.55600000000000005</v>
      </c>
      <c r="C4">
        <v>11</v>
      </c>
      <c r="D4">
        <v>73.3</v>
      </c>
      <c r="E4">
        <v>23</v>
      </c>
      <c r="F4">
        <v>92</v>
      </c>
      <c r="G4">
        <v>591</v>
      </c>
      <c r="H4">
        <v>28</v>
      </c>
      <c r="I4">
        <v>889</v>
      </c>
      <c r="J4">
        <v>222</v>
      </c>
      <c r="K4">
        <v>0</v>
      </c>
      <c r="L4">
        <v>7.7</v>
      </c>
      <c r="M4">
        <v>70.3</v>
      </c>
      <c r="N4">
        <v>2580</v>
      </c>
      <c r="O4">
        <v>6</v>
      </c>
      <c r="P4">
        <v>43</v>
      </c>
    </row>
    <row r="5" spans="1:16" x14ac:dyDescent="0.25">
      <c r="A5" t="s">
        <v>13</v>
      </c>
      <c r="B5" s="14">
        <v>0.66700000000000004</v>
      </c>
      <c r="C5">
        <v>12</v>
      </c>
      <c r="D5">
        <v>80</v>
      </c>
      <c r="E5">
        <v>26</v>
      </c>
      <c r="F5">
        <v>100</v>
      </c>
      <c r="G5">
        <v>516</v>
      </c>
      <c r="H5">
        <v>26</v>
      </c>
      <c r="I5">
        <v>994</v>
      </c>
      <c r="J5">
        <v>195</v>
      </c>
      <c r="K5">
        <v>6</v>
      </c>
      <c r="L5">
        <v>7.9</v>
      </c>
      <c r="M5">
        <v>63.3</v>
      </c>
      <c r="N5">
        <v>2411</v>
      </c>
      <c r="O5">
        <v>8</v>
      </c>
      <c r="P5">
        <v>99</v>
      </c>
    </row>
    <row r="6" spans="1:16" x14ac:dyDescent="0.25">
      <c r="A6" t="s">
        <v>14</v>
      </c>
      <c r="B6" s="14">
        <v>0.33300000000000002</v>
      </c>
      <c r="C6">
        <v>15</v>
      </c>
      <c r="D6">
        <v>79</v>
      </c>
      <c r="E6">
        <v>8</v>
      </c>
      <c r="F6">
        <v>80</v>
      </c>
      <c r="G6">
        <v>509</v>
      </c>
      <c r="H6">
        <v>11</v>
      </c>
      <c r="I6">
        <v>867</v>
      </c>
      <c r="J6">
        <v>211</v>
      </c>
      <c r="K6">
        <v>4</v>
      </c>
      <c r="L6">
        <v>7</v>
      </c>
      <c r="M6">
        <v>57.7</v>
      </c>
      <c r="N6">
        <v>1919</v>
      </c>
      <c r="O6">
        <v>5</v>
      </c>
      <c r="P6">
        <v>-18</v>
      </c>
    </row>
    <row r="7" spans="1:16" x14ac:dyDescent="0.25">
      <c r="A7" t="s">
        <v>15</v>
      </c>
      <c r="B7" s="14">
        <v>0.33300000000000002</v>
      </c>
      <c r="C7">
        <v>14</v>
      </c>
      <c r="D7">
        <v>77.8</v>
      </c>
      <c r="E7">
        <v>18</v>
      </c>
      <c r="F7">
        <v>90</v>
      </c>
      <c r="G7">
        <v>538</v>
      </c>
      <c r="H7">
        <v>22</v>
      </c>
      <c r="I7">
        <v>1317</v>
      </c>
      <c r="J7">
        <v>266</v>
      </c>
      <c r="K7">
        <v>0</v>
      </c>
      <c r="L7">
        <v>7.3</v>
      </c>
      <c r="M7">
        <v>63.7</v>
      </c>
      <c r="N7">
        <v>1862</v>
      </c>
      <c r="O7">
        <v>6</v>
      </c>
      <c r="P7">
        <v>-21</v>
      </c>
    </row>
    <row r="8" spans="1:16" x14ac:dyDescent="0.25">
      <c r="A8" t="s">
        <v>16</v>
      </c>
      <c r="B8" s="14">
        <v>0.5</v>
      </c>
      <c r="C8">
        <v>22</v>
      </c>
      <c r="D8">
        <v>91.7</v>
      </c>
      <c r="E8">
        <v>10</v>
      </c>
      <c r="F8">
        <v>100</v>
      </c>
      <c r="G8">
        <v>595</v>
      </c>
      <c r="H8">
        <v>14</v>
      </c>
      <c r="I8">
        <v>546</v>
      </c>
      <c r="J8">
        <v>183</v>
      </c>
      <c r="K8">
        <v>2</v>
      </c>
      <c r="L8">
        <v>6.4</v>
      </c>
      <c r="M8">
        <v>65.3</v>
      </c>
      <c r="N8">
        <v>2547</v>
      </c>
      <c r="O8">
        <v>1</v>
      </c>
      <c r="P8">
        <v>3</v>
      </c>
    </row>
    <row r="9" spans="1:16" x14ac:dyDescent="0.25">
      <c r="A9" t="s">
        <v>17</v>
      </c>
      <c r="B9" s="14">
        <v>0.33300000000000002</v>
      </c>
      <c r="C9">
        <v>12</v>
      </c>
      <c r="D9">
        <v>92.3</v>
      </c>
      <c r="E9">
        <v>13</v>
      </c>
      <c r="F9">
        <v>86.7</v>
      </c>
      <c r="G9">
        <v>623</v>
      </c>
      <c r="H9">
        <v>22</v>
      </c>
      <c r="I9">
        <v>1053</v>
      </c>
      <c r="J9">
        <v>234</v>
      </c>
      <c r="K9">
        <v>6</v>
      </c>
      <c r="L9">
        <v>6</v>
      </c>
      <c r="M9">
        <v>66.5</v>
      </c>
      <c r="N9">
        <v>2180</v>
      </c>
      <c r="O9">
        <v>6</v>
      </c>
      <c r="P9">
        <v>-38</v>
      </c>
    </row>
    <row r="10" spans="1:16" x14ac:dyDescent="0.25">
      <c r="A10" t="s">
        <v>18</v>
      </c>
      <c r="B10" s="14">
        <v>0.625</v>
      </c>
      <c r="C10">
        <v>14</v>
      </c>
      <c r="D10">
        <v>93.3</v>
      </c>
      <c r="E10">
        <v>20</v>
      </c>
      <c r="F10">
        <v>100</v>
      </c>
      <c r="G10">
        <v>552</v>
      </c>
      <c r="H10">
        <v>20</v>
      </c>
      <c r="I10">
        <v>713</v>
      </c>
      <c r="J10">
        <v>191</v>
      </c>
      <c r="K10">
        <v>2</v>
      </c>
      <c r="L10">
        <v>6.4</v>
      </c>
      <c r="M10">
        <v>66.400000000000006</v>
      </c>
      <c r="N10">
        <v>2254</v>
      </c>
      <c r="O10">
        <v>5</v>
      </c>
      <c r="P10">
        <v>-22</v>
      </c>
    </row>
    <row r="11" spans="1:16" x14ac:dyDescent="0.25">
      <c r="A11" t="s">
        <v>19</v>
      </c>
      <c r="B11" s="14">
        <v>0.77800000000000002</v>
      </c>
      <c r="C11">
        <v>11</v>
      </c>
      <c r="D11">
        <v>68.8</v>
      </c>
      <c r="E11">
        <v>24</v>
      </c>
      <c r="F11">
        <v>88.9</v>
      </c>
      <c r="G11">
        <v>536</v>
      </c>
      <c r="H11">
        <v>30</v>
      </c>
      <c r="I11">
        <v>828</v>
      </c>
      <c r="J11">
        <v>186</v>
      </c>
      <c r="K11">
        <v>3</v>
      </c>
      <c r="L11">
        <v>7.8</v>
      </c>
      <c r="M11">
        <v>65.599999999999994</v>
      </c>
      <c r="N11">
        <v>2605</v>
      </c>
      <c r="O11">
        <v>6</v>
      </c>
      <c r="P11">
        <v>64</v>
      </c>
    </row>
    <row r="12" spans="1:16" x14ac:dyDescent="0.25">
      <c r="A12" t="s">
        <v>20</v>
      </c>
      <c r="B12" s="14">
        <v>0.38900000000000001</v>
      </c>
      <c r="C12">
        <v>16</v>
      </c>
      <c r="D12">
        <v>84.2</v>
      </c>
      <c r="E12">
        <v>10</v>
      </c>
      <c r="F12">
        <v>100</v>
      </c>
      <c r="G12">
        <v>595</v>
      </c>
      <c r="H12">
        <v>12</v>
      </c>
      <c r="I12">
        <v>780</v>
      </c>
      <c r="J12">
        <v>211</v>
      </c>
      <c r="K12">
        <v>4</v>
      </c>
      <c r="L12">
        <v>6.6</v>
      </c>
      <c r="M12">
        <v>67.3</v>
      </c>
      <c r="N12">
        <v>2312</v>
      </c>
      <c r="O12">
        <v>10</v>
      </c>
      <c r="P12">
        <v>-41</v>
      </c>
    </row>
    <row r="13" spans="1:16" x14ac:dyDescent="0.25">
      <c r="A13" t="s">
        <v>21</v>
      </c>
      <c r="B13" s="14">
        <v>0.44400000000000001</v>
      </c>
      <c r="C13">
        <v>9</v>
      </c>
      <c r="D13">
        <v>81.8</v>
      </c>
      <c r="E13">
        <v>12</v>
      </c>
      <c r="F13">
        <v>92.3</v>
      </c>
      <c r="G13">
        <v>592</v>
      </c>
      <c r="H13">
        <v>19</v>
      </c>
      <c r="I13">
        <v>972</v>
      </c>
      <c r="J13">
        <v>239</v>
      </c>
      <c r="K13">
        <v>4</v>
      </c>
      <c r="L13">
        <v>6.5</v>
      </c>
      <c r="M13">
        <v>62.4</v>
      </c>
      <c r="N13">
        <v>2118</v>
      </c>
      <c r="O13">
        <v>9</v>
      </c>
      <c r="P13">
        <v>-33</v>
      </c>
    </row>
    <row r="14" spans="1:16" x14ac:dyDescent="0.25">
      <c r="A14" t="s">
        <v>22</v>
      </c>
      <c r="B14" s="14">
        <v>0.75</v>
      </c>
      <c r="C14">
        <v>15</v>
      </c>
      <c r="D14">
        <v>88.2</v>
      </c>
      <c r="E14">
        <v>18</v>
      </c>
      <c r="F14">
        <v>94.7</v>
      </c>
      <c r="G14">
        <v>474</v>
      </c>
      <c r="H14">
        <v>18</v>
      </c>
      <c r="I14">
        <v>1052</v>
      </c>
      <c r="J14">
        <v>225</v>
      </c>
      <c r="K14">
        <v>0</v>
      </c>
      <c r="L14">
        <v>6.8</v>
      </c>
      <c r="M14">
        <v>60.8</v>
      </c>
      <c r="N14">
        <v>1611</v>
      </c>
      <c r="O14">
        <v>5</v>
      </c>
      <c r="P14">
        <v>50</v>
      </c>
    </row>
    <row r="15" spans="1:16" x14ac:dyDescent="0.25">
      <c r="A15" t="s">
        <v>23</v>
      </c>
      <c r="B15" s="14">
        <v>0.7</v>
      </c>
      <c r="C15">
        <v>11</v>
      </c>
      <c r="D15">
        <v>73.3</v>
      </c>
      <c r="E15">
        <v>24</v>
      </c>
      <c r="F15">
        <v>96</v>
      </c>
      <c r="G15">
        <v>541</v>
      </c>
      <c r="H15">
        <v>25</v>
      </c>
      <c r="I15">
        <v>782</v>
      </c>
      <c r="J15">
        <v>202</v>
      </c>
      <c r="K15">
        <v>1</v>
      </c>
      <c r="L15">
        <v>8.6</v>
      </c>
      <c r="M15">
        <v>66.5</v>
      </c>
      <c r="N15">
        <v>2757</v>
      </c>
      <c r="O15">
        <v>7</v>
      </c>
      <c r="P15">
        <v>11</v>
      </c>
    </row>
    <row r="16" spans="1:16" x14ac:dyDescent="0.25">
      <c r="A16" t="s">
        <v>24</v>
      </c>
      <c r="B16" s="14">
        <v>1</v>
      </c>
      <c r="C16">
        <v>8</v>
      </c>
      <c r="D16">
        <v>80</v>
      </c>
      <c r="E16">
        <v>25</v>
      </c>
      <c r="F16">
        <v>96.2</v>
      </c>
      <c r="G16">
        <v>539</v>
      </c>
      <c r="H16">
        <v>29</v>
      </c>
      <c r="I16">
        <v>1190</v>
      </c>
      <c r="J16">
        <v>276</v>
      </c>
      <c r="K16">
        <v>4</v>
      </c>
      <c r="L16">
        <v>8.6</v>
      </c>
      <c r="M16">
        <v>68</v>
      </c>
      <c r="N16">
        <v>2065</v>
      </c>
      <c r="O16">
        <v>2</v>
      </c>
      <c r="P16">
        <v>90</v>
      </c>
    </row>
    <row r="17" spans="1:16" x14ac:dyDescent="0.25">
      <c r="A17" t="s">
        <v>25</v>
      </c>
      <c r="B17" s="14">
        <v>0.4</v>
      </c>
      <c r="C17">
        <v>16</v>
      </c>
      <c r="D17">
        <v>80</v>
      </c>
      <c r="E17">
        <v>22</v>
      </c>
      <c r="F17">
        <v>91.7</v>
      </c>
      <c r="G17">
        <v>585</v>
      </c>
      <c r="H17">
        <v>26</v>
      </c>
      <c r="I17">
        <v>1604</v>
      </c>
      <c r="J17">
        <v>328</v>
      </c>
      <c r="K17">
        <v>5</v>
      </c>
      <c r="L17">
        <v>7.6</v>
      </c>
      <c r="M17">
        <v>61.9</v>
      </c>
      <c r="N17">
        <v>1747</v>
      </c>
      <c r="O17">
        <v>7</v>
      </c>
      <c r="P17">
        <v>-18</v>
      </c>
    </row>
    <row r="18" spans="1:16" x14ac:dyDescent="0.25">
      <c r="A18" t="s">
        <v>26</v>
      </c>
      <c r="B18" s="14">
        <v>0.77800000000000002</v>
      </c>
      <c r="C18">
        <v>17</v>
      </c>
      <c r="D18">
        <v>89.5</v>
      </c>
      <c r="E18">
        <v>14</v>
      </c>
      <c r="F18">
        <v>100</v>
      </c>
      <c r="G18">
        <v>511</v>
      </c>
      <c r="H18">
        <v>16</v>
      </c>
      <c r="I18">
        <v>1292</v>
      </c>
      <c r="J18">
        <v>263</v>
      </c>
      <c r="K18">
        <v>2</v>
      </c>
      <c r="L18">
        <v>6.3</v>
      </c>
      <c r="M18">
        <v>64.599999999999994</v>
      </c>
      <c r="N18">
        <v>1410</v>
      </c>
      <c r="O18">
        <v>3</v>
      </c>
      <c r="P18">
        <v>14</v>
      </c>
    </row>
    <row r="19" spans="1:16" x14ac:dyDescent="0.25">
      <c r="A19" t="s">
        <v>27</v>
      </c>
      <c r="B19" s="14">
        <v>0.3</v>
      </c>
      <c r="C19">
        <v>13</v>
      </c>
      <c r="D19">
        <v>86.7</v>
      </c>
      <c r="E19">
        <v>18</v>
      </c>
      <c r="F19">
        <v>94.7</v>
      </c>
      <c r="G19">
        <v>580</v>
      </c>
      <c r="H19">
        <v>23</v>
      </c>
      <c r="I19">
        <v>1321</v>
      </c>
      <c r="J19">
        <v>259</v>
      </c>
      <c r="K19">
        <v>4</v>
      </c>
      <c r="L19">
        <v>6.7</v>
      </c>
      <c r="M19">
        <v>64.099999999999994</v>
      </c>
      <c r="N19">
        <v>2075</v>
      </c>
      <c r="O19">
        <v>6</v>
      </c>
      <c r="P19">
        <v>11</v>
      </c>
    </row>
    <row r="20" spans="1:16" x14ac:dyDescent="0.25">
      <c r="A20" t="s">
        <v>28</v>
      </c>
      <c r="B20" s="14">
        <v>0.66700000000000004</v>
      </c>
      <c r="C20">
        <v>16</v>
      </c>
      <c r="D20">
        <v>84.2</v>
      </c>
      <c r="E20">
        <v>20</v>
      </c>
      <c r="F20">
        <v>95.2</v>
      </c>
      <c r="G20">
        <v>570</v>
      </c>
      <c r="H20">
        <v>21</v>
      </c>
      <c r="I20">
        <v>1044</v>
      </c>
      <c r="J20">
        <v>225</v>
      </c>
      <c r="K20">
        <v>1</v>
      </c>
      <c r="L20">
        <v>6.6</v>
      </c>
      <c r="M20">
        <v>58.3</v>
      </c>
      <c r="N20">
        <v>2122</v>
      </c>
      <c r="O20">
        <v>8</v>
      </c>
      <c r="P20">
        <v>20</v>
      </c>
    </row>
    <row r="21" spans="1:16" x14ac:dyDescent="0.25">
      <c r="A21" t="s">
        <v>29</v>
      </c>
      <c r="B21" s="14">
        <v>0.33300000000000002</v>
      </c>
      <c r="C21">
        <v>8</v>
      </c>
      <c r="D21">
        <v>80</v>
      </c>
      <c r="E21">
        <v>18</v>
      </c>
      <c r="F21">
        <v>90</v>
      </c>
      <c r="G21">
        <v>503</v>
      </c>
      <c r="H21">
        <v>23</v>
      </c>
      <c r="I21">
        <v>1073</v>
      </c>
      <c r="J21">
        <v>214</v>
      </c>
      <c r="K21">
        <v>2</v>
      </c>
      <c r="L21">
        <v>7.4</v>
      </c>
      <c r="M21">
        <v>63</v>
      </c>
      <c r="N21">
        <v>2047</v>
      </c>
      <c r="O21">
        <v>7</v>
      </c>
      <c r="P21">
        <v>-45</v>
      </c>
    </row>
    <row r="22" spans="1:16" x14ac:dyDescent="0.25">
      <c r="A22" t="s">
        <v>30</v>
      </c>
      <c r="B22" s="14">
        <v>0.33300000000000002</v>
      </c>
      <c r="C22">
        <v>9</v>
      </c>
      <c r="D22">
        <v>81.8</v>
      </c>
      <c r="E22">
        <v>17</v>
      </c>
      <c r="F22">
        <v>100</v>
      </c>
      <c r="G22">
        <v>568</v>
      </c>
      <c r="H22">
        <v>18</v>
      </c>
      <c r="I22">
        <v>1086</v>
      </c>
      <c r="J22">
        <v>224</v>
      </c>
      <c r="K22">
        <v>2</v>
      </c>
      <c r="L22">
        <v>6.6</v>
      </c>
      <c r="M22">
        <v>64.7</v>
      </c>
      <c r="N22">
        <v>2164</v>
      </c>
      <c r="O22">
        <v>7</v>
      </c>
      <c r="P22">
        <v>-34</v>
      </c>
    </row>
    <row r="23" spans="1:16" x14ac:dyDescent="0.25">
      <c r="A23" t="s">
        <v>31</v>
      </c>
      <c r="B23" s="14">
        <v>0.3</v>
      </c>
      <c r="C23">
        <v>18</v>
      </c>
      <c r="D23">
        <v>90</v>
      </c>
      <c r="E23">
        <v>16</v>
      </c>
      <c r="F23">
        <v>88.9</v>
      </c>
      <c r="G23">
        <v>558</v>
      </c>
      <c r="H23">
        <v>21</v>
      </c>
      <c r="I23">
        <v>1180</v>
      </c>
      <c r="J23">
        <v>252</v>
      </c>
      <c r="K23">
        <v>4</v>
      </c>
      <c r="L23">
        <v>6.7</v>
      </c>
      <c r="M23">
        <v>57.8</v>
      </c>
      <c r="N23">
        <v>1907</v>
      </c>
      <c r="O23">
        <v>8</v>
      </c>
      <c r="P23">
        <v>-39</v>
      </c>
    </row>
    <row r="24" spans="1:16" x14ac:dyDescent="0.25">
      <c r="A24" t="s">
        <v>32</v>
      </c>
      <c r="B24" s="14">
        <v>0.55600000000000005</v>
      </c>
      <c r="C24">
        <v>19</v>
      </c>
      <c r="D24">
        <v>90.5</v>
      </c>
      <c r="E24">
        <v>20</v>
      </c>
      <c r="F24">
        <v>100</v>
      </c>
      <c r="G24">
        <v>547</v>
      </c>
      <c r="H24">
        <v>20</v>
      </c>
      <c r="I24">
        <v>1055</v>
      </c>
      <c r="J24">
        <v>259</v>
      </c>
      <c r="K24">
        <v>2</v>
      </c>
      <c r="L24">
        <v>7.4</v>
      </c>
      <c r="M24">
        <v>68</v>
      </c>
      <c r="N24">
        <v>1958</v>
      </c>
      <c r="O24">
        <v>10</v>
      </c>
      <c r="P24">
        <v>37</v>
      </c>
    </row>
    <row r="25" spans="1:16" x14ac:dyDescent="0.25">
      <c r="A25" t="s">
        <v>33</v>
      </c>
      <c r="B25" s="14">
        <v>0.25</v>
      </c>
      <c r="C25">
        <v>18</v>
      </c>
      <c r="D25">
        <v>100</v>
      </c>
      <c r="E25">
        <v>15</v>
      </c>
      <c r="F25">
        <v>93.8</v>
      </c>
      <c r="G25">
        <v>480</v>
      </c>
      <c r="H25">
        <v>18</v>
      </c>
      <c r="I25">
        <v>882</v>
      </c>
      <c r="J25">
        <v>174</v>
      </c>
      <c r="K25">
        <v>3</v>
      </c>
      <c r="L25">
        <v>6.8</v>
      </c>
      <c r="M25">
        <v>62.4</v>
      </c>
      <c r="N25">
        <v>1956</v>
      </c>
      <c r="O25">
        <v>5</v>
      </c>
      <c r="P25">
        <v>-28</v>
      </c>
    </row>
    <row r="26" spans="1:16" x14ac:dyDescent="0.25">
      <c r="A26" t="s">
        <v>34</v>
      </c>
      <c r="B26" s="14">
        <v>0.375</v>
      </c>
      <c r="C26">
        <v>11</v>
      </c>
      <c r="D26">
        <v>91.7</v>
      </c>
      <c r="E26">
        <v>14</v>
      </c>
      <c r="F26">
        <v>100</v>
      </c>
      <c r="G26">
        <v>486</v>
      </c>
      <c r="H26">
        <v>14</v>
      </c>
      <c r="I26">
        <v>547</v>
      </c>
      <c r="J26">
        <v>171</v>
      </c>
      <c r="K26">
        <v>2</v>
      </c>
      <c r="L26">
        <v>6.8</v>
      </c>
      <c r="M26">
        <v>68.3</v>
      </c>
      <c r="N26">
        <v>1940</v>
      </c>
      <c r="O26">
        <v>8</v>
      </c>
      <c r="P26">
        <v>-42</v>
      </c>
    </row>
    <row r="27" spans="1:16" x14ac:dyDescent="0.25">
      <c r="A27" t="s">
        <v>35</v>
      </c>
      <c r="B27" s="14">
        <v>0.66700000000000004</v>
      </c>
      <c r="C27">
        <v>18</v>
      </c>
      <c r="D27">
        <v>90</v>
      </c>
      <c r="E27">
        <v>25</v>
      </c>
      <c r="F27">
        <v>96.2</v>
      </c>
      <c r="G27">
        <v>551</v>
      </c>
      <c r="H27">
        <v>26</v>
      </c>
      <c r="I27">
        <v>1513</v>
      </c>
      <c r="J27">
        <v>274</v>
      </c>
      <c r="K27">
        <v>3</v>
      </c>
      <c r="L27">
        <v>6.9</v>
      </c>
      <c r="M27">
        <v>62.3</v>
      </c>
      <c r="N27">
        <v>1768</v>
      </c>
      <c r="O27">
        <v>6</v>
      </c>
      <c r="P27">
        <v>39</v>
      </c>
    </row>
    <row r="28" spans="1:16" x14ac:dyDescent="0.25">
      <c r="A28" t="s">
        <v>36</v>
      </c>
      <c r="B28" s="14">
        <v>0.3</v>
      </c>
      <c r="C28">
        <v>14</v>
      </c>
      <c r="D28">
        <v>73.7</v>
      </c>
      <c r="E28">
        <v>20</v>
      </c>
      <c r="F28">
        <v>100</v>
      </c>
      <c r="G28">
        <v>572</v>
      </c>
      <c r="H28">
        <v>24</v>
      </c>
      <c r="I28">
        <v>1178</v>
      </c>
      <c r="J28">
        <v>239</v>
      </c>
      <c r="K28">
        <v>4</v>
      </c>
      <c r="L28">
        <v>7.5</v>
      </c>
      <c r="M28">
        <v>65</v>
      </c>
      <c r="N28">
        <v>2344</v>
      </c>
      <c r="O28">
        <v>10</v>
      </c>
      <c r="P28">
        <v>-25</v>
      </c>
    </row>
    <row r="29" spans="1:16" x14ac:dyDescent="0.25">
      <c r="A29" t="s">
        <v>37</v>
      </c>
      <c r="B29" s="14">
        <v>0.6</v>
      </c>
      <c r="C29">
        <v>18</v>
      </c>
      <c r="D29">
        <v>94.7</v>
      </c>
      <c r="E29">
        <v>25</v>
      </c>
      <c r="F29">
        <v>96.2</v>
      </c>
      <c r="G29">
        <v>538</v>
      </c>
      <c r="H29">
        <v>27</v>
      </c>
      <c r="I29">
        <v>1204</v>
      </c>
      <c r="J29">
        <v>233</v>
      </c>
      <c r="K29">
        <v>4</v>
      </c>
      <c r="L29">
        <v>7.7</v>
      </c>
      <c r="M29">
        <v>72.900000000000006</v>
      </c>
      <c r="N29">
        <v>2199</v>
      </c>
      <c r="O29">
        <v>5</v>
      </c>
      <c r="P29">
        <v>16</v>
      </c>
    </row>
    <row r="30" spans="1:16" x14ac:dyDescent="0.25">
      <c r="A30" t="s">
        <v>38</v>
      </c>
      <c r="B30" s="14">
        <v>0.33300000000000002</v>
      </c>
      <c r="C30">
        <v>14</v>
      </c>
      <c r="D30">
        <v>77.8</v>
      </c>
      <c r="E30">
        <v>10</v>
      </c>
      <c r="F30">
        <v>100</v>
      </c>
      <c r="G30">
        <v>506</v>
      </c>
      <c r="H30">
        <v>11</v>
      </c>
      <c r="I30">
        <v>759</v>
      </c>
      <c r="J30">
        <v>190</v>
      </c>
      <c r="K30">
        <v>3</v>
      </c>
      <c r="L30">
        <v>6</v>
      </c>
      <c r="M30">
        <v>65.099999999999994</v>
      </c>
      <c r="N30">
        <v>1764</v>
      </c>
      <c r="O30">
        <v>10</v>
      </c>
      <c r="P30">
        <v>-67</v>
      </c>
    </row>
    <row r="31" spans="1:16" x14ac:dyDescent="0.25">
      <c r="A31" t="s">
        <v>39</v>
      </c>
      <c r="B31" s="14">
        <v>0.16700000000000001</v>
      </c>
      <c r="C31">
        <v>14</v>
      </c>
      <c r="D31">
        <v>87.5</v>
      </c>
      <c r="E31">
        <v>13</v>
      </c>
      <c r="F31">
        <v>100</v>
      </c>
      <c r="G31">
        <v>466</v>
      </c>
      <c r="H31">
        <v>13</v>
      </c>
      <c r="I31">
        <v>815</v>
      </c>
      <c r="J31">
        <v>188</v>
      </c>
      <c r="K31">
        <v>2</v>
      </c>
      <c r="L31">
        <v>6.4</v>
      </c>
      <c r="M31">
        <v>62.6</v>
      </c>
      <c r="N31">
        <v>1656</v>
      </c>
      <c r="O31">
        <v>8</v>
      </c>
      <c r="P31">
        <v>-58</v>
      </c>
    </row>
    <row r="32" spans="1:16" x14ac:dyDescent="0.25">
      <c r="A32" t="s">
        <v>40</v>
      </c>
      <c r="B32" s="14">
        <v>0.66700000000000004</v>
      </c>
      <c r="C32">
        <v>10</v>
      </c>
      <c r="D32">
        <v>83.3</v>
      </c>
      <c r="E32">
        <v>17</v>
      </c>
      <c r="F32">
        <v>100</v>
      </c>
      <c r="G32">
        <v>445</v>
      </c>
      <c r="H32">
        <v>17</v>
      </c>
      <c r="I32">
        <v>1138</v>
      </c>
      <c r="J32">
        <v>249</v>
      </c>
      <c r="K32">
        <v>3</v>
      </c>
      <c r="L32">
        <v>7</v>
      </c>
      <c r="M32">
        <v>60.8</v>
      </c>
      <c r="N32">
        <v>1238</v>
      </c>
      <c r="O32">
        <v>4</v>
      </c>
      <c r="P32">
        <v>-2</v>
      </c>
    </row>
    <row r="33" spans="1:16" x14ac:dyDescent="0.25">
      <c r="A33" t="s">
        <v>41</v>
      </c>
      <c r="B33" s="14">
        <v>0.88900000000000001</v>
      </c>
      <c r="C33">
        <v>11</v>
      </c>
      <c r="D33">
        <v>68.8</v>
      </c>
      <c r="E33">
        <v>18</v>
      </c>
      <c r="F33">
        <v>85.7</v>
      </c>
      <c r="G33">
        <v>511</v>
      </c>
      <c r="H33">
        <v>23</v>
      </c>
      <c r="I33">
        <v>816</v>
      </c>
      <c r="J33">
        <v>188</v>
      </c>
      <c r="K33">
        <v>1</v>
      </c>
      <c r="L33">
        <v>6.6</v>
      </c>
      <c r="M33">
        <v>65.2</v>
      </c>
      <c r="N33">
        <v>2032</v>
      </c>
      <c r="O33">
        <v>6</v>
      </c>
      <c r="P33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28DE-D9DD-4E58-8C83-09ADB5C32A1B}">
  <dimension ref="B2:AF72"/>
  <sheetViews>
    <sheetView topLeftCell="A38" zoomScaleNormal="100" workbookViewId="0">
      <selection activeCell="B58" sqref="B58:C72"/>
    </sheetView>
  </sheetViews>
  <sheetFormatPr defaultRowHeight="15" x14ac:dyDescent="0.25"/>
  <cols>
    <col min="7" max="10" width="7.5703125" customWidth="1"/>
  </cols>
  <sheetData>
    <row r="2" spans="2:31" ht="24" thickBot="1" x14ac:dyDescent="0.4">
      <c r="B2" s="17" t="s">
        <v>92</v>
      </c>
    </row>
    <row r="3" spans="2:31" x14ac:dyDescent="0.25">
      <c r="B3" s="3"/>
      <c r="C3" s="16" t="s">
        <v>91</v>
      </c>
      <c r="D3" s="3" t="s">
        <v>73</v>
      </c>
      <c r="E3" s="3" t="s">
        <v>74</v>
      </c>
      <c r="F3" s="3" t="s">
        <v>75</v>
      </c>
      <c r="G3" s="16" t="s">
        <v>76</v>
      </c>
      <c r="H3" s="3" t="s">
        <v>77</v>
      </c>
      <c r="I3" s="3" t="s">
        <v>78</v>
      </c>
      <c r="J3" s="16" t="s">
        <v>79</v>
      </c>
      <c r="K3" s="16" t="s">
        <v>80</v>
      </c>
      <c r="L3" s="3" t="s">
        <v>63</v>
      </c>
      <c r="M3" s="16" t="s">
        <v>82</v>
      </c>
      <c r="N3" s="3" t="s">
        <v>81</v>
      </c>
      <c r="O3" s="3" t="s">
        <v>5</v>
      </c>
      <c r="P3" s="16" t="s">
        <v>7</v>
      </c>
      <c r="Q3" s="16" t="s">
        <v>90</v>
      </c>
    </row>
    <row r="4" spans="2:3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x14ac:dyDescent="0.25">
      <c r="B5" s="1" t="s">
        <v>43</v>
      </c>
      <c r="C5" s="1">
        <v>0.50384375000000015</v>
      </c>
      <c r="D5" s="1">
        <v>13.78125</v>
      </c>
      <c r="E5" s="1">
        <v>84.087500000000006</v>
      </c>
      <c r="F5" s="1">
        <v>17.71875</v>
      </c>
      <c r="G5" s="1">
        <v>94.746875000000003</v>
      </c>
      <c r="H5" s="1">
        <v>537.625</v>
      </c>
      <c r="I5" s="1">
        <v>20.5625</v>
      </c>
      <c r="J5" s="1">
        <v>1037.65625</v>
      </c>
      <c r="K5" s="1">
        <v>228.375</v>
      </c>
      <c r="L5" s="1">
        <v>2.9375</v>
      </c>
      <c r="M5" s="1">
        <v>7.0499999999999989</v>
      </c>
      <c r="N5" s="1">
        <v>64.174999999999983</v>
      </c>
      <c r="O5" s="1">
        <v>2026.875</v>
      </c>
      <c r="P5" s="1">
        <v>6.4375</v>
      </c>
      <c r="Q5" s="1">
        <v>0</v>
      </c>
    </row>
    <row r="6" spans="2:31" x14ac:dyDescent="0.25">
      <c r="B6" s="1" t="s">
        <v>42</v>
      </c>
      <c r="C6" s="1">
        <v>3.6796824168686147E-2</v>
      </c>
      <c r="D6" s="1">
        <v>0.6281924514417434</v>
      </c>
      <c r="E6" s="1">
        <v>1.456899256485632</v>
      </c>
      <c r="F6" s="1">
        <v>0.88813229974753127</v>
      </c>
      <c r="G6" s="1">
        <v>0.94889562691915186</v>
      </c>
      <c r="H6" s="1">
        <v>7.765041335078898</v>
      </c>
      <c r="I6" s="1">
        <v>0.92885801807484847</v>
      </c>
      <c r="J6" s="1">
        <v>49.427990335220272</v>
      </c>
      <c r="K6" s="1">
        <v>6.9970832056719718</v>
      </c>
      <c r="L6" s="1">
        <v>0.30099800395865878</v>
      </c>
      <c r="M6" s="1">
        <v>0.11913667943625407</v>
      </c>
      <c r="N6" s="1">
        <v>0.6176340131449598</v>
      </c>
      <c r="O6" s="1">
        <v>63.56443184649526</v>
      </c>
      <c r="P6" s="1">
        <v>0.38869482805259797</v>
      </c>
      <c r="Q6" s="1">
        <v>7.4341192506078393</v>
      </c>
    </row>
    <row r="7" spans="2:31" x14ac:dyDescent="0.25">
      <c r="B7" s="1" t="s">
        <v>44</v>
      </c>
      <c r="C7" s="1">
        <v>0.47199999999999998</v>
      </c>
      <c r="D7" s="1">
        <v>14</v>
      </c>
      <c r="E7" s="1">
        <v>83.75</v>
      </c>
      <c r="F7" s="1">
        <v>18</v>
      </c>
      <c r="G7" s="1">
        <v>95.6</v>
      </c>
      <c r="H7" s="1">
        <v>540</v>
      </c>
      <c r="I7" s="1">
        <v>21</v>
      </c>
      <c r="J7" s="1">
        <v>1048</v>
      </c>
      <c r="K7" s="1">
        <v>224.5</v>
      </c>
      <c r="L7" s="1">
        <v>3</v>
      </c>
      <c r="M7" s="1">
        <v>6.85</v>
      </c>
      <c r="N7" s="1">
        <v>64.349999999999994</v>
      </c>
      <c r="O7" s="1">
        <v>2039.5</v>
      </c>
      <c r="P7" s="1">
        <v>6</v>
      </c>
      <c r="Q7" s="1">
        <v>-10</v>
      </c>
    </row>
    <row r="8" spans="2:31" x14ac:dyDescent="0.25">
      <c r="B8" s="1" t="s">
        <v>45</v>
      </c>
      <c r="C8" s="1">
        <v>0.33300000000000002</v>
      </c>
      <c r="D8" s="1">
        <v>11</v>
      </c>
      <c r="E8" s="1">
        <v>80</v>
      </c>
      <c r="F8" s="1">
        <v>20</v>
      </c>
      <c r="G8" s="1">
        <v>100</v>
      </c>
      <c r="H8" s="1">
        <v>480</v>
      </c>
      <c r="I8" s="1">
        <v>21</v>
      </c>
      <c r="J8" s="1" t="e">
        <v>#N/A</v>
      </c>
      <c r="K8" s="1">
        <v>211</v>
      </c>
      <c r="L8" s="1">
        <v>4</v>
      </c>
      <c r="M8" s="1">
        <v>6.6</v>
      </c>
      <c r="N8" s="1">
        <v>66.5</v>
      </c>
      <c r="O8" s="1" t="e">
        <v>#N/A</v>
      </c>
      <c r="P8" s="1">
        <v>6</v>
      </c>
      <c r="Q8" s="1">
        <v>-18</v>
      </c>
    </row>
    <row r="9" spans="2:31" x14ac:dyDescent="0.25">
      <c r="B9" s="1" t="s">
        <v>46</v>
      </c>
      <c r="C9" s="1">
        <v>0.20815427116645616</v>
      </c>
      <c r="D9" s="1">
        <v>3.5535931384372619</v>
      </c>
      <c r="E9" s="1">
        <v>8.2414667501330374</v>
      </c>
      <c r="F9" s="1">
        <v>5.0240349739382628</v>
      </c>
      <c r="G9" s="1">
        <v>5.3677642594623407</v>
      </c>
      <c r="H9" s="1">
        <v>43.925707073825052</v>
      </c>
      <c r="I9" s="1">
        <v>5.2544144267217767</v>
      </c>
      <c r="J9" s="1">
        <v>279.60693717165913</v>
      </c>
      <c r="K9" s="1">
        <v>39.581479866057265</v>
      </c>
      <c r="L9" s="1">
        <v>1.7027018377822634</v>
      </c>
      <c r="M9" s="1">
        <v>0.67393883133938537</v>
      </c>
      <c r="N9" s="1">
        <v>3.4938655918900987</v>
      </c>
      <c r="O9" s="1">
        <v>359.57472640741554</v>
      </c>
      <c r="P9" s="1">
        <v>2.1987899898250491</v>
      </c>
      <c r="Q9" s="1">
        <v>42.053729074034067</v>
      </c>
    </row>
    <row r="10" spans="2:31" x14ac:dyDescent="0.25">
      <c r="B10" s="1" t="s">
        <v>47</v>
      </c>
      <c r="C10" s="1">
        <v>4.3328200604838558E-2</v>
      </c>
      <c r="D10" s="1">
        <v>12.628024193548388</v>
      </c>
      <c r="E10" s="1">
        <v>67.921774193548401</v>
      </c>
      <c r="F10" s="1">
        <v>25.24092741935484</v>
      </c>
      <c r="G10" s="1">
        <v>28.812893145161286</v>
      </c>
      <c r="H10" s="1">
        <v>1929.4677419354839</v>
      </c>
      <c r="I10" s="1">
        <v>27.608870967741936</v>
      </c>
      <c r="J10" s="1">
        <v>78180.039314516136</v>
      </c>
      <c r="K10" s="1">
        <v>1566.6935483870968</v>
      </c>
      <c r="L10" s="1">
        <v>2.899193548387097</v>
      </c>
      <c r="M10" s="1">
        <v>0.45419354838709647</v>
      </c>
      <c r="N10" s="1">
        <v>12.20709677419355</v>
      </c>
      <c r="O10" s="1">
        <v>129293.98387096774</v>
      </c>
      <c r="P10" s="1">
        <v>4.834677419354839</v>
      </c>
      <c r="Q10" s="1">
        <v>1768.516129032258</v>
      </c>
    </row>
    <row r="11" spans="2:31" x14ac:dyDescent="0.25">
      <c r="B11" s="1" t="s">
        <v>48</v>
      </c>
      <c r="C11" s="1">
        <v>-0.56428119967542401</v>
      </c>
      <c r="D11" s="1">
        <v>-0.64453105631812679</v>
      </c>
      <c r="E11" s="1">
        <v>-0.59412317548787064</v>
      </c>
      <c r="F11" s="1">
        <v>-0.86980590122027612</v>
      </c>
      <c r="G11" s="1">
        <v>0.15885889402715936</v>
      </c>
      <c r="H11" s="1">
        <v>-0.64945171476582475</v>
      </c>
      <c r="I11" s="1">
        <v>-0.70169851469415123</v>
      </c>
      <c r="J11" s="1">
        <v>0.49534079316234081</v>
      </c>
      <c r="K11" s="1">
        <v>0.50470665233215417</v>
      </c>
      <c r="L11" s="1">
        <v>-0.60215296705167587</v>
      </c>
      <c r="M11" s="1">
        <v>-8.5524833463943573E-2</v>
      </c>
      <c r="N11" s="1">
        <v>0.29961658405471114</v>
      </c>
      <c r="O11" s="1">
        <v>6.652562949086116E-2</v>
      </c>
      <c r="P11" s="1">
        <v>0.33151827725255378</v>
      </c>
      <c r="Q11" s="1">
        <v>-0.2380964999428854</v>
      </c>
    </row>
    <row r="12" spans="2:31" x14ac:dyDescent="0.25">
      <c r="B12" s="1" t="s">
        <v>49</v>
      </c>
      <c r="C12" s="15">
        <v>0.53377884597757552</v>
      </c>
      <c r="D12" s="1">
        <v>0.20567500535523192</v>
      </c>
      <c r="E12" s="1">
        <v>2.2100744401086069E-2</v>
      </c>
      <c r="F12" s="1">
        <v>-9.9873755375610468E-2</v>
      </c>
      <c r="G12" s="15">
        <v>-0.84016313890356364</v>
      </c>
      <c r="H12" s="1">
        <v>-0.1913403035047441</v>
      </c>
      <c r="I12" s="1">
        <v>-0.18737539471749615</v>
      </c>
      <c r="J12" s="15">
        <v>0.5818429252033992</v>
      </c>
      <c r="K12" s="15">
        <v>0.79760836348408015</v>
      </c>
      <c r="L12" s="1">
        <v>6.175246530436939E-2</v>
      </c>
      <c r="M12" s="15">
        <v>0.64950593788658451</v>
      </c>
      <c r="N12" s="1">
        <v>0.13312633519348102</v>
      </c>
      <c r="O12" s="1">
        <v>-0.16936461309127407</v>
      </c>
      <c r="P12" s="15">
        <v>-0.3281811076931393</v>
      </c>
      <c r="Q12" s="15">
        <v>0.62231924401707184</v>
      </c>
    </row>
    <row r="13" spans="2:31" x14ac:dyDescent="0.25">
      <c r="B13" s="1" t="s">
        <v>50</v>
      </c>
      <c r="C13" s="1">
        <v>0.83299999999999996</v>
      </c>
      <c r="D13" s="1">
        <v>14</v>
      </c>
      <c r="E13" s="1">
        <v>31.200000000000003</v>
      </c>
      <c r="F13" s="1">
        <v>18</v>
      </c>
      <c r="G13" s="1">
        <v>20</v>
      </c>
      <c r="H13" s="1">
        <v>178</v>
      </c>
      <c r="I13" s="1">
        <v>19</v>
      </c>
      <c r="J13" s="1">
        <v>1213</v>
      </c>
      <c r="K13" s="1">
        <v>157</v>
      </c>
      <c r="L13" s="1">
        <v>6</v>
      </c>
      <c r="M13" s="1">
        <v>2.5999999999999996</v>
      </c>
      <c r="N13" s="1">
        <v>15.200000000000003</v>
      </c>
      <c r="O13" s="1">
        <v>1519</v>
      </c>
      <c r="P13" s="1">
        <v>9</v>
      </c>
      <c r="Q13" s="1">
        <v>166</v>
      </c>
    </row>
    <row r="14" spans="2:31" x14ac:dyDescent="0.25">
      <c r="B14" s="1" t="s">
        <v>51</v>
      </c>
      <c r="C14" s="1">
        <v>0.16700000000000001</v>
      </c>
      <c r="D14" s="1">
        <v>8</v>
      </c>
      <c r="E14" s="1">
        <v>68.8</v>
      </c>
      <c r="F14" s="1">
        <v>8</v>
      </c>
      <c r="G14" s="1">
        <v>80</v>
      </c>
      <c r="H14" s="1">
        <v>445</v>
      </c>
      <c r="I14" s="1">
        <v>11</v>
      </c>
      <c r="J14" s="1">
        <v>546</v>
      </c>
      <c r="K14" s="1">
        <v>171</v>
      </c>
      <c r="L14" s="1">
        <v>0</v>
      </c>
      <c r="M14" s="1">
        <v>6</v>
      </c>
      <c r="N14" s="1">
        <v>57.7</v>
      </c>
      <c r="O14" s="1">
        <v>1238</v>
      </c>
      <c r="P14" s="1">
        <v>1</v>
      </c>
      <c r="Q14" s="1">
        <v>-67</v>
      </c>
    </row>
    <row r="15" spans="2:31" x14ac:dyDescent="0.25">
      <c r="B15" s="1" t="s">
        <v>52</v>
      </c>
      <c r="C15" s="1">
        <v>1</v>
      </c>
      <c r="D15" s="1">
        <v>22</v>
      </c>
      <c r="E15" s="1">
        <v>100</v>
      </c>
      <c r="F15" s="1">
        <v>26</v>
      </c>
      <c r="G15" s="1">
        <v>100</v>
      </c>
      <c r="H15" s="1">
        <v>623</v>
      </c>
      <c r="I15" s="1">
        <v>30</v>
      </c>
      <c r="J15" s="1">
        <v>1759</v>
      </c>
      <c r="K15" s="1">
        <v>328</v>
      </c>
      <c r="L15" s="1">
        <v>6</v>
      </c>
      <c r="M15" s="1">
        <v>8.6</v>
      </c>
      <c r="N15" s="1">
        <v>72.900000000000006</v>
      </c>
      <c r="O15" s="1">
        <v>2757</v>
      </c>
      <c r="P15" s="1">
        <v>10</v>
      </c>
      <c r="Q15" s="1">
        <v>99</v>
      </c>
    </row>
    <row r="16" spans="2:31" x14ac:dyDescent="0.25">
      <c r="B16" s="1" t="s">
        <v>53</v>
      </c>
      <c r="C16" s="1">
        <v>16.123000000000005</v>
      </c>
      <c r="D16" s="1">
        <v>441</v>
      </c>
      <c r="E16" s="1">
        <v>2690.8</v>
      </c>
      <c r="F16" s="1">
        <v>567</v>
      </c>
      <c r="G16" s="1">
        <v>3031.9</v>
      </c>
      <c r="H16" s="1">
        <v>17204</v>
      </c>
      <c r="I16" s="1">
        <v>658</v>
      </c>
      <c r="J16" s="1">
        <v>33205</v>
      </c>
      <c r="K16" s="1">
        <v>7308</v>
      </c>
      <c r="L16" s="1">
        <v>94</v>
      </c>
      <c r="M16" s="1">
        <v>225.59999999999997</v>
      </c>
      <c r="N16" s="1">
        <v>2053.5999999999995</v>
      </c>
      <c r="O16" s="1">
        <v>64860</v>
      </c>
      <c r="P16" s="1">
        <v>206</v>
      </c>
      <c r="Q16" s="1">
        <v>0</v>
      </c>
    </row>
    <row r="17" spans="2:32" ht="15.75" thickBot="1" x14ac:dyDescent="0.3">
      <c r="B17" s="2" t="s">
        <v>54</v>
      </c>
      <c r="C17" s="2">
        <v>32</v>
      </c>
      <c r="D17" s="2">
        <v>32</v>
      </c>
      <c r="E17" s="2">
        <v>32</v>
      </c>
      <c r="F17" s="2">
        <v>32</v>
      </c>
      <c r="G17" s="2">
        <v>32</v>
      </c>
      <c r="H17" s="2">
        <v>32</v>
      </c>
      <c r="I17" s="2">
        <v>32</v>
      </c>
      <c r="J17" s="2">
        <v>32</v>
      </c>
      <c r="K17" s="2">
        <v>32</v>
      </c>
      <c r="L17" s="2">
        <v>32</v>
      </c>
      <c r="M17" s="2">
        <v>32</v>
      </c>
      <c r="N17" s="2">
        <v>32</v>
      </c>
      <c r="O17" s="2">
        <v>32</v>
      </c>
      <c r="P17" s="2">
        <v>32</v>
      </c>
      <c r="Q17" s="2">
        <v>32</v>
      </c>
    </row>
    <row r="19" spans="2:32" x14ac:dyDescent="0.25"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2:32" x14ac:dyDescent="0.25">
      <c r="C20" s="1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2:32" x14ac:dyDescent="0.25"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2:32" ht="24" thickBot="1" x14ac:dyDescent="0.4">
      <c r="B22" s="17" t="s">
        <v>93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2:32" x14ac:dyDescent="0.25">
      <c r="B23" s="3"/>
      <c r="C23" s="16" t="s">
        <v>91</v>
      </c>
      <c r="D23" s="3" t="s">
        <v>73</v>
      </c>
      <c r="E23" s="3" t="s">
        <v>74</v>
      </c>
      <c r="F23" s="3" t="s">
        <v>75</v>
      </c>
      <c r="G23" s="3" t="s">
        <v>76</v>
      </c>
      <c r="H23" s="3" t="s">
        <v>77</v>
      </c>
      <c r="I23" s="3" t="s">
        <v>78</v>
      </c>
      <c r="J23" s="3" t="s">
        <v>79</v>
      </c>
      <c r="K23" s="3" t="s">
        <v>80</v>
      </c>
      <c r="L23" s="3" t="s">
        <v>63</v>
      </c>
      <c r="M23" s="3" t="s">
        <v>82</v>
      </c>
      <c r="N23" s="3" t="s">
        <v>81</v>
      </c>
      <c r="O23" s="3" t="s">
        <v>5</v>
      </c>
      <c r="P23" s="3" t="s">
        <v>7</v>
      </c>
      <c r="Q23" s="3" t="s">
        <v>90</v>
      </c>
    </row>
    <row r="24" spans="2:32" x14ac:dyDescent="0.25">
      <c r="B24" s="1" t="s">
        <v>91</v>
      </c>
      <c r="C24" s="4">
        <v>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32" x14ac:dyDescent="0.25">
      <c r="B25" s="15" t="s">
        <v>73</v>
      </c>
      <c r="C25" s="15">
        <v>-0.17187077794255076</v>
      </c>
      <c r="D25" s="1"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32" x14ac:dyDescent="0.25">
      <c r="B26" s="15" t="s">
        <v>74</v>
      </c>
      <c r="C26" s="15">
        <v>-0.28984860815890306</v>
      </c>
      <c r="D26" s="1">
        <v>0.58180140695701466</v>
      </c>
      <c r="E26" s="1">
        <v>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32" x14ac:dyDescent="0.25">
      <c r="B27" s="15" t="s">
        <v>75</v>
      </c>
      <c r="C27" s="15">
        <v>0.55065212618539316</v>
      </c>
      <c r="D27" s="1">
        <v>-0.20592246793793012</v>
      </c>
      <c r="E27" s="1">
        <v>-0.2752581230439276</v>
      </c>
      <c r="F27" s="1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32" x14ac:dyDescent="0.25">
      <c r="B28" s="1" t="s">
        <v>76</v>
      </c>
      <c r="C28" s="1">
        <v>9.2407916672260823E-2</v>
      </c>
      <c r="D28" s="1">
        <v>0.10016249948297101</v>
      </c>
      <c r="E28" s="1">
        <v>0.18479756420062596</v>
      </c>
      <c r="F28" s="1">
        <v>0.11174826712878651</v>
      </c>
      <c r="G28" s="1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32" x14ac:dyDescent="0.25">
      <c r="B29" s="15" t="s">
        <v>77</v>
      </c>
      <c r="C29" s="15">
        <v>-0.11619574848986064</v>
      </c>
      <c r="D29" s="1">
        <v>0.16850361946931186</v>
      </c>
      <c r="E29" s="1">
        <v>-3.8717277840198856E-3</v>
      </c>
      <c r="F29" s="1">
        <v>2.4209888114492688E-2</v>
      </c>
      <c r="G29" s="1">
        <v>-0.11920995281259966</v>
      </c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</row>
    <row r="30" spans="2:32" x14ac:dyDescent="0.25">
      <c r="B30" s="15" t="s">
        <v>78</v>
      </c>
      <c r="C30" s="15">
        <v>0.44475884891582057</v>
      </c>
      <c r="D30" s="1">
        <v>-0.25752220407969389</v>
      </c>
      <c r="E30" s="1">
        <v>-0.31627429046045319</v>
      </c>
      <c r="F30" s="1">
        <v>0.88845016853020542</v>
      </c>
      <c r="G30" s="1">
        <v>-0.20500505483779144</v>
      </c>
      <c r="H30" s="1">
        <v>0.27767606309305076</v>
      </c>
      <c r="I30" s="1">
        <v>1</v>
      </c>
      <c r="J30" s="1"/>
      <c r="K30" s="1"/>
      <c r="L30" s="1"/>
      <c r="M30" s="1"/>
      <c r="N30" s="1"/>
      <c r="O30" s="1"/>
      <c r="P30" s="1"/>
      <c r="Q30" s="1"/>
    </row>
    <row r="31" spans="2:32" x14ac:dyDescent="0.25">
      <c r="B31" s="1" t="s">
        <v>79</v>
      </c>
      <c r="C31" s="1">
        <v>-4.5538617182521099E-2</v>
      </c>
      <c r="D31" s="1">
        <v>0.15276965280376664</v>
      </c>
      <c r="E31" s="1">
        <v>0.19010520937759798</v>
      </c>
      <c r="F31" s="1">
        <v>0.296433414627437</v>
      </c>
      <c r="G31" s="1">
        <v>-0.22115183212673581</v>
      </c>
      <c r="H31" s="1">
        <v>0.15782920103048187</v>
      </c>
      <c r="I31" s="1">
        <v>0.39432355911859035</v>
      </c>
      <c r="J31" s="1">
        <v>1</v>
      </c>
      <c r="K31" s="1"/>
      <c r="L31" s="1"/>
      <c r="M31" s="1"/>
      <c r="N31" s="1"/>
      <c r="O31" s="1"/>
      <c r="P31" s="1"/>
      <c r="Q31" s="1"/>
    </row>
    <row r="32" spans="2:32" x14ac:dyDescent="0.25">
      <c r="B32" s="1" t="s">
        <v>80</v>
      </c>
      <c r="C32" s="1">
        <v>1.6008532022994734E-3</v>
      </c>
      <c r="D32" s="1">
        <v>0.15930484553166513</v>
      </c>
      <c r="E32" s="1">
        <v>0.16235858031488568</v>
      </c>
      <c r="F32" s="1">
        <v>0.20072199365129931</v>
      </c>
      <c r="G32" s="1">
        <v>-0.18504268748904548</v>
      </c>
      <c r="H32" s="1">
        <v>0.30220984614696411</v>
      </c>
      <c r="I32" s="1">
        <v>0.31629507245576394</v>
      </c>
      <c r="J32" s="1">
        <v>0.92217431218856816</v>
      </c>
      <c r="K32" s="1">
        <v>1</v>
      </c>
      <c r="L32" s="1"/>
      <c r="M32" s="1"/>
      <c r="N32" s="1"/>
      <c r="O32" s="1"/>
      <c r="P32" s="1"/>
      <c r="Q32" s="1"/>
    </row>
    <row r="33" spans="2:17" x14ac:dyDescent="0.25">
      <c r="B33" s="15" t="s">
        <v>63</v>
      </c>
      <c r="C33" s="15">
        <v>-0.22956901289450971</v>
      </c>
      <c r="D33" s="1">
        <v>-1.8326296368433626E-2</v>
      </c>
      <c r="E33" s="1">
        <v>0.15947704749991201</v>
      </c>
      <c r="F33" s="1">
        <v>-3.2288482309521208E-2</v>
      </c>
      <c r="G33" s="1">
        <v>-0.11296425962063049</v>
      </c>
      <c r="H33" s="1">
        <v>0.1709032082584071</v>
      </c>
      <c r="I33" s="1">
        <v>9.419582994718767E-2</v>
      </c>
      <c r="J33" s="1">
        <v>0.29252651986812822</v>
      </c>
      <c r="K33" s="1">
        <v>0.2602597113872655</v>
      </c>
      <c r="L33" s="1">
        <v>1</v>
      </c>
      <c r="M33" s="1"/>
      <c r="N33" s="1"/>
      <c r="O33" s="1"/>
      <c r="P33" s="1"/>
      <c r="Q33" s="1"/>
    </row>
    <row r="34" spans="2:17" x14ac:dyDescent="0.25">
      <c r="B34" s="15" t="s">
        <v>82</v>
      </c>
      <c r="C34" s="15">
        <v>0.37494418259828644</v>
      </c>
      <c r="D34" s="1">
        <v>-0.3037362797367526</v>
      </c>
      <c r="E34" s="1">
        <v>-0.416769323377082</v>
      </c>
      <c r="F34" s="1">
        <v>0.7312124138246956</v>
      </c>
      <c r="G34" s="1">
        <v>-5.6846611239245982E-2</v>
      </c>
      <c r="H34" s="1">
        <v>-8.3142600210795933E-2</v>
      </c>
      <c r="I34" s="1">
        <v>0.67774518010099172</v>
      </c>
      <c r="J34" s="1">
        <v>0.1739341918280756</v>
      </c>
      <c r="K34" s="1">
        <v>0.18393103396232255</v>
      </c>
      <c r="L34" s="1">
        <v>9.8389162824134554E-2</v>
      </c>
      <c r="M34" s="1">
        <v>1</v>
      </c>
      <c r="N34" s="1"/>
      <c r="O34" s="1"/>
      <c r="P34" s="1"/>
      <c r="Q34" s="1"/>
    </row>
    <row r="35" spans="2:17" x14ac:dyDescent="0.25">
      <c r="B35" s="1" t="s">
        <v>81</v>
      </c>
      <c r="C35" s="1">
        <v>0.24260978203568195</v>
      </c>
      <c r="D35" s="1">
        <v>-0.13971557705502116</v>
      </c>
      <c r="E35" s="1">
        <v>-8.6216951063696604E-2</v>
      </c>
      <c r="F35" s="1">
        <v>0.30630206322488746</v>
      </c>
      <c r="G35" s="1">
        <v>0.36641593198157796</v>
      </c>
      <c r="H35" s="1">
        <v>0.21597087203829682</v>
      </c>
      <c r="I35" s="1">
        <v>0.27736545820365782</v>
      </c>
      <c r="J35" s="1">
        <v>-0.31470143019407759</v>
      </c>
      <c r="K35" s="1">
        <v>-0.23426291745271657</v>
      </c>
      <c r="L35" s="1">
        <v>-0.114684276552768</v>
      </c>
      <c r="M35" s="1">
        <v>0.25728070660888636</v>
      </c>
      <c r="N35" s="1">
        <v>1</v>
      </c>
      <c r="O35" s="1"/>
      <c r="P35" s="1"/>
      <c r="Q35" s="1"/>
    </row>
    <row r="36" spans="2:17" x14ac:dyDescent="0.25">
      <c r="B36" s="1" t="s">
        <v>5</v>
      </c>
      <c r="C36" s="1">
        <v>0.13013787440849353</v>
      </c>
      <c r="D36" s="1">
        <v>-0.1564170504876834</v>
      </c>
      <c r="E36" s="1">
        <v>-0.38857144386372688</v>
      </c>
      <c r="F36" s="1">
        <v>0.30866533736356117</v>
      </c>
      <c r="G36" s="1">
        <v>2.9255985160853013E-2</v>
      </c>
      <c r="H36" s="1">
        <v>0.5082850040002872</v>
      </c>
      <c r="I36" s="1">
        <v>0.38194045538852628</v>
      </c>
      <c r="J36" s="1">
        <v>-0.50548612719879515</v>
      </c>
      <c r="K36" s="1">
        <v>-0.47031726117239953</v>
      </c>
      <c r="L36" s="1">
        <v>-5.7337561443819407E-2</v>
      </c>
      <c r="M36" s="1">
        <v>0.34375749825153112</v>
      </c>
      <c r="N36" s="1">
        <v>0.49039838873932068</v>
      </c>
      <c r="O36" s="1">
        <v>1</v>
      </c>
      <c r="P36" s="1"/>
      <c r="Q36" s="1"/>
    </row>
    <row r="37" spans="2:17" x14ac:dyDescent="0.25">
      <c r="B37" s="15" t="s">
        <v>7</v>
      </c>
      <c r="C37" s="15">
        <v>-0.4241386799690588</v>
      </c>
      <c r="D37" s="1">
        <v>-8.6439386687267389E-2</v>
      </c>
      <c r="E37" s="1">
        <v>-0.20280052804344095</v>
      </c>
      <c r="F37" s="1">
        <v>-7.3185710094217801E-2</v>
      </c>
      <c r="G37" s="1">
        <v>0.12803030357266887</v>
      </c>
      <c r="H37" s="1">
        <v>0.1373541244574713</v>
      </c>
      <c r="I37" s="1">
        <v>-0.11971108431540688</v>
      </c>
      <c r="J37" s="1">
        <v>-6.1818864493224449E-2</v>
      </c>
      <c r="K37" s="1">
        <v>-7.1998517649273938E-2</v>
      </c>
      <c r="L37" s="1">
        <v>0.10231741716247623</v>
      </c>
      <c r="M37" s="1">
        <v>-9.1428872680200848E-2</v>
      </c>
      <c r="N37" s="1">
        <v>-2.9603119496747227E-2</v>
      </c>
      <c r="O37" s="1">
        <v>0.10758069634234978</v>
      </c>
      <c r="P37" s="1">
        <v>1</v>
      </c>
      <c r="Q37" s="1"/>
    </row>
    <row r="38" spans="2:17" ht="15.75" thickBot="1" x14ac:dyDescent="0.3">
      <c r="B38" s="18" t="s">
        <v>90</v>
      </c>
      <c r="C38" s="18">
        <v>0.8032950242986252</v>
      </c>
      <c r="D38" s="2">
        <v>-9.5408783925344534E-2</v>
      </c>
      <c r="E38" s="2">
        <v>-0.27714702672913527</v>
      </c>
      <c r="F38" s="2">
        <v>0.70324244193344199</v>
      </c>
      <c r="G38" s="2">
        <v>2.8866340411672992E-2</v>
      </c>
      <c r="H38" s="2">
        <v>-5.2004356405899226E-2</v>
      </c>
      <c r="I38" s="2">
        <v>0.61547451158048772</v>
      </c>
      <c r="J38" s="2">
        <v>9.1203643581519028E-2</v>
      </c>
      <c r="K38" s="2">
        <v>6.7188602472330827E-2</v>
      </c>
      <c r="L38" s="2">
        <v>-2.9733026945913527E-2</v>
      </c>
      <c r="M38" s="2">
        <v>0.57808476767215999</v>
      </c>
      <c r="N38" s="2">
        <v>0.19418936301353265</v>
      </c>
      <c r="O38" s="2">
        <v>0.25034068126482367</v>
      </c>
      <c r="P38" s="2">
        <v>-0.35583627093434411</v>
      </c>
      <c r="Q38" s="2">
        <v>1</v>
      </c>
    </row>
    <row r="41" spans="2:17" ht="21" x14ac:dyDescent="0.35">
      <c r="B41" s="8" t="s">
        <v>117</v>
      </c>
    </row>
    <row r="42" spans="2:17" x14ac:dyDescent="0.25">
      <c r="B42" t="s">
        <v>94</v>
      </c>
    </row>
    <row r="43" spans="2:17" ht="15.75" thickBot="1" x14ac:dyDescent="0.3"/>
    <row r="44" spans="2:17" x14ac:dyDescent="0.25">
      <c r="B44" s="19" t="s">
        <v>95</v>
      </c>
      <c r="C44" s="19"/>
    </row>
    <row r="45" spans="2:17" x14ac:dyDescent="0.25">
      <c r="B45" s="1" t="s">
        <v>96</v>
      </c>
      <c r="C45" s="1">
        <v>0.89798392390407866</v>
      </c>
    </row>
    <row r="46" spans="2:17" x14ac:dyDescent="0.25">
      <c r="B46" s="15" t="s">
        <v>97</v>
      </c>
      <c r="C46" s="15">
        <v>0.80637512759016605</v>
      </c>
    </row>
    <row r="47" spans="2:17" x14ac:dyDescent="0.25">
      <c r="B47" s="15" t="s">
        <v>98</v>
      </c>
      <c r="C47" s="15">
        <v>0.64691935031147929</v>
      </c>
    </row>
    <row r="48" spans="2:17" x14ac:dyDescent="0.25">
      <c r="B48" s="1" t="s">
        <v>42</v>
      </c>
      <c r="C48" s="1">
        <v>0.12368649570341544</v>
      </c>
    </row>
    <row r="49" spans="2:10" ht="15.75" thickBot="1" x14ac:dyDescent="0.3">
      <c r="B49" s="2" t="s">
        <v>99</v>
      </c>
      <c r="C49" s="2">
        <v>32</v>
      </c>
    </row>
    <row r="51" spans="2:10" ht="15.75" thickBot="1" x14ac:dyDescent="0.3">
      <c r="B51" t="s">
        <v>100</v>
      </c>
    </row>
    <row r="52" spans="2:10" x14ac:dyDescent="0.25">
      <c r="B52" s="3"/>
      <c r="C52" s="3" t="s">
        <v>105</v>
      </c>
      <c r="D52" s="3" t="s">
        <v>106</v>
      </c>
      <c r="E52" s="3" t="s">
        <v>107</v>
      </c>
      <c r="F52" s="3" t="s">
        <v>108</v>
      </c>
      <c r="G52" s="3" t="s">
        <v>109</v>
      </c>
    </row>
    <row r="53" spans="2:10" x14ac:dyDescent="0.25">
      <c r="B53" s="1" t="s">
        <v>101</v>
      </c>
      <c r="C53" s="1">
        <v>14</v>
      </c>
      <c r="D53" s="1">
        <v>1.0831022820203529</v>
      </c>
      <c r="E53" s="1">
        <v>7.7364448715739484E-2</v>
      </c>
      <c r="F53" s="1">
        <v>5.0570455417293179</v>
      </c>
      <c r="G53" s="1">
        <v>1.0905972571027035E-3</v>
      </c>
    </row>
    <row r="54" spans="2:10" x14ac:dyDescent="0.25">
      <c r="B54" s="1" t="s">
        <v>102</v>
      </c>
      <c r="C54" s="1">
        <v>17</v>
      </c>
      <c r="D54" s="1">
        <v>0.26007193672964712</v>
      </c>
      <c r="E54" s="1">
        <v>1.5298349219391008E-2</v>
      </c>
      <c r="F54" s="1"/>
      <c r="G54" s="1"/>
    </row>
    <row r="55" spans="2:10" ht="15.75" thickBot="1" x14ac:dyDescent="0.3">
      <c r="B55" s="2" t="s">
        <v>103</v>
      </c>
      <c r="C55" s="2">
        <v>31</v>
      </c>
      <c r="D55" s="2">
        <v>1.34317421875</v>
      </c>
      <c r="E55" s="2"/>
      <c r="F55" s="2"/>
      <c r="G55" s="2"/>
    </row>
    <row r="56" spans="2:10" ht="15.75" thickBot="1" x14ac:dyDescent="0.3"/>
    <row r="57" spans="2:10" x14ac:dyDescent="0.25">
      <c r="B57" s="3"/>
      <c r="C57" s="3" t="s">
        <v>110</v>
      </c>
      <c r="D57" s="3" t="s">
        <v>42</v>
      </c>
      <c r="E57" s="3" t="s">
        <v>111</v>
      </c>
      <c r="F57" s="16" t="s">
        <v>112</v>
      </c>
      <c r="G57" s="3" t="s">
        <v>113</v>
      </c>
      <c r="H57" s="3" t="s">
        <v>114</v>
      </c>
      <c r="I57" s="3" t="s">
        <v>115</v>
      </c>
      <c r="J57" s="3" t="s">
        <v>116</v>
      </c>
    </row>
    <row r="58" spans="2:10" x14ac:dyDescent="0.25">
      <c r="B58" s="1" t="s">
        <v>104</v>
      </c>
      <c r="C58" s="1">
        <v>1.1588446234677097</v>
      </c>
      <c r="D58" s="1">
        <v>1.4661618546938178</v>
      </c>
      <c r="E58" s="1">
        <v>0.79039337966524448</v>
      </c>
      <c r="F58" s="1">
        <v>0.44018538275280683</v>
      </c>
      <c r="G58" s="1">
        <v>-1.9344864971902953</v>
      </c>
      <c r="H58" s="1">
        <v>4.2521757441257151</v>
      </c>
      <c r="I58" s="1">
        <v>-1.9344864971902953</v>
      </c>
      <c r="J58" s="1">
        <v>4.2521757441257151</v>
      </c>
    </row>
    <row r="59" spans="2:10" x14ac:dyDescent="0.25">
      <c r="B59" s="1" t="s">
        <v>73</v>
      </c>
      <c r="C59" s="1">
        <v>-1.5563654951588897E-3</v>
      </c>
      <c r="D59" s="1">
        <v>9.1099295985712422E-3</v>
      </c>
      <c r="E59" s="1">
        <v>-0.17084275770945392</v>
      </c>
      <c r="F59" s="1">
        <v>0.86636431285179838</v>
      </c>
      <c r="G59" s="1">
        <v>-2.0776636875189311E-2</v>
      </c>
      <c r="H59" s="1">
        <v>1.7663905884871531E-2</v>
      </c>
      <c r="I59" s="1">
        <v>-2.0776636875189311E-2</v>
      </c>
      <c r="J59" s="1">
        <v>1.7663905884871531E-2</v>
      </c>
    </row>
    <row r="60" spans="2:10" x14ac:dyDescent="0.25">
      <c r="B60" s="1" t="s">
        <v>74</v>
      </c>
      <c r="C60" s="1">
        <v>-4.7017284223952278E-3</v>
      </c>
      <c r="D60" s="1">
        <v>4.5145912371554837E-3</v>
      </c>
      <c r="E60" s="1">
        <v>-1.0414516343582978</v>
      </c>
      <c r="F60" s="1">
        <v>0.31225148514044399</v>
      </c>
      <c r="G60" s="1">
        <v>-1.4226683342095654E-2</v>
      </c>
      <c r="H60" s="1">
        <v>4.8232264973051978E-3</v>
      </c>
      <c r="I60" s="1">
        <v>-1.4226683342095654E-2</v>
      </c>
      <c r="J60" s="1">
        <v>4.8232264973051978E-3</v>
      </c>
    </row>
    <row r="61" spans="2:10" x14ac:dyDescent="0.25">
      <c r="B61" s="1" t="s">
        <v>75</v>
      </c>
      <c r="C61" s="1">
        <v>1.9948375187206067E-2</v>
      </c>
      <c r="D61" s="1">
        <v>2.019712586990443E-2</v>
      </c>
      <c r="E61" s="1">
        <v>0.98768385738145925</v>
      </c>
      <c r="F61" s="1">
        <v>0.33715764043308905</v>
      </c>
      <c r="G61" s="1">
        <v>-2.266383560057858E-2</v>
      </c>
      <c r="H61" s="1">
        <v>6.2560585974990715E-2</v>
      </c>
      <c r="I61" s="1">
        <v>-2.266383560057858E-2</v>
      </c>
      <c r="J61" s="1">
        <v>6.2560585974990715E-2</v>
      </c>
    </row>
    <row r="62" spans="2:10" x14ac:dyDescent="0.25">
      <c r="B62" s="1" t="s">
        <v>76</v>
      </c>
      <c r="C62" s="1">
        <v>-6.0580636069611053E-4</v>
      </c>
      <c r="D62" s="1">
        <v>7.3215162868858459E-3</v>
      </c>
      <c r="E62" s="1">
        <v>-8.2743292093909404E-2</v>
      </c>
      <c r="F62" s="1">
        <v>0.93502213381073207</v>
      </c>
      <c r="G62" s="1">
        <v>-1.6052855476128211E-2</v>
      </c>
      <c r="H62" s="1">
        <v>1.4841242754735992E-2</v>
      </c>
      <c r="I62" s="1">
        <v>-1.6052855476128211E-2</v>
      </c>
      <c r="J62" s="1">
        <v>1.4841242754735992E-2</v>
      </c>
    </row>
    <row r="63" spans="2:10" x14ac:dyDescent="0.25">
      <c r="B63" s="1" t="s">
        <v>77</v>
      </c>
      <c r="C63" s="1">
        <v>1.3242828480635235E-3</v>
      </c>
      <c r="D63" s="1">
        <v>4.9059390434533223E-3</v>
      </c>
      <c r="E63" s="1">
        <v>0.2699346315422933</v>
      </c>
      <c r="F63" s="1">
        <v>0.79045997086271869</v>
      </c>
      <c r="G63" s="1">
        <v>-9.0263437697149784E-3</v>
      </c>
      <c r="H63" s="1">
        <v>1.1674909465842025E-2</v>
      </c>
      <c r="I63" s="1">
        <v>-9.0263437697149784E-3</v>
      </c>
      <c r="J63" s="1">
        <v>1.1674909465842025E-2</v>
      </c>
    </row>
    <row r="64" spans="2:10" x14ac:dyDescent="0.25">
      <c r="B64" s="1" t="s">
        <v>78</v>
      </c>
      <c r="C64" s="1">
        <v>-7.3340879881799359E-4</v>
      </c>
      <c r="D64" s="1">
        <v>1.9848587013519058E-2</v>
      </c>
      <c r="E64" s="1">
        <v>-3.6950176771699768E-2</v>
      </c>
      <c r="F64" s="1">
        <v>0.97095516317289321</v>
      </c>
      <c r="G64" s="1">
        <v>-4.2610266877920577E-2</v>
      </c>
      <c r="H64" s="1">
        <v>4.1143449280284586E-2</v>
      </c>
      <c r="I64" s="1">
        <v>-4.2610266877920577E-2</v>
      </c>
      <c r="J64" s="1">
        <v>4.1143449280284586E-2</v>
      </c>
    </row>
    <row r="65" spans="2:10" x14ac:dyDescent="0.25">
      <c r="B65" s="1" t="s">
        <v>79</v>
      </c>
      <c r="C65" s="1">
        <v>-5.50859365462433E-4</v>
      </c>
      <c r="D65" s="1">
        <v>3.4065717656618958E-4</v>
      </c>
      <c r="E65" s="1">
        <v>-1.6170490550502206</v>
      </c>
      <c r="F65" s="1">
        <v>0.12427133392767599</v>
      </c>
      <c r="G65" s="1">
        <v>-1.2695831832824946E-3</v>
      </c>
      <c r="H65" s="1">
        <v>1.6786445235762856E-4</v>
      </c>
      <c r="I65" s="1">
        <v>-1.2695831832824946E-3</v>
      </c>
      <c r="J65" s="1">
        <v>1.6786445235762856E-4</v>
      </c>
    </row>
    <row r="66" spans="2:10" x14ac:dyDescent="0.25">
      <c r="B66" s="1" t="s">
        <v>80</v>
      </c>
      <c r="C66" s="1">
        <v>1.3011588381641431E-3</v>
      </c>
      <c r="D66" s="1">
        <v>6.5026310400234143E-3</v>
      </c>
      <c r="E66" s="1">
        <v>0.2000972883369157</v>
      </c>
      <c r="F66" s="1">
        <v>0.84377862095060352</v>
      </c>
      <c r="G66" s="1">
        <v>-1.241819342697972E-2</v>
      </c>
      <c r="H66" s="1">
        <v>1.5020511103308005E-2</v>
      </c>
      <c r="I66" s="1">
        <v>-1.241819342697972E-2</v>
      </c>
      <c r="J66" s="1">
        <v>1.5020511103308005E-2</v>
      </c>
    </row>
    <row r="67" spans="2:10" x14ac:dyDescent="0.25">
      <c r="B67" s="1" t="s">
        <v>63</v>
      </c>
      <c r="C67" s="1">
        <v>-7.0408859834933347E-3</v>
      </c>
      <c r="D67" s="1">
        <v>1.6973007066699422E-2</v>
      </c>
      <c r="E67" s="1">
        <v>-0.41482843645940393</v>
      </c>
      <c r="F67" s="1">
        <v>0.68345542197075515</v>
      </c>
      <c r="G67" s="1">
        <v>-4.2850800695490743E-2</v>
      </c>
      <c r="H67" s="1">
        <v>2.8769028728504075E-2</v>
      </c>
      <c r="I67" s="1">
        <v>-4.2850800695490743E-2</v>
      </c>
      <c r="J67" s="1">
        <v>2.8769028728504075E-2</v>
      </c>
    </row>
    <row r="68" spans="2:10" x14ac:dyDescent="0.25">
      <c r="B68" s="1" t="s">
        <v>82</v>
      </c>
      <c r="C68" s="1">
        <v>-3.8089726752537419E-2</v>
      </c>
      <c r="D68" s="1">
        <v>0.21088980766649534</v>
      </c>
      <c r="E68" s="1">
        <v>-0.18061435578135263</v>
      </c>
      <c r="F68" s="1">
        <v>0.85880595842850316</v>
      </c>
      <c r="G68" s="1">
        <v>-0.48302832817358138</v>
      </c>
      <c r="H68" s="1">
        <v>0.40684887466850655</v>
      </c>
      <c r="I68" s="1">
        <v>-0.48302832817358138</v>
      </c>
      <c r="J68" s="1">
        <v>0.40684887466850655</v>
      </c>
    </row>
    <row r="69" spans="2:10" x14ac:dyDescent="0.25">
      <c r="B69" s="1" t="s">
        <v>81</v>
      </c>
      <c r="C69" s="1">
        <v>2.6466720662275639E-3</v>
      </c>
      <c r="D69" s="1">
        <v>9.557753151286227E-3</v>
      </c>
      <c r="E69" s="1">
        <v>0.27691362439836503</v>
      </c>
      <c r="F69" s="1">
        <v>0.78518527285967954</v>
      </c>
      <c r="G69" s="1">
        <v>-1.7518424421441595E-2</v>
      </c>
      <c r="H69" s="1">
        <v>2.2811768553896723E-2</v>
      </c>
      <c r="I69" s="1">
        <v>-1.7518424421441595E-2</v>
      </c>
      <c r="J69" s="1">
        <v>2.2811768553896723E-2</v>
      </c>
    </row>
    <row r="70" spans="2:10" x14ac:dyDescent="0.25">
      <c r="B70" s="1" t="s">
        <v>5</v>
      </c>
      <c r="C70" s="1">
        <v>-3.4920268424278738E-4</v>
      </c>
      <c r="D70" s="1">
        <v>7.1255971238896312E-4</v>
      </c>
      <c r="E70" s="1">
        <v>-0.49006795945848958</v>
      </c>
      <c r="F70" s="1">
        <v>0.63035039415682259</v>
      </c>
      <c r="G70" s="1">
        <v>-1.8525722655774496E-3</v>
      </c>
      <c r="H70" s="1">
        <v>1.154166897091875E-3</v>
      </c>
      <c r="I70" s="1">
        <v>-1.8525722655774496E-3</v>
      </c>
      <c r="J70" s="1">
        <v>1.154166897091875E-3</v>
      </c>
    </row>
    <row r="71" spans="2:10" x14ac:dyDescent="0.25">
      <c r="B71" s="1" t="s">
        <v>7</v>
      </c>
      <c r="C71" s="1">
        <v>-2.0122529416285763E-2</v>
      </c>
      <c r="D71" s="1">
        <v>1.3683028363755576E-2</v>
      </c>
      <c r="E71" s="1">
        <v>-1.4706195793313943</v>
      </c>
      <c r="F71" s="1">
        <v>0.15966098142258411</v>
      </c>
      <c r="G71" s="1">
        <v>-4.8991195810072399E-2</v>
      </c>
      <c r="H71" s="1">
        <v>8.7461369775008735E-3</v>
      </c>
      <c r="I71" s="1">
        <v>-4.8991195810072399E-2</v>
      </c>
      <c r="J71" s="1">
        <v>8.7461369775008735E-3</v>
      </c>
    </row>
    <row r="72" spans="2:10" ht="15.75" thickBot="1" x14ac:dyDescent="0.3">
      <c r="B72" s="18" t="s">
        <v>90</v>
      </c>
      <c r="C72" s="18">
        <v>3.0893271327280948E-3</v>
      </c>
      <c r="D72" s="2">
        <v>9.3045844125567816E-4</v>
      </c>
      <c r="E72" s="2">
        <v>3.320220437313639</v>
      </c>
      <c r="F72" s="18">
        <v>4.0493678506981151E-3</v>
      </c>
      <c r="G72" s="2">
        <v>1.1262314188403588E-3</v>
      </c>
      <c r="H72" s="2">
        <v>5.0524228466158304E-3</v>
      </c>
      <c r="I72" s="2">
        <v>1.1262314188403588E-3</v>
      </c>
      <c r="J72" s="2">
        <v>5.0524228466158304E-3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B711-DB44-4469-9966-2558EE8A27FC}">
  <dimension ref="A1:T33"/>
  <sheetViews>
    <sheetView tabSelected="1" workbookViewId="0">
      <selection activeCell="B2" sqref="B2"/>
    </sheetView>
  </sheetViews>
  <sheetFormatPr defaultRowHeight="15" x14ac:dyDescent="0.25"/>
  <cols>
    <col min="1" max="1" width="9.5703125" customWidth="1"/>
    <col min="2" max="2" width="22.7109375" bestFit="1" customWidth="1"/>
  </cols>
  <sheetData>
    <row r="1" spans="1:20" x14ac:dyDescent="0.25">
      <c r="A1" t="s">
        <v>0</v>
      </c>
      <c r="B1" t="s">
        <v>118</v>
      </c>
    </row>
    <row r="2" spans="1:20" ht="15.75" thickBot="1" x14ac:dyDescent="0.3">
      <c r="A2" t="s">
        <v>10</v>
      </c>
      <c r="B2" s="14">
        <f>F$3+(G$3*'stats hub'!C2)+('loose rankings'!H$3*'stats hub'!D2)+('loose rankings'!I$3*'stats hub'!E2)+('loose rankings'!J$3*'stats hub'!F2)+('loose rankings'!K$3*'stats hub'!G2)+('loose rankings'!L$3*'stats hub'!H2)+('loose rankings'!M$3*'stats hub'!I2)+('loose rankings'!N$3*'stats hub'!J2)+('loose rankings'!O$3*'stats hub'!K2)+('loose rankings'!P$3*'stats hub'!L2)+('loose rankings'!Q$3*'stats hub'!M2)+('loose rankings'!R$3*'stats hub'!N2)+('loose rankings'!S$3*'stats hub'!O2)+('loose rankings'!T$3*'stats hub'!P2)</f>
        <v>0.59388259635258522</v>
      </c>
      <c r="E2" t="s">
        <v>119</v>
      </c>
      <c r="F2" s="1" t="s">
        <v>104</v>
      </c>
      <c r="G2" s="1" t="s">
        <v>73</v>
      </c>
      <c r="H2" s="1" t="s">
        <v>74</v>
      </c>
      <c r="I2" s="1" t="s">
        <v>75</v>
      </c>
      <c r="J2" s="1" t="s">
        <v>76</v>
      </c>
      <c r="K2" s="1" t="s">
        <v>77</v>
      </c>
      <c r="L2" s="1" t="s">
        <v>78</v>
      </c>
      <c r="M2" s="1" t="s">
        <v>79</v>
      </c>
      <c r="N2" s="1" t="s">
        <v>80</v>
      </c>
      <c r="O2" s="1" t="s">
        <v>63</v>
      </c>
      <c r="P2" s="1" t="s">
        <v>82</v>
      </c>
      <c r="Q2" s="1" t="s">
        <v>81</v>
      </c>
      <c r="R2" s="1" t="s">
        <v>5</v>
      </c>
      <c r="S2" s="1" t="s">
        <v>7</v>
      </c>
      <c r="T2" s="18" t="s">
        <v>90</v>
      </c>
    </row>
    <row r="3" spans="1:20" ht="15.75" thickBot="1" x14ac:dyDescent="0.3">
      <c r="A3" t="s">
        <v>11</v>
      </c>
      <c r="B3" s="14">
        <f>F$3+(G$3*'stats hub'!C3)+('loose rankings'!H$3*'stats hub'!D3)+('loose rankings'!I$3*'stats hub'!E3)+('loose rankings'!J$3*'stats hub'!F3)+('loose rankings'!K$3*'stats hub'!G3)+('loose rankings'!L$3*'stats hub'!H3)+('loose rankings'!M$3*'stats hub'!I3)+('loose rankings'!N$3*'stats hub'!J3)+('loose rankings'!O$3*'stats hub'!K3)+('loose rankings'!P$3*'stats hub'!L3)+('loose rankings'!Q$3*'stats hub'!M3)+('loose rankings'!R$3*'stats hub'!N3)+('loose rankings'!S$3*'stats hub'!O3)+('loose rankings'!T$3*'stats hub'!P3)</f>
        <v>0.22449323106891933</v>
      </c>
      <c r="E3" t="s">
        <v>120</v>
      </c>
      <c r="F3" s="1">
        <v>1.1588446234677097</v>
      </c>
      <c r="G3" s="1">
        <v>-1.5563654951588897E-3</v>
      </c>
      <c r="H3" s="1">
        <v>-4.7017284223952278E-3</v>
      </c>
      <c r="I3" s="1">
        <v>1.9948375187206067E-2</v>
      </c>
      <c r="J3" s="1">
        <v>-6.0580636069611053E-4</v>
      </c>
      <c r="K3" s="1">
        <v>1.3242828480635235E-3</v>
      </c>
      <c r="L3" s="1">
        <v>-7.3340879881799359E-4</v>
      </c>
      <c r="M3" s="1">
        <v>-5.50859365462433E-4</v>
      </c>
      <c r="N3" s="1">
        <v>1.3011588381641431E-3</v>
      </c>
      <c r="O3" s="1">
        <v>-7.0408859834933347E-3</v>
      </c>
      <c r="P3" s="1">
        <v>-3.8089726752537419E-2</v>
      </c>
      <c r="Q3" s="1">
        <v>2.6466720662275639E-3</v>
      </c>
      <c r="R3" s="1">
        <v>-3.4920268424278738E-4</v>
      </c>
      <c r="S3" s="1">
        <v>-2.0122529416285763E-2</v>
      </c>
      <c r="T3" s="18">
        <v>3.0893271327280948E-3</v>
      </c>
    </row>
    <row r="4" spans="1:20" x14ac:dyDescent="0.25">
      <c r="A4" t="s">
        <v>12</v>
      </c>
      <c r="B4" s="14">
        <f>F$3+(G$3*'stats hub'!C4)+('loose rankings'!H$3*'stats hub'!D4)+('loose rankings'!I$3*'stats hub'!E4)+('loose rankings'!J$3*'stats hub'!F4)+('loose rankings'!K$3*'stats hub'!G4)+('loose rankings'!L$3*'stats hub'!H4)+('loose rankings'!M$3*'stats hub'!I4)+('loose rankings'!N$3*'stats hub'!J4)+('loose rankings'!O$3*'stats hub'!K4)+('loose rankings'!P$3*'stats hub'!L4)+('loose rankings'!Q$3*'stats hub'!M4)+('loose rankings'!R$3*'stats hub'!N4)+('loose rankings'!S$3*'stats hub'!O4)+('loose rankings'!T$3*'stats hub'!P4)</f>
        <v>0.76535847192052586</v>
      </c>
      <c r="F4" s="14"/>
    </row>
    <row r="5" spans="1:20" x14ac:dyDescent="0.25">
      <c r="A5" t="s">
        <v>13</v>
      </c>
      <c r="B5" s="14">
        <f>F$3+(G$3*'stats hub'!C5)+('loose rankings'!H$3*'stats hub'!D5)+('loose rankings'!I$3*'stats hub'!E5)+('loose rankings'!J$3*'stats hub'!F5)+('loose rankings'!K$3*'stats hub'!G5)+('loose rankings'!L$3*'stats hub'!H5)+('loose rankings'!M$3*'stats hub'!I5)+('loose rankings'!N$3*'stats hub'!J5)+('loose rankings'!O$3*'stats hub'!K5)+('loose rankings'!P$3*'stats hub'!L5)+('loose rankings'!Q$3*'stats hub'!M5)+('loose rankings'!R$3*'stats hub'!N5)+('loose rankings'!S$3*'stats hub'!O5)+('loose rankings'!T$3*'stats hub'!P5)</f>
        <v>0.71985583118242558</v>
      </c>
    </row>
    <row r="6" spans="1:20" x14ac:dyDescent="0.25">
      <c r="A6" t="s">
        <v>14</v>
      </c>
      <c r="B6" s="14">
        <f>F$3+(G$3*'stats hub'!C6)+('loose rankings'!H$3*'stats hub'!D6)+('loose rankings'!I$3*'stats hub'!E6)+('loose rankings'!J$3*'stats hub'!F6)+('loose rankings'!K$3*'stats hub'!G6)+('loose rankings'!L$3*'stats hub'!H6)+('loose rankings'!M$3*'stats hub'!I6)+('loose rankings'!N$3*'stats hub'!J6)+('loose rankings'!O$3*'stats hub'!K6)+('loose rankings'!P$3*'stats hub'!L6)+('loose rankings'!Q$3*'stats hub'!M6)+('loose rankings'!R$3*'stats hub'!N6)+('loose rankings'!S$3*'stats hub'!O6)+('loose rankings'!T$3*'stats hub'!P6)</f>
        <v>0.36970786667425481</v>
      </c>
    </row>
    <row r="7" spans="1:20" x14ac:dyDescent="0.25">
      <c r="A7" t="s">
        <v>15</v>
      </c>
      <c r="B7" s="14">
        <f>F$3+(G$3*'stats hub'!C7)+('loose rankings'!H$3*'stats hub'!D7)+('loose rankings'!I$3*'stats hub'!E7)+('loose rankings'!J$3*'stats hub'!F7)+('loose rankings'!K$3*'stats hub'!G7)+('loose rankings'!L$3*'stats hub'!H7)+('loose rankings'!M$3*'stats hub'!I7)+('loose rankings'!N$3*'stats hub'!J7)+('loose rankings'!O$3*'stats hub'!K7)+('loose rankings'!P$3*'stats hub'!L7)+('loose rankings'!Q$3*'stats hub'!M7)+('loose rankings'!R$3*'stats hub'!N7)+('loose rankings'!S$3*'stats hub'!O7)+('loose rankings'!T$3*'stats hub'!P7)</f>
        <v>0.4474764224821115</v>
      </c>
    </row>
    <row r="8" spans="1:20" x14ac:dyDescent="0.25">
      <c r="A8" t="s">
        <v>16</v>
      </c>
      <c r="B8" s="14">
        <f>F$3+(G$3*'stats hub'!C8)+('loose rankings'!H$3*'stats hub'!D8)+('loose rankings'!I$3*'stats hub'!E8)+('loose rankings'!J$3*'stats hub'!F8)+('loose rankings'!K$3*'stats hub'!G8)+('loose rankings'!L$3*'stats hub'!H8)+('loose rankings'!M$3*'stats hub'!I8)+('loose rankings'!N$3*'stats hub'!J8)+('loose rankings'!O$3*'stats hub'!K8)+('loose rankings'!P$3*'stats hub'!L8)+('loose rankings'!Q$3*'stats hub'!M8)+('loose rankings'!R$3*'stats hub'!N8)+('loose rankings'!S$3*'stats hub'!O8)+('loose rankings'!T$3*'stats hub'!P8)</f>
        <v>0.5620805052558685</v>
      </c>
    </row>
    <row r="9" spans="1:20" x14ac:dyDescent="0.25">
      <c r="A9" t="s">
        <v>17</v>
      </c>
      <c r="B9" s="14">
        <f>F$3+(G$3*'stats hub'!C9)+('loose rankings'!H$3*'stats hub'!D9)+('loose rankings'!I$3*'stats hub'!E9)+('loose rankings'!J$3*'stats hub'!F9)+('loose rankings'!K$3*'stats hub'!G9)+('loose rankings'!L$3*'stats hub'!H9)+('loose rankings'!M$3*'stats hub'!I9)+('loose rankings'!N$3*'stats hub'!J9)+('loose rankings'!O$3*'stats hub'!K9)+('loose rankings'!P$3*'stats hub'!L9)+('loose rankings'!Q$3*'stats hub'!M9)+('loose rankings'!R$3*'stats hub'!N9)+('loose rankings'!S$3*'stats hub'!O9)+('loose rankings'!T$3*'stats hub'!P9)</f>
        <v>0.35214220396538681</v>
      </c>
    </row>
    <row r="10" spans="1:20" x14ac:dyDescent="0.25">
      <c r="A10" t="s">
        <v>18</v>
      </c>
      <c r="B10" s="14">
        <f>F$3+(G$3*'stats hub'!C10)+('loose rankings'!H$3*'stats hub'!D10)+('loose rankings'!I$3*'stats hub'!E10)+('loose rankings'!J$3*'stats hub'!F10)+('loose rankings'!K$3*'stats hub'!G10)+('loose rankings'!L$3*'stats hub'!H10)+('loose rankings'!M$3*'stats hub'!I10)+('loose rankings'!N$3*'stats hub'!J10)+('loose rankings'!O$3*'stats hub'!K10)+('loose rankings'!P$3*'stats hub'!L10)+('loose rankings'!Q$3*'stats hub'!M10)+('loose rankings'!R$3*'stats hub'!N10)+('loose rankings'!S$3*'stats hub'!O10)+('loose rankings'!T$3*'stats hub'!P10)</f>
        <v>0.57106798679945692</v>
      </c>
    </row>
    <row r="11" spans="1:20" x14ac:dyDescent="0.25">
      <c r="A11" t="s">
        <v>19</v>
      </c>
      <c r="B11" s="14">
        <f>F$3+(G$3*'stats hub'!C11)+('loose rankings'!H$3*'stats hub'!D11)+('loose rankings'!I$3*'stats hub'!E11)+('loose rankings'!J$3*'stats hub'!F11)+('loose rankings'!K$3*'stats hub'!G11)+('loose rankings'!L$3*'stats hub'!H11)+('loose rankings'!M$3*'stats hub'!I11)+('loose rankings'!N$3*'stats hub'!J11)+('loose rankings'!O$3*'stats hub'!K11)+('loose rankings'!P$3*'stats hub'!L11)+('loose rankings'!Q$3*'stats hub'!M11)+('loose rankings'!R$3*'stats hub'!N11)+('loose rankings'!S$3*'stats hub'!O11)+('loose rankings'!T$3*'stats hub'!P11)</f>
        <v>0.73957576694905514</v>
      </c>
    </row>
    <row r="12" spans="1:20" x14ac:dyDescent="0.25">
      <c r="A12" t="s">
        <v>20</v>
      </c>
      <c r="B12" s="14">
        <f>F$3+(G$3*'stats hub'!C12)+('loose rankings'!H$3*'stats hub'!D12)+('loose rankings'!I$3*'stats hub'!E12)+('loose rankings'!J$3*'stats hub'!F12)+('loose rankings'!K$3*'stats hub'!G12)+('loose rankings'!L$3*'stats hub'!H12)+('loose rankings'!M$3*'stats hub'!I12)+('loose rankings'!N$3*'stats hub'!J12)+('loose rankings'!O$3*'stats hub'!K12)+('loose rankings'!P$3*'stats hub'!L12)+('loose rankings'!Q$3*'stats hub'!M12)+('loose rankings'!R$3*'stats hub'!N12)+('loose rankings'!S$3*'stats hub'!O12)+('loose rankings'!T$3*'stats hub'!P12)</f>
        <v>0.2643029339682163</v>
      </c>
    </row>
    <row r="13" spans="1:20" x14ac:dyDescent="0.25">
      <c r="A13" t="s">
        <v>21</v>
      </c>
      <c r="B13" s="14">
        <f>F$3+(G$3*'stats hub'!C13)+('loose rankings'!H$3*'stats hub'!D13)+('loose rankings'!I$3*'stats hub'!E13)+('loose rankings'!J$3*'stats hub'!F13)+('loose rankings'!K$3*'stats hub'!G13)+('loose rankings'!L$3*'stats hub'!H13)+('loose rankings'!M$3*'stats hub'!I13)+('loose rankings'!N$3*'stats hub'!J13)+('loose rankings'!O$3*'stats hub'!K13)+('loose rankings'!P$3*'stats hub'!L13)+('loose rankings'!Q$3*'stats hub'!M13)+('loose rankings'!R$3*'stats hub'!N13)+('loose rankings'!S$3*'stats hub'!O13)+('loose rankings'!T$3*'stats hub'!P13)</f>
        <v>0.3560265859356922</v>
      </c>
    </row>
    <row r="14" spans="1:20" x14ac:dyDescent="0.25">
      <c r="A14" t="s">
        <v>22</v>
      </c>
      <c r="B14" s="14">
        <f>F$3+(G$3*'stats hub'!C14)+('loose rankings'!H$3*'stats hub'!D14)+('loose rankings'!I$3*'stats hub'!E14)+('loose rankings'!J$3*'stats hub'!F14)+('loose rankings'!K$3*'stats hub'!G14)+('loose rankings'!L$3*'stats hub'!H14)+('loose rankings'!M$3*'stats hub'!I14)+('loose rankings'!N$3*'stats hub'!J14)+('loose rankings'!O$3*'stats hub'!K14)+('loose rankings'!P$3*'stats hub'!L14)+('loose rankings'!Q$3*'stats hub'!M14)+('loose rankings'!R$3*'stats hub'!N14)+('loose rankings'!S$3*'stats hub'!O14)+('loose rankings'!T$3*'stats hub'!P14)</f>
        <v>0.7434686878699206</v>
      </c>
    </row>
    <row r="15" spans="1:20" x14ac:dyDescent="0.25">
      <c r="A15" t="s">
        <v>23</v>
      </c>
      <c r="B15" s="14">
        <f>F$3+(G$3*'stats hub'!C15)+('loose rankings'!H$3*'stats hub'!D15)+('loose rankings'!I$3*'stats hub'!E15)+('loose rankings'!J$3*'stats hub'!F15)+('loose rankings'!K$3*'stats hub'!G15)+('loose rankings'!L$3*'stats hub'!H15)+('loose rankings'!M$3*'stats hub'!I15)+('loose rankings'!N$3*'stats hub'!J15)+('loose rankings'!O$3*'stats hub'!K15)+('loose rankings'!P$3*'stats hub'!L15)+('loose rankings'!Q$3*'stats hub'!M15)+('loose rankings'!R$3*'stats hub'!N15)+('loose rankings'!S$3*'stats hub'!O15)+('loose rankings'!T$3*'stats hub'!P15)</f>
        <v>0.51961961431242309</v>
      </c>
    </row>
    <row r="16" spans="1:20" x14ac:dyDescent="0.25">
      <c r="A16" t="s">
        <v>24</v>
      </c>
      <c r="B16" s="14">
        <f>F$3+(G$3*'stats hub'!C16)+('loose rankings'!H$3*'stats hub'!D16)+('loose rankings'!I$3*'stats hub'!E16)+('loose rankings'!J$3*'stats hub'!F16)+('loose rankings'!K$3*'stats hub'!G16)+('loose rankings'!L$3*'stats hub'!H16)+('loose rankings'!M$3*'stats hub'!I16)+('loose rankings'!N$3*'stats hub'!J16)+('loose rankings'!O$3*'stats hub'!K16)+('loose rankings'!P$3*'stats hub'!L16)+('loose rankings'!Q$3*'stats hub'!M16)+('loose rankings'!R$3*'stats hub'!N16)+('loose rankings'!S$3*'stats hub'!O16)+('loose rankings'!T$3*'stats hub'!P16)</f>
        <v>0.94773237451881198</v>
      </c>
    </row>
    <row r="17" spans="1:2" x14ac:dyDescent="0.25">
      <c r="A17" t="s">
        <v>25</v>
      </c>
      <c r="B17" s="14">
        <f>F$3+(G$3*'stats hub'!C17)+('loose rankings'!H$3*'stats hub'!D17)+('loose rankings'!I$3*'stats hub'!E17)+('loose rankings'!J$3*'stats hub'!F17)+('loose rankings'!K$3*'stats hub'!G17)+('loose rankings'!L$3*'stats hub'!H17)+('loose rankings'!M$3*'stats hub'!I17)+('loose rankings'!N$3*'stats hub'!J17)+('loose rankings'!O$3*'stats hub'!K17)+('loose rankings'!P$3*'stats hub'!L17)+('loose rankings'!Q$3*'stats hub'!M17)+('loose rankings'!R$3*'stats hub'!N17)+('loose rankings'!S$3*'stats hub'!O17)+('loose rankings'!T$3*'stats hub'!P17)</f>
        <v>0.47257479064771857</v>
      </c>
    </row>
    <row r="18" spans="1:2" x14ac:dyDescent="0.25">
      <c r="A18" t="s">
        <v>26</v>
      </c>
      <c r="B18" s="14">
        <f>F$3+(G$3*'stats hub'!C18)+('loose rankings'!H$3*'stats hub'!D18)+('loose rankings'!I$3*'stats hub'!E18)+('loose rankings'!J$3*'stats hub'!F18)+('loose rankings'!K$3*'stats hub'!G18)+('loose rankings'!L$3*'stats hub'!H18)+('loose rankings'!M$3*'stats hub'!I18)+('loose rankings'!N$3*'stats hub'!J18)+('loose rankings'!O$3*'stats hub'!K18)+('loose rankings'!P$3*'stats hub'!L18)+('loose rankings'!Q$3*'stats hub'!M18)+('loose rankings'!R$3*'stats hub'!N18)+('loose rankings'!S$3*'stats hub'!O18)+('loose rankings'!T$3*'stats hub'!P18)</f>
        <v>0.63318197343332272</v>
      </c>
    </row>
    <row r="19" spans="1:2" x14ac:dyDescent="0.25">
      <c r="A19" t="s">
        <v>27</v>
      </c>
      <c r="B19" s="14">
        <f>F$3+(G$3*'stats hub'!C19)+('loose rankings'!H$3*'stats hub'!D19)+('loose rankings'!I$3*'stats hub'!E19)+('loose rankings'!J$3*'stats hub'!F19)+('loose rankings'!K$3*'stats hub'!G19)+('loose rankings'!L$3*'stats hub'!H19)+('loose rankings'!M$3*'stats hub'!I19)+('loose rankings'!N$3*'stats hub'!J19)+('loose rankings'!O$3*'stats hub'!K19)+('loose rankings'!P$3*'stats hub'!L19)+('loose rankings'!Q$3*'stats hub'!M19)+('loose rankings'!R$3*'stats hub'!N19)+('loose rankings'!S$3*'stats hub'!O19)+('loose rankings'!T$3*'stats hub'!P19)</f>
        <v>0.46814229406115737</v>
      </c>
    </row>
    <row r="20" spans="1:2" x14ac:dyDescent="0.25">
      <c r="A20" t="s">
        <v>28</v>
      </c>
      <c r="B20" s="14">
        <f>F$3+(G$3*'stats hub'!C20)+('loose rankings'!H$3*'stats hub'!D20)+('loose rankings'!I$3*'stats hub'!E20)+('loose rankings'!J$3*'stats hub'!F20)+('loose rankings'!K$3*'stats hub'!G20)+('loose rankings'!L$3*'stats hub'!H20)+('loose rankings'!M$3*'stats hub'!I20)+('loose rankings'!N$3*'stats hub'!J20)+('loose rankings'!O$3*'stats hub'!K20)+('loose rankings'!P$3*'stats hub'!L20)+('loose rankings'!Q$3*'stats hub'!M20)+('loose rankings'!R$3*'stats hub'!N20)+('loose rankings'!S$3*'stats hub'!O20)+('loose rankings'!T$3*'stats hub'!P20)</f>
        <v>0.59212129052243134</v>
      </c>
    </row>
    <row r="21" spans="1:2" x14ac:dyDescent="0.25">
      <c r="A21" t="s">
        <v>29</v>
      </c>
      <c r="B21" s="14">
        <f>F$3+(G$3*'stats hub'!C21)+('loose rankings'!H$3*'stats hub'!D21)+('loose rankings'!I$3*'stats hub'!E21)+('loose rankings'!J$3*'stats hub'!F21)+('loose rankings'!K$3*'stats hub'!G21)+('loose rankings'!L$3*'stats hub'!H21)+('loose rankings'!M$3*'stats hub'!I21)+('loose rankings'!N$3*'stats hub'!J21)+('loose rankings'!O$3*'stats hub'!K21)+('loose rankings'!P$3*'stats hub'!L21)+('loose rankings'!Q$3*'stats hub'!M21)+('loose rankings'!R$3*'stats hub'!N21)+('loose rankings'!S$3*'stats hub'!O21)+('loose rankings'!T$3*'stats hub'!P21)</f>
        <v>0.28752463775577675</v>
      </c>
    </row>
    <row r="22" spans="1:2" x14ac:dyDescent="0.25">
      <c r="A22" t="s">
        <v>30</v>
      </c>
      <c r="B22" s="14">
        <f>F$3+(G$3*'stats hub'!C22)+('loose rankings'!H$3*'stats hub'!D22)+('loose rankings'!I$3*'stats hub'!E22)+('loose rankings'!J$3*'stats hub'!F22)+('loose rankings'!K$3*'stats hub'!G22)+('loose rankings'!L$3*'stats hub'!H22)+('loose rankings'!M$3*'stats hub'!I22)+('loose rankings'!N$3*'stats hub'!J22)+('loose rankings'!O$3*'stats hub'!K22)+('loose rankings'!P$3*'stats hub'!L22)+('loose rankings'!Q$3*'stats hub'!M22)+('loose rankings'!R$3*'stats hub'!N22)+('loose rankings'!S$3*'stats hub'!O22)+('loose rankings'!T$3*'stats hub'!P22)</f>
        <v>0.37519157637320799</v>
      </c>
    </row>
    <row r="23" spans="1:2" x14ac:dyDescent="0.25">
      <c r="A23" t="s">
        <v>31</v>
      </c>
      <c r="B23" s="14">
        <f>F$3+(G$3*'stats hub'!C23)+('loose rankings'!H$3*'stats hub'!D23)+('loose rankings'!I$3*'stats hub'!E23)+('loose rankings'!J$3*'stats hub'!F23)+('loose rankings'!K$3*'stats hub'!G23)+('loose rankings'!L$3*'stats hub'!H23)+('loose rankings'!M$3*'stats hub'!I23)+('loose rankings'!N$3*'stats hub'!J23)+('loose rankings'!O$3*'stats hub'!K23)+('loose rankings'!P$3*'stats hub'!L23)+('loose rankings'!Q$3*'stats hub'!M23)+('loose rankings'!R$3*'stats hub'!N23)+('loose rankings'!S$3*'stats hub'!O23)+('loose rankings'!T$3*'stats hub'!P23)</f>
        <v>0.29663794437895508</v>
      </c>
    </row>
    <row r="24" spans="1:2" x14ac:dyDescent="0.25">
      <c r="A24" t="s">
        <v>32</v>
      </c>
      <c r="B24" s="14">
        <f>F$3+(G$3*'stats hub'!C24)+('loose rankings'!H$3*'stats hub'!D24)+('loose rankings'!I$3*'stats hub'!E24)+('loose rankings'!J$3*'stats hub'!F24)+('loose rankings'!K$3*'stats hub'!G24)+('loose rankings'!L$3*'stats hub'!H24)+('loose rankings'!M$3*'stats hub'!I24)+('loose rankings'!N$3*'stats hub'!J24)+('loose rankings'!O$3*'stats hub'!K24)+('loose rankings'!P$3*'stats hub'!L24)+('loose rankings'!Q$3*'stats hub'!M24)+('loose rankings'!R$3*'stats hub'!N24)+('loose rankings'!S$3*'stats hub'!O24)+('loose rankings'!T$3*'stats hub'!P24)</f>
        <v>0.62108107951188163</v>
      </c>
    </row>
    <row r="25" spans="1:2" x14ac:dyDescent="0.25">
      <c r="A25" t="s">
        <v>33</v>
      </c>
      <c r="B25" s="14">
        <f>F$3+(G$3*'stats hub'!C25)+('loose rankings'!H$3*'stats hub'!D25)+('loose rankings'!I$3*'stats hub'!E25)+('loose rankings'!J$3*'stats hub'!F25)+('loose rankings'!K$3*'stats hub'!G25)+('loose rankings'!L$3*'stats hub'!H25)+('loose rankings'!M$3*'stats hub'!I25)+('loose rankings'!N$3*'stats hub'!J25)+('loose rankings'!O$3*'stats hub'!K25)+('loose rankings'!P$3*'stats hub'!L25)+('loose rankings'!Q$3*'stats hub'!M25)+('loose rankings'!R$3*'stats hub'!N25)+('loose rankings'!S$3*'stats hub'!O25)+('loose rankings'!T$3*'stats hub'!P25)</f>
        <v>0.28092155957274273</v>
      </c>
    </row>
    <row r="26" spans="1:2" x14ac:dyDescent="0.25">
      <c r="A26" t="s">
        <v>34</v>
      </c>
      <c r="B26" s="14">
        <f>F$3+(G$3*'stats hub'!C26)+('loose rankings'!H$3*'stats hub'!D26)+('loose rankings'!I$3*'stats hub'!E26)+('loose rankings'!J$3*'stats hub'!F26)+('loose rankings'!K$3*'stats hub'!G26)+('loose rankings'!L$3*'stats hub'!H26)+('loose rankings'!M$3*'stats hub'!I26)+('loose rankings'!N$3*'stats hub'!J26)+('loose rankings'!O$3*'stats hub'!K26)+('loose rankings'!P$3*'stats hub'!L26)+('loose rankings'!Q$3*'stats hub'!M26)+('loose rankings'!R$3*'stats hub'!N26)+('loose rankings'!S$3*'stats hub'!O26)+('loose rankings'!T$3*'stats hub'!P26)</f>
        <v>0.42327515853535957</v>
      </c>
    </row>
    <row r="27" spans="1:2" x14ac:dyDescent="0.25">
      <c r="A27" t="s">
        <v>35</v>
      </c>
      <c r="B27" s="14">
        <f>F$3+(G$3*'stats hub'!C27)+('loose rankings'!H$3*'stats hub'!D27)+('loose rankings'!I$3*'stats hub'!E27)+('loose rankings'!J$3*'stats hub'!F27)+('loose rankings'!K$3*'stats hub'!G27)+('loose rankings'!L$3*'stats hub'!H27)+('loose rankings'!M$3*'stats hub'!I27)+('loose rankings'!N$3*'stats hub'!J27)+('loose rankings'!O$3*'stats hub'!K27)+('loose rankings'!P$3*'stats hub'!L27)+('loose rankings'!Q$3*'stats hub'!M27)+('loose rankings'!R$3*'stats hub'!N27)+('loose rankings'!S$3*'stats hub'!O27)+('loose rankings'!T$3*'stats hub'!P27)</f>
        <v>0.6450879496669345</v>
      </c>
    </row>
    <row r="28" spans="1:2" x14ac:dyDescent="0.25">
      <c r="A28" t="s">
        <v>36</v>
      </c>
      <c r="B28" s="14">
        <f>F$3+(G$3*'stats hub'!C28)+('loose rankings'!H$3*'stats hub'!D28)+('loose rankings'!I$3*'stats hub'!E28)+('loose rankings'!J$3*'stats hub'!F28)+('loose rankings'!K$3*'stats hub'!G28)+('loose rankings'!L$3*'stats hub'!H28)+('loose rankings'!M$3*'stats hub'!I28)+('loose rankings'!N$3*'stats hub'!J28)+('loose rankings'!O$3*'stats hub'!K28)+('loose rankings'!P$3*'stats hub'!L28)+('loose rankings'!Q$3*'stats hub'!M28)+('loose rankings'!R$3*'stats hub'!N28)+('loose rankings'!S$3*'stats hub'!O28)+('loose rankings'!T$3*'stats hub'!P28)</f>
        <v>0.29208522258728892</v>
      </c>
    </row>
    <row r="29" spans="1:2" x14ac:dyDescent="0.25">
      <c r="A29" t="s">
        <v>37</v>
      </c>
      <c r="B29" s="14">
        <f>F$3+(G$3*'stats hub'!C29)+('loose rankings'!H$3*'stats hub'!D29)+('loose rankings'!I$3*'stats hub'!E29)+('loose rankings'!J$3*'stats hub'!F29)+('loose rankings'!K$3*'stats hub'!G29)+('loose rankings'!L$3*'stats hub'!H29)+('loose rankings'!M$3*'stats hub'!I29)+('loose rankings'!N$3*'stats hub'!J29)+('loose rankings'!O$3*'stats hub'!K29)+('loose rankings'!P$3*'stats hub'!L29)+('loose rankings'!Q$3*'stats hub'!M29)+('loose rankings'!R$3*'stats hub'!N29)+('loose rankings'!S$3*'stats hub'!O29)+('loose rankings'!T$3*'stats hub'!P29)</f>
        <v>0.51101247679258222</v>
      </c>
    </row>
    <row r="30" spans="1:2" x14ac:dyDescent="0.25">
      <c r="A30" t="s">
        <v>38</v>
      </c>
      <c r="B30" s="14">
        <f>F$3+(G$3*'stats hub'!C30)+('loose rankings'!H$3*'stats hub'!D30)+('loose rankings'!I$3*'stats hub'!E30)+('loose rankings'!J$3*'stats hub'!F30)+('loose rankings'!K$3*'stats hub'!G30)+('loose rankings'!L$3*'stats hub'!H30)+('loose rankings'!M$3*'stats hub'!I30)+('loose rankings'!N$3*'stats hub'!J30)+('loose rankings'!O$3*'stats hub'!K30)+('loose rankings'!P$3*'stats hub'!L30)+('loose rankings'!Q$3*'stats hub'!M30)+('loose rankings'!R$3*'stats hub'!N30)+('loose rankings'!S$3*'stats hub'!O30)+('loose rankings'!T$3*'stats hub'!P30)</f>
        <v>0.29973528225972496</v>
      </c>
    </row>
    <row r="31" spans="1:2" x14ac:dyDescent="0.25">
      <c r="A31" t="s">
        <v>39</v>
      </c>
      <c r="B31" s="14">
        <f>F$3+(G$3*'stats hub'!C31)+('loose rankings'!H$3*'stats hub'!D31)+('loose rankings'!I$3*'stats hub'!E31)+('loose rankings'!J$3*'stats hub'!F31)+('loose rankings'!K$3*'stats hub'!G31)+('loose rankings'!L$3*'stats hub'!H31)+('loose rankings'!M$3*'stats hub'!I31)+('loose rankings'!N$3*'stats hub'!J31)+('loose rankings'!O$3*'stats hub'!K31)+('loose rankings'!P$3*'stats hub'!L31)+('loose rankings'!Q$3*'stats hub'!M31)+('loose rankings'!R$3*'stats hub'!N31)+('loose rankings'!S$3*'stats hub'!O31)+('loose rankings'!T$3*'stats hub'!P31)</f>
        <v>0.31703627650396288</v>
      </c>
    </row>
    <row r="32" spans="1:2" x14ac:dyDescent="0.25">
      <c r="A32" t="s">
        <v>40</v>
      </c>
      <c r="B32" s="14">
        <f>F$3+(G$3*'stats hub'!C32)+('loose rankings'!H$3*'stats hub'!D32)+('loose rankings'!I$3*'stats hub'!E32)+('loose rankings'!J$3*'stats hub'!F32)+('loose rankings'!K$3*'stats hub'!G32)+('loose rankings'!L$3*'stats hub'!H32)+('loose rankings'!M$3*'stats hub'!I32)+('loose rankings'!N$3*'stats hub'!J32)+('loose rankings'!O$3*'stats hub'!K32)+('loose rankings'!P$3*'stats hub'!L32)+('loose rankings'!Q$3*'stats hub'!M32)+('loose rankings'!R$3*'stats hub'!N32)+('loose rankings'!S$3*'stats hub'!O32)+('loose rankings'!T$3*'stats hub'!P32)</f>
        <v>0.65830246504369927</v>
      </c>
    </row>
    <row r="33" spans="1:2" x14ac:dyDescent="0.25">
      <c r="A33" t="s">
        <v>41</v>
      </c>
      <c r="B33" s="14">
        <f>F$3+(G$3*'stats hub'!C33)+('loose rankings'!H$3*'stats hub'!D33)+('loose rankings'!I$3*'stats hub'!E33)+('loose rankings'!J$3*'stats hub'!F33)+('loose rankings'!K$3*'stats hub'!G33)+('loose rankings'!L$3*'stats hub'!H33)+('loose rankings'!M$3*'stats hub'!I33)+('loose rankings'!N$3*'stats hub'!J33)+('loose rankings'!O$3*'stats hub'!K33)+('loose rankings'!P$3*'stats hub'!L33)+('loose rankings'!Q$3*'stats hub'!M33)+('loose rankings'!R$3*'stats hub'!N33)+('loose rankings'!S$3*'stats hub'!O33)+('loose rankings'!T$3*'stats hub'!P33)</f>
        <v>0.77229694309760444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offense passing</vt:lpstr>
      <vt:lpstr>offense rushing</vt:lpstr>
      <vt:lpstr>offense scoring</vt:lpstr>
      <vt:lpstr>offense downs</vt:lpstr>
      <vt:lpstr>standings</vt:lpstr>
      <vt:lpstr>stats hub</vt:lpstr>
      <vt:lpstr>stats tests</vt:lpstr>
      <vt:lpstr>loose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batye</dc:creator>
  <cp:lastModifiedBy>sean batye</cp:lastModifiedBy>
  <dcterms:created xsi:type="dcterms:W3CDTF">2022-11-13T00:05:58Z</dcterms:created>
  <dcterms:modified xsi:type="dcterms:W3CDTF">2022-11-14T00:38:50Z</dcterms:modified>
</cp:coreProperties>
</file>