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defaultThemeVersion="166925"/>
  <mc:AlternateContent xmlns:mc="http://schemas.openxmlformats.org/markup-compatibility/2006">
    <mc:Choice Requires="x15">
      <x15ac:absPath xmlns:x15ac="http://schemas.microsoft.com/office/spreadsheetml/2010/11/ac" url="C:\Users\H277910\PycharmProjects\pythonProject1\"/>
    </mc:Choice>
  </mc:AlternateContent>
  <xr:revisionPtr revIDLastSave="0" documentId="13_ncr:1_{B87FD71E-C019-43B2-A771-B1D3BE3879B0}" xr6:coauthVersionLast="47" xr6:coauthVersionMax="47" xr10:uidLastSave="{00000000-0000-0000-0000-000000000000}"/>
  <bookViews>
    <workbookView xWindow="28680" yWindow="30" windowWidth="29040" windowHeight="15840" xr2:uid="{861DA524-66A3-4B7B-9C46-DBB552B16506}"/>
  </bookViews>
  <sheets>
    <sheet name="Install &amp; Pull Data" sheetId="1" r:id="rId1"/>
    <sheet name="Sheet2" sheetId="11" r:id="rId2"/>
    <sheet name="Sheet1" sheetId="10" r:id="rId3"/>
    <sheet name="Survivability Data" sheetId="5" state="hidden" r:id="rId4"/>
    <sheet name="Failure Data" sheetId="9" state="hidden" r:id="rId5"/>
    <sheet name="Normal Distribution- Data" sheetId="4" state="hidden" r:id="rId6"/>
  </sheets>
  <definedNames>
    <definedName name="_xlnm._FilterDatabase" localSheetId="4" hidden="1">'Failure Data'!$A$1:$D$307</definedName>
    <definedName name="_xlnm._FilterDatabase" localSheetId="0" hidden="1">'Install &amp; Pull Data'!$A$1:$T$4325</definedName>
    <definedName name="_xlnm._FilterDatabase" localSheetId="5" hidden="1">'Normal Distribution- Data'!$E$1:$H$821</definedName>
    <definedName name="_xlnm._FilterDatabase" localSheetId="3"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6" i="1" l="1"/>
  <c r="I47" i="1"/>
  <c r="I48" i="1"/>
  <c r="I45"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3" i="1"/>
  <c r="I2" i="1"/>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D40" i="4" s="1"/>
  <c r="C41" i="4"/>
  <c r="D41" i="4" s="1"/>
  <c r="C42" i="4"/>
  <c r="C43" i="4"/>
  <c r="C44" i="4"/>
  <c r="C45" i="4"/>
  <c r="C46" i="4"/>
  <c r="C47" i="4"/>
  <c r="C48" i="4"/>
  <c r="C49" i="4"/>
  <c r="C50" i="4"/>
  <c r="C51" i="4"/>
  <c r="C52" i="4"/>
  <c r="C53" i="4"/>
  <c r="C54" i="4"/>
  <c r="C55" i="4"/>
  <c r="C56" i="4"/>
  <c r="C57" i="4"/>
  <c r="C58" i="4"/>
  <c r="D58" i="4" s="1"/>
  <c r="C59" i="4"/>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D22" i="5"/>
  <c r="D89" i="5"/>
  <c r="E89" i="5" s="1"/>
  <c r="D77" i="5"/>
  <c r="E77" i="5" s="1"/>
  <c r="D65" i="5"/>
  <c r="E65" i="5" s="1"/>
  <c r="D49" i="5"/>
  <c r="D7" i="5"/>
  <c r="D32" i="5"/>
  <c r="D88" i="5"/>
  <c r="E88" i="5" s="1"/>
  <c r="D76" i="5"/>
  <c r="E76" i="5" s="1"/>
  <c r="D64" i="5"/>
  <c r="E64" i="5" s="1"/>
  <c r="D48" i="5"/>
  <c r="D13" i="5"/>
  <c r="D87" i="5"/>
  <c r="E87" i="5" s="1"/>
  <c r="D75" i="5"/>
  <c r="E75" i="5" s="1"/>
  <c r="D63" i="5"/>
  <c r="E63" i="5" s="1"/>
  <c r="D47" i="5"/>
  <c r="D28" i="5"/>
  <c r="D37" i="5"/>
  <c r="D34" i="5"/>
  <c r="D86" i="5"/>
  <c r="E86" i="5" s="1"/>
  <c r="D74" i="5"/>
  <c r="E74" i="5" s="1"/>
  <c r="D62" i="5"/>
  <c r="E62" i="5" s="1"/>
  <c r="D38" i="5"/>
  <c r="D85" i="5"/>
  <c r="E85" i="5" s="1"/>
  <c r="D73" i="5"/>
  <c r="E73" i="5" s="1"/>
  <c r="D61" i="5"/>
  <c r="E61" i="5" s="1"/>
  <c r="D45" i="5"/>
  <c r="D30" i="5"/>
  <c r="D16" i="5"/>
  <c r="D39" i="5"/>
  <c r="D84" i="5"/>
  <c r="E84" i="5" s="1"/>
  <c r="D72" i="5"/>
  <c r="E72" i="5" s="1"/>
  <c r="D60" i="5"/>
  <c r="E60" i="5" s="1"/>
  <c r="D33" i="5"/>
  <c r="D26" i="5"/>
  <c r="D83" i="5"/>
  <c r="E83" i="5" s="1"/>
  <c r="D71" i="5"/>
  <c r="E71" i="5" s="1"/>
  <c r="D59" i="5"/>
  <c r="E59" i="5" s="1"/>
  <c r="D20" i="5"/>
  <c r="D9" i="5"/>
  <c r="D11" i="5"/>
  <c r="D82" i="5"/>
  <c r="E82" i="5" s="1"/>
  <c r="D70" i="5"/>
  <c r="E70" i="5" s="1"/>
  <c r="D58" i="5"/>
  <c r="D81" i="5"/>
  <c r="E81" i="5" s="1"/>
  <c r="D69" i="5"/>
  <c r="E69" i="5" s="1"/>
  <c r="D57" i="5"/>
  <c r="E57" i="5" s="1"/>
  <c r="D25" i="5"/>
  <c r="D19" i="5"/>
  <c r="D80" i="5"/>
  <c r="E80" i="5" s="1"/>
  <c r="D68" i="5"/>
  <c r="E68" i="5" s="1"/>
  <c r="D56" i="5"/>
  <c r="D42" i="5"/>
  <c r="D18" i="5"/>
  <c r="D79" i="5"/>
  <c r="E79" i="5" s="1"/>
  <c r="D67" i="5"/>
  <c r="E67" i="5" s="1"/>
  <c r="D55" i="5"/>
  <c r="F2" i="5"/>
  <c r="E3" i="5" s="1"/>
  <c r="F2" i="9" a="1"/>
  <c r="F2" i="9" s="1"/>
  <c r="D2" i="5"/>
  <c r="E37" i="5" l="1"/>
  <c r="E56" i="5"/>
  <c r="E30" i="5"/>
  <c r="E55" i="5"/>
  <c r="E58" i="5"/>
  <c r="E26" i="5"/>
  <c r="E35" i="5"/>
  <c r="E28" i="5"/>
  <c r="E48"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35" i="5"/>
  <c r="A42" i="5"/>
  <c r="A29" i="5" l="1"/>
  <c r="A28" i="5"/>
  <c r="A24" i="5"/>
  <c r="A30" i="5"/>
  <c r="A16" i="5"/>
  <c r="A15" i="5"/>
  <c r="A43" i="5"/>
  <c r="A39" i="5"/>
  <c r="A12" i="5"/>
  <c r="A34" i="5"/>
  <c r="A47" i="5"/>
  <c r="A20" i="5"/>
  <c r="A45" i="5"/>
  <c r="A33" i="5"/>
  <c r="A32" i="5"/>
  <c r="A23" i="5"/>
  <c r="A11" i="5"/>
  <c r="A9" i="5"/>
  <c r="A38" i="5"/>
  <c r="A18" i="5"/>
  <c r="A37" i="5"/>
  <c r="A36" i="5"/>
  <c r="A22" i="5"/>
  <c r="A21" i="5"/>
  <c r="A8" i="5"/>
  <c r="A17" i="5"/>
  <c r="A44" i="5"/>
  <c r="A25" i="5"/>
  <c r="A31" i="5"/>
  <c r="A27" i="5"/>
  <c r="A40" i="5"/>
  <c r="A14" i="5"/>
  <c r="A41" i="5"/>
  <c r="A26" i="5"/>
  <c r="A13" i="5"/>
  <c r="A46" i="5"/>
  <c r="A39" i="4"/>
  <c r="D39"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D22" i="4" s="1"/>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D59" i="4" s="1"/>
  <c r="A17" i="4"/>
  <c r="D17" i="4" s="1"/>
  <c r="A10" i="4"/>
  <c r="D10" i="4" s="1"/>
  <c r="A42" i="4"/>
  <c r="D42" i="4" s="1"/>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D57" i="4" s="1"/>
  <c r="A38" i="4"/>
  <c r="D38" i="4" s="1"/>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D56" i="4" s="1"/>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D27" i="4" s="1"/>
  <c r="A7" i="5"/>
  <c r="A6" i="5"/>
  <c r="A11" i="4"/>
  <c r="D11" i="4" s="1"/>
  <c r="A4" i="5" l="1"/>
  <c r="A19" i="5"/>
  <c r="A20" i="4"/>
  <c r="D20" i="4" s="1"/>
  <c r="A48" i="5"/>
  <c r="A10" i="5"/>
  <c r="A2" i="5"/>
  <c r="A54" i="5"/>
  <c r="A49" i="5"/>
  <c r="A50" i="5"/>
  <c r="A53" i="5"/>
  <c r="A52" i="5"/>
  <c r="A54" i="4"/>
  <c r="D54" i="4" s="1"/>
  <c r="A53" i="4"/>
  <c r="D53" i="4" s="1"/>
  <c r="A51" i="4"/>
  <c r="D51" i="4" s="1"/>
  <c r="A55" i="4"/>
  <c r="D55" i="4" s="1"/>
  <c r="A8" i="4"/>
  <c r="D8" i="4" s="1"/>
  <c r="A5" i="4"/>
  <c r="D5" i="4" s="1"/>
  <c r="A3" i="4"/>
  <c r="D3" i="4" s="1"/>
  <c r="A7" i="4"/>
  <c r="D7" i="4" s="1"/>
  <c r="E91" i="5"/>
  <c r="A19" i="4"/>
  <c r="D19" i="4" s="1"/>
  <c r="A35" i="4"/>
  <c r="D35" i="4" s="1"/>
  <c r="A9" i="4"/>
  <c r="D9" i="4" s="1"/>
  <c r="A50" i="4"/>
  <c r="D50" i="4" s="1"/>
  <c r="A18" i="4"/>
  <c r="D18" i="4" s="1"/>
  <c r="A3" i="5"/>
  <c r="A4" i="4" l="1"/>
  <c r="D4" i="4" s="1"/>
  <c r="A5" i="5"/>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<sst xmlns="http://schemas.openxmlformats.org/spreadsheetml/2006/main" count="1901" uniqueCount="330">
  <si>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</si>
  <si>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</si>
  <si>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</si>
  <si>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</si>
  <si>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</si>
  <si>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</si>
  <si>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</si>
  <si>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</si>
  <si>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</si>
  <si>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</si>
  <si>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</si>
  <si>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</si>
  <si>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</si>
  <si>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</si>
  <si>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</si>
  <si>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</si>
  <si>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</si>
  <si>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</si>
  <si>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</si>
  <si>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</si>
  <si>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</si>
  <si>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</si>
  <si>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</si>
  <si>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</si>
  <si>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</si>
  <si>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</si>
  <si>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</si>
  <si>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</si>
  <si>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</si>
  <si>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</si>
  <si>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</si>
  <si>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</si>
  <si>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</si>
  <si>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</si>
  <si>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</si>
  <si>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</si>
  <si>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</si>
  <si>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</si>
  <si>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</si>
  <si>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</si>
  <si>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</si>
  <si>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</si>
  <si>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</si>
  <si>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</si>
  <si>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</si>
  <si>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</si>
  <si>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</si>
  <si>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</si>
  <si>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</si>
  <si>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</si>
  <si>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</si>
  <si>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</si>
  <si>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</si>
  <si>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</si>
  <si>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</si>
  <si>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</si>
  <si>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</si>
  <si>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</si>
  <si>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</si>
  <si>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</si>
  <si>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</si>
  <si>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</si>
  <si>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</si>
  <si>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</si>
  <si>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</si>
  <si>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</si>
  <si>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</si>
  <si>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</si>
  <si>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</si>
  <si>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</si>
  <si>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</si>
  <si>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</si>
  <si>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</si>
  <si>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</si>
  <si>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</si>
  <si>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</si>
  <si>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</si>
  <si>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</si>
  <si>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</si>
  <si>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</si>
  <si>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</si>
  <si>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</si>
  <si>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</si>
  <si>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</si>
  <si>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</si>
  <si>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</si>
  <si>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</si>
  <si>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</si>
  <si>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</si>
  <si>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</si>
  <si>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</si>
  <si>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</si>
  <si>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</si>
  <si>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</si>
  <si>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</si>
  <si>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</si>
  <si>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</si>
  <si>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</si>
  <si>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</si>
  <si>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</si>
  <si>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</si>
  <si>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</si>
  <si>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</si>
  <si>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</si>
  <si>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</si>
  <si>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</si>
  <si>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</si>
  <si>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</si>
  <si>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</si>
  <si>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</si>
  <si>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</si>
  <si>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</si>
  <si>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</si>
  <si>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</si>
  <si>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</si>
  <si>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</si>
  <si>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05P01</t>
  </si>
  <si>
    <t>185°C</t>
  </si>
  <si>
    <t>SJ4200 12 stage/SGNPSH</t>
  </si>
  <si>
    <t>375m</t>
  </si>
  <si>
    <t>seal fail</t>
  </si>
  <si>
    <t>D02-P04</t>
  </si>
  <si>
    <t>250m3</t>
  </si>
  <si>
    <t>745m</t>
  </si>
  <si>
    <t>D04-P09</t>
  </si>
  <si>
    <t>950m</t>
  </si>
  <si>
    <t>CNRL</t>
  </si>
  <si>
    <t>132Hp</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</si>
  <si>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</si>
  <si>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</si>
  <si>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</si>
  <si>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</si>
  <si>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</si>
  <si>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</si>
  <si>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</si>
  <si>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</si>
  <si>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</si>
  <si>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</si>
  <si>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</si>
  <si>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</si>
  <si>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</si>
  <si>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</si>
  <si>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</si>
  <si>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</si>
  <si>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</si>
  <si>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</si>
  <si>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</si>
  <si>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</si>
  <si>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</si>
  <si>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</si>
  <si>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</si>
  <si>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</si>
  <si>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</si>
  <si>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</si>
  <si>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</si>
  <si>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</si>
  <si>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</si>
  <si>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</si>
  <si>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</si>
  <si>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</si>
  <si>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</si>
  <si>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</si>
  <si>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</si>
  <si>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</si>
  <si>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</si>
  <si>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</si>
  <si>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263-1 P04</t>
  </si>
  <si>
    <t>775m3</t>
  </si>
  <si>
    <t>SJ6500 23 STAGE</t>
  </si>
  <si>
    <t>540m</t>
  </si>
  <si>
    <t>500m3</t>
  </si>
  <si>
    <t>200°C</t>
  </si>
  <si>
    <t>5P8</t>
  </si>
  <si>
    <t>480m</t>
  </si>
  <si>
    <t>108Hp</t>
  </si>
  <si>
    <t>B07P14</t>
  </si>
  <si>
    <t>225°C</t>
  </si>
  <si>
    <t>SJ2800 38 STAGE/SGNPSH</t>
  </si>
  <si>
    <t>new screen</t>
  </si>
  <si>
    <t>W19P10-1</t>
  </si>
  <si>
    <t>800m3</t>
  </si>
  <si>
    <t>235°C</t>
  </si>
  <si>
    <t>SJ8000 53 STAGE</t>
  </si>
  <si>
    <t>backup #4 used for this system</t>
  </si>
  <si>
    <t>262-2P02</t>
  </si>
  <si>
    <t>205°C</t>
  </si>
  <si>
    <t>SJ6500 33 STAGE</t>
  </si>
  <si>
    <t>261-3 P11</t>
  </si>
  <si>
    <t>740m3</t>
  </si>
  <si>
    <t>620m</t>
  </si>
  <si>
    <t>backup #4 for strathcona for shelf</t>
  </si>
  <si>
    <t>E3P</t>
  </si>
  <si>
    <t>227°C</t>
  </si>
  <si>
    <t>SJ5500 47 STAGE</t>
  </si>
  <si>
    <t>776m</t>
  </si>
  <si>
    <t>SJ2800 22 stage/sgnpsh</t>
  </si>
  <si>
    <t>660m</t>
  </si>
  <si>
    <t>D03P06</t>
  </si>
  <si>
    <t>SJ2800 45 STAGE/SGNPSH</t>
  </si>
  <si>
    <t>809m</t>
  </si>
  <si>
    <t>HARVEST</t>
  </si>
  <si>
    <t>102-P02</t>
  </si>
  <si>
    <t>SJ2800 38 stage D-15</t>
  </si>
  <si>
    <t>Failure Count</t>
  </si>
  <si>
    <t>1-n/d</t>
  </si>
  <si>
    <t>Probability of Survival for Time</t>
  </si>
  <si>
    <t>S(t) Steps</t>
  </si>
  <si>
    <t xml:space="preserve">     </t>
  </si>
  <si>
    <t>Version</t>
  </si>
  <si>
    <t>Runtime</t>
  </si>
  <si>
    <t>Version 1</t>
  </si>
  <si>
    <t>Version 2</t>
  </si>
  <si>
    <t>Version 2.5</t>
  </si>
  <si>
    <t>Version 3.0</t>
  </si>
  <si>
    <t>Version 3.0- New screen</t>
  </si>
  <si>
    <t>CENOVUS</t>
  </si>
  <si>
    <t>204P10</t>
  </si>
  <si>
    <t>430m3</t>
  </si>
  <si>
    <t>SJ4200 24 stage</t>
  </si>
  <si>
    <t>890m</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</si>
  <si>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</si>
  <si>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</si>
  <si>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</si>
  <si>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</si>
  <si>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electrically failed</t>
  </si>
  <si>
    <t>not failed</t>
  </si>
  <si>
    <t>pulled and rebuilding to run in another</t>
  </si>
  <si>
    <t>Rebuild</t>
  </si>
  <si>
    <t>failed broken shaft, no prod both ways</t>
  </si>
  <si>
    <t>Broken Shaft</t>
  </si>
  <si>
    <t>bucket system going back in baker</t>
  </si>
  <si>
    <t>Seal/Motor</t>
  </si>
  <si>
    <t>ran no production for several hours no flow</t>
  </si>
  <si>
    <t>failure</t>
  </si>
  <si>
    <t>using backup 3</t>
  </si>
  <si>
    <t>electrical failure</t>
  </si>
  <si>
    <t>motor winding/seal flood</t>
  </si>
  <si>
    <t>run in hole, shorted 2 times, 3rd charm damaged hanger</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</si>
  <si>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</si>
  <si>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t>
  </si>
  <si>
    <t>Suncor</t>
  </si>
  <si>
    <t>3P2</t>
  </si>
  <si>
    <t>SJ2800 22 Stage</t>
  </si>
  <si>
    <t>410m</t>
  </si>
  <si>
    <t>lots of steam and flashing on this well</t>
  </si>
  <si>
    <t>206p06</t>
  </si>
  <si>
    <t>FIELD</t>
  </si>
  <si>
    <t>RUNTIME</t>
  </si>
  <si>
    <t>RUN/NO RUN</t>
  </si>
  <si>
    <t>intake</t>
  </si>
  <si>
    <t>DIFA</t>
  </si>
  <si>
    <t>R/NR</t>
  </si>
  <si>
    <t>Christina lake</t>
  </si>
  <si>
    <t xml:space="preserve">CENOVUS </t>
  </si>
  <si>
    <t>electrical failure due to seal failure</t>
  </si>
  <si>
    <t>ver 1</t>
  </si>
  <si>
    <t>Foster Creek</t>
  </si>
  <si>
    <t>Surmont</t>
  </si>
  <si>
    <t xml:space="preserve">root/C- seal trial payback </t>
  </si>
  <si>
    <t>feb 17th</t>
  </si>
  <si>
    <t>root cause seal</t>
  </si>
  <si>
    <t>completed</t>
  </si>
  <si>
    <t>electrical failure root cause was seal</t>
  </si>
  <si>
    <t>jan 27th</t>
  </si>
  <si>
    <t>FireBag</t>
  </si>
  <si>
    <t>Jan 16 done</t>
  </si>
  <si>
    <t>sand issues</t>
  </si>
  <si>
    <t>april 7th</t>
  </si>
  <si>
    <t>plant upset 30hz 1.5hr/shorted</t>
  </si>
  <si>
    <t>may 19th</t>
  </si>
  <si>
    <t>used warranty unit for L03P06 electrical failure</t>
  </si>
  <si>
    <t>ver 2</t>
  </si>
  <si>
    <t>jan 19th</t>
  </si>
  <si>
    <t>rerated to 108hp , lifted one joint, unstable</t>
  </si>
  <si>
    <t>Lindbergh</t>
  </si>
  <si>
    <t>schlum replacing</t>
  </si>
  <si>
    <t>Nov 18 done</t>
  </si>
  <si>
    <t>Orion</t>
  </si>
  <si>
    <t>sent to DK</t>
  </si>
  <si>
    <t>send march</t>
  </si>
  <si>
    <t>?</t>
  </si>
  <si>
    <t>Long Lake</t>
  </si>
  <si>
    <t>ver 2.5</t>
  </si>
  <si>
    <t>JAN</t>
  </si>
  <si>
    <t>ver2.5</t>
  </si>
  <si>
    <t>june 9 th 2022</t>
  </si>
  <si>
    <t>Nov 16 done</t>
  </si>
  <si>
    <t>failed during turnaround</t>
  </si>
  <si>
    <t>DEC 1 done</t>
  </si>
  <si>
    <t>motor winding failure at head</t>
  </si>
  <si>
    <t>august</t>
  </si>
  <si>
    <t>electrical failure TBD-well failed TBD</t>
  </si>
  <si>
    <t>ver 3.0</t>
  </si>
  <si>
    <t>JAN send</t>
  </si>
  <si>
    <t>electrical issue unbalanced-well failure</t>
  </si>
  <si>
    <t>done may</t>
  </si>
  <si>
    <t>Ver2.5</t>
  </si>
  <si>
    <t>JUNE</t>
  </si>
  <si>
    <t>Kirby South</t>
  </si>
  <si>
    <t>done</t>
  </si>
  <si>
    <t xml:space="preserve">JUNE  </t>
  </si>
  <si>
    <t xml:space="preserve">used warranty unit  </t>
  </si>
  <si>
    <t>bucket</t>
  </si>
  <si>
    <t>LEISMER</t>
  </si>
  <si>
    <t>206P06</t>
  </si>
  <si>
    <t>450m4</t>
  </si>
  <si>
    <t>SJ2800 30/H2X/Slugger</t>
  </si>
  <si>
    <t>746m</t>
  </si>
  <si>
    <t>SLUGGER-latest seal section,used motor/cable</t>
  </si>
  <si>
    <t>ver 3.5</t>
  </si>
  <si>
    <t>Firebag</t>
  </si>
  <si>
    <t>waiting</t>
  </si>
  <si>
    <t>motor/seals went to suncor-pumps inventory</t>
  </si>
  <si>
    <t>ver 3.5- New screen</t>
  </si>
  <si>
    <t>206P07</t>
  </si>
  <si>
    <t>608m</t>
  </si>
  <si>
    <t>Running</t>
  </si>
  <si>
    <t xml:space="preserve">SLUGGER </t>
  </si>
  <si>
    <t>Version 3.5</t>
  </si>
  <si>
    <t>SUNSHINE</t>
  </si>
  <si>
    <t>102P11</t>
  </si>
  <si>
    <t>190°C</t>
  </si>
  <si>
    <t>SJ4200</t>
  </si>
  <si>
    <t>475m</t>
  </si>
  <si>
    <t>102P09</t>
  </si>
  <si>
    <t>5P16</t>
  </si>
  <si>
    <t>SJ5500</t>
  </si>
  <si>
    <t>Cable Failure</t>
  </si>
  <si>
    <t>Failure</t>
  </si>
  <si>
    <t>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</si>
</sst>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3"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sz val="10"/>
      <color rgb="FF000000"/>
      <name val="Calibri"/>
      <family val="2"/>
      <scheme val="minor"/>
    </font>
    <font>
      <sz val="10"/>
      <color rgb="FF000000"/>
      <name val="Franklin Gothic Book"/>
      <family val="2"/>
    </font>
    <font>
      <b/>
      <sz val="10"/>
      <color rgb="FF000000"/>
      <name val="Calibri"/>
      <family val="2"/>
      <scheme val="minor"/>
    </font>
    <font>
      <sz val="11"/>
      <color rgb="FF000000"/>
      <name val="Calibri"/>
      <family val="2"/>
      <scheme val="minor"/>
    </font>
    <font>
      <b/>
      <sz val="10"/>
      <color rgb="FFC00000"/>
      <name val="Franklin Gothic Book"/>
      <family val="2"/>
    </font>
    <font>
      <b/>
      <sz val="10"/>
      <color rgb="FF000000"/>
      <name val="Franklin Gothic Book"/>
      <family val="2"/>
    </font>
    <font>
      <sz val="11"/>
      <color rgb="FF000000"/>
      <name val="Franklin Gothic Book"/>
      <family val="2"/>
    </font>
    <font>
      <b/>
      <sz val="10"/>
      <color rgb="FFFF0000"/>
      <name val="Franklin Gothic Book"/>
      <family val="2"/>
    </font>
  </fonts>
  <fills count="1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9D9D9"/>
        <bgColor rgb="FF000000"/>
      </patternFill>
    </fill>
    <fill>
      <patternFill patternType="solid">
        <fgColor rgb="FFFFFF00"/>
        <bgColor rgb="FF000000"/>
      </patternFill>
    </fill>
    <fill>
      <patternFill patternType="solid">
        <fgColor rgb="FFDBDBDB"/>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FCE4D6"/>
        <bgColor rgb="FF000000"/>
      </patternFill>
    </fill>
    <fill>
      <patternFill patternType="solid">
        <fgColor rgb="FFFFFFFF"/>
        <bgColor rgb="FF000000"/>
      </patternFill>
    </fill>
    <fill>
      <patternFill patternType="solid">
        <fgColor rgb="FFFABF8F"/>
        <bgColor rgb="FF000000"/>
      </patternFill>
    </fill>
    <fill>
      <patternFill patternType="solid">
        <fgColor rgb="FFF2DCDB"/>
        <bgColor rgb="FF000000"/>
      </patternFill>
    </fill>
    <fill>
      <patternFill patternType="solid">
        <fgColor rgb="FFD8E4BC"/>
        <bgColor rgb="FF000000"/>
      </patternFill>
    </fill>
    <fill>
      <patternFill patternType="solid">
        <fgColor rgb="FFFFFF99"/>
        <bgColor rgb="FF000000"/>
      </patternFill>
    </fill>
    <fill>
      <patternFill patternType="solid">
        <fgColor rgb="FFC5D9F1"/>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123">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4" borderId="1" xfId="0" applyFont="1" applyFill="1" applyBorder="1" applyAlignment="1">
      <alignment horizontal="center" vertical="center"/>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4" borderId="3" xfId="0" applyFont="1" applyFill="1" applyBorder="1" applyAlignment="1">
      <alignment horizontal="center" vertical="center"/>
    </xf>
    <xf numFmtId="14" fontId="5" fillId="0" borderId="3" xfId="0" applyNumberFormat="1" applyFont="1" applyBorder="1" applyAlignment="1">
      <alignment horizontal="center" vertical="center"/>
    </xf>
    <xf numFmtId="0" fontId="5" fillId="0" borderId="3" xfId="0" applyFont="1" applyBorder="1" applyAlignment="1">
      <alignment horizontal="center" vertical="center"/>
    </xf>
    <xf numFmtId="14"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5" fillId="5"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0" borderId="1" xfId="0" applyFont="1" applyBorder="1" applyAlignment="1">
      <alignment horizontal="center" vertical="center"/>
    </xf>
    <xf numFmtId="0" fontId="5" fillId="7"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8" borderId="1" xfId="0" applyFont="1" applyFill="1" applyBorder="1" applyAlignment="1">
      <alignment horizontal="center" vertical="center" wrapText="1"/>
    </xf>
    <xf numFmtId="0" fontId="6" fillId="7" borderId="1" xfId="0" applyFont="1" applyFill="1" applyBorder="1" applyAlignment="1">
      <alignment horizontal="center" vertical="center"/>
    </xf>
    <xf numFmtId="0" fontId="7" fillId="0" borderId="3" xfId="0" applyFont="1" applyBorder="1" applyAlignment="1">
      <alignment horizontal="center" vertical="center"/>
    </xf>
    <xf numFmtId="0" fontId="5" fillId="7"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9" borderId="1" xfId="0" applyFont="1" applyFill="1" applyBorder="1" applyAlignment="1">
      <alignment horizontal="center" vertical="center"/>
    </xf>
    <xf numFmtId="0" fontId="5" fillId="10" borderId="1" xfId="0" applyFont="1" applyFill="1" applyBorder="1" applyAlignment="1">
      <alignment horizontal="center" vertical="center" wrapText="1"/>
    </xf>
    <xf numFmtId="0" fontId="6" fillId="11"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3" xfId="0" applyFont="1" applyFill="1" applyBorder="1" applyAlignment="1">
      <alignment horizontal="center" vertical="center"/>
    </xf>
    <xf numFmtId="8" fontId="5" fillId="0" borderId="1" xfId="0" applyNumberFormat="1" applyFont="1" applyBorder="1" applyAlignment="1">
      <alignment horizontal="center" vertical="center"/>
    </xf>
    <xf numFmtId="0" fontId="4" fillId="7" borderId="1" xfId="0" applyFont="1" applyFill="1" applyBorder="1" applyAlignment="1">
      <alignment horizontal="center" vertical="center" wrapText="1"/>
    </xf>
    <xf numFmtId="0" fontId="5" fillId="12" borderId="1" xfId="0" applyFont="1" applyFill="1" applyBorder="1" applyAlignment="1">
      <alignment horizontal="center" vertical="center"/>
    </xf>
    <xf numFmtId="0" fontId="8" fillId="7" borderId="1" xfId="0" applyFont="1" applyFill="1" applyBorder="1" applyAlignment="1">
      <alignment horizontal="center" vertical="center"/>
    </xf>
    <xf numFmtId="0" fontId="8" fillId="0" borderId="1" xfId="0" applyFont="1" applyBorder="1" applyAlignment="1">
      <alignment horizontal="center" vertical="center"/>
    </xf>
    <xf numFmtId="0" fontId="5" fillId="13" borderId="1" xfId="0" applyFont="1" applyFill="1" applyBorder="1" applyAlignment="1">
      <alignment horizontal="center" vertical="center"/>
    </xf>
    <xf numFmtId="0" fontId="7" fillId="13" borderId="1" xfId="0" applyFont="1" applyFill="1" applyBorder="1" applyAlignment="1">
      <alignment horizontal="center" vertical="center"/>
    </xf>
    <xf numFmtId="8" fontId="5" fillId="13" borderId="1" xfId="0" applyNumberFormat="1" applyFont="1" applyFill="1" applyBorder="1" applyAlignment="1">
      <alignment horizontal="center" vertical="center"/>
    </xf>
    <xf numFmtId="14" fontId="5" fillId="13" borderId="1" xfId="0" applyNumberFormat="1" applyFont="1" applyFill="1" applyBorder="1" applyAlignment="1">
      <alignment horizontal="center" vertical="center"/>
    </xf>
    <xf numFmtId="0" fontId="6" fillId="13" borderId="1" xfId="0" applyFont="1" applyFill="1" applyBorder="1" applyAlignment="1">
      <alignment horizontal="center" vertical="center"/>
    </xf>
    <xf numFmtId="8" fontId="5" fillId="0" borderId="3" xfId="0" applyNumberFormat="1" applyFont="1" applyBorder="1" applyAlignment="1">
      <alignment horizontal="center" vertical="center"/>
    </xf>
    <xf numFmtId="8" fontId="8" fillId="0" borderId="1" xfId="0" applyNumberFormat="1" applyFont="1" applyBorder="1" applyAlignment="1">
      <alignment horizontal="center" vertical="center"/>
    </xf>
    <xf numFmtId="0" fontId="6" fillId="4" borderId="1" xfId="0" applyFont="1" applyFill="1" applyBorder="1"/>
    <xf numFmtId="14" fontId="6" fillId="0" borderId="1" xfId="0" applyNumberFormat="1" applyFont="1" applyBorder="1" applyAlignment="1">
      <alignment horizontal="left" vertical="center"/>
    </xf>
    <xf numFmtId="0" fontId="8" fillId="8" borderId="1" xfId="0" applyFont="1" applyFill="1" applyBorder="1" applyAlignment="1">
      <alignment horizontal="center" vertical="center"/>
    </xf>
    <xf numFmtId="0" fontId="8" fillId="0" borderId="1" xfId="0" applyFont="1" applyBorder="1"/>
    <xf numFmtId="0" fontId="6" fillId="0" borderId="1" xfId="0" applyFont="1" applyBorder="1"/>
    <xf numFmtId="0" fontId="6" fillId="14" borderId="1" xfId="0" applyFont="1" applyFill="1" applyBorder="1" applyAlignment="1">
      <alignment horizontal="center" vertical="center"/>
    </xf>
    <xf numFmtId="8" fontId="8" fillId="0" borderId="1" xfId="0" applyNumberFormat="1" applyFont="1" applyBorder="1"/>
    <xf numFmtId="0" fontId="6" fillId="15" borderId="1" xfId="0" applyFont="1" applyFill="1" applyBorder="1" applyAlignment="1">
      <alignment horizontal="center" vertical="center"/>
    </xf>
    <xf numFmtId="14" fontId="8" fillId="0" borderId="1" xfId="0" applyNumberFormat="1" applyFont="1" applyBorder="1" applyAlignment="1">
      <alignment horizontal="center" vertical="center"/>
    </xf>
    <xf numFmtId="0" fontId="8" fillId="7" borderId="3" xfId="0" applyFont="1" applyFill="1" applyBorder="1" applyAlignment="1">
      <alignment horizontal="center" vertical="center"/>
    </xf>
    <xf numFmtId="0" fontId="6" fillId="0" borderId="3" xfId="0" applyFont="1" applyBorder="1" applyAlignment="1">
      <alignment horizontal="center" vertical="center"/>
    </xf>
    <xf numFmtId="0" fontId="8" fillId="7" borderId="1" xfId="0" applyFont="1" applyFill="1" applyBorder="1"/>
    <xf numFmtId="0" fontId="6" fillId="0" borderId="12" xfId="0" applyFont="1" applyBorder="1" applyAlignment="1">
      <alignment horizontal="center" vertical="center"/>
    </xf>
    <xf numFmtId="0" fontId="6" fillId="7" borderId="3" xfId="0" applyFont="1" applyFill="1" applyBorder="1" applyAlignment="1">
      <alignment horizontal="center" vertical="center"/>
    </xf>
    <xf numFmtId="14" fontId="8" fillId="0" borderId="12" xfId="0" applyNumberFormat="1" applyFont="1" applyBorder="1" applyAlignment="1">
      <alignment horizontal="center" vertical="center"/>
    </xf>
    <xf numFmtId="0" fontId="6" fillId="13" borderId="12" xfId="0" applyFont="1" applyFill="1" applyBorder="1" applyAlignment="1">
      <alignment horizontal="center" vertical="center"/>
    </xf>
    <xf numFmtId="0" fontId="5" fillId="13" borderId="3" xfId="0" applyFont="1" applyFill="1" applyBorder="1" applyAlignment="1">
      <alignment horizontal="center" vertical="center"/>
    </xf>
    <xf numFmtId="0" fontId="8" fillId="0" borderId="12" xfId="0" applyFont="1" applyBorder="1" applyAlignment="1">
      <alignment horizontal="center" vertical="center"/>
    </xf>
    <xf numFmtId="0" fontId="7" fillId="16" borderId="1" xfId="0" applyFont="1" applyFill="1" applyBorder="1" applyAlignment="1">
      <alignment horizontal="center" vertical="center"/>
    </xf>
    <xf numFmtId="0" fontId="7" fillId="16" borderId="2" xfId="0" applyFont="1" applyFill="1" applyBorder="1" applyAlignment="1">
      <alignment horizontal="center" vertical="center"/>
    </xf>
    <xf numFmtId="0" fontId="9"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center"/>
    </xf>
    <xf numFmtId="0" fontId="10" fillId="17"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13" borderId="1" xfId="0" applyFont="1" applyFill="1" applyBorder="1" applyAlignment="1">
      <alignment horizontal="center"/>
    </xf>
    <xf numFmtId="0" fontId="6" fillId="18" borderId="1" xfId="0" applyFont="1" applyFill="1" applyBorder="1" applyAlignment="1">
      <alignment horizontal="center"/>
    </xf>
    <xf numFmtId="0" fontId="6" fillId="16" borderId="1" xfId="0" applyFont="1" applyFill="1" applyBorder="1" applyAlignment="1">
      <alignment horizontal="center"/>
    </xf>
    <xf numFmtId="0" fontId="6" fillId="0" borderId="2" xfId="0" applyFont="1" applyBorder="1"/>
    <xf numFmtId="0" fontId="6" fillId="4" borderId="3" xfId="0" applyFont="1" applyFill="1" applyBorder="1"/>
    <xf numFmtId="14" fontId="6" fillId="0" borderId="3" xfId="0" applyNumberFormat="1" applyFont="1" applyBorder="1" applyAlignment="1">
      <alignment horizontal="left" vertical="center"/>
    </xf>
    <xf numFmtId="0" fontId="9" fillId="13" borderId="1" xfId="0" applyFont="1" applyFill="1" applyBorder="1" applyAlignment="1">
      <alignment horizontal="center" vertical="center"/>
    </xf>
    <xf numFmtId="14" fontId="6" fillId="0" borderId="3" xfId="0" applyNumberFormat="1" applyFont="1" applyBorder="1" applyAlignment="1">
      <alignment horizontal="center" vertical="center"/>
    </xf>
    <xf numFmtId="0" fontId="6" fillId="0" borderId="3" xfId="0" applyFont="1" applyBorder="1" applyAlignment="1">
      <alignment horizontal="left" vertical="center"/>
    </xf>
    <xf numFmtId="0" fontId="6" fillId="16" borderId="3" xfId="0" applyFont="1" applyFill="1" applyBorder="1" applyAlignment="1">
      <alignment horizontal="center"/>
    </xf>
    <xf numFmtId="0" fontId="6" fillId="13" borderId="3" xfId="0" applyFont="1" applyFill="1" applyBorder="1" applyAlignment="1">
      <alignment horizontal="center"/>
    </xf>
    <xf numFmtId="14" fontId="11" fillId="0" borderId="1" xfId="0" applyNumberFormat="1" applyFont="1" applyBorder="1" applyAlignment="1">
      <alignment horizontal="center" vertical="center"/>
    </xf>
    <xf numFmtId="0" fontId="11" fillId="0" borderId="1" xfId="0" applyFont="1" applyBorder="1"/>
    <xf numFmtId="16" fontId="8" fillId="0" borderId="1" xfId="0" applyNumberFormat="1" applyFont="1" applyBorder="1" applyAlignment="1">
      <alignment horizontal="center" vertical="center"/>
    </xf>
    <xf numFmtId="0" fontId="11" fillId="7" borderId="1" xfId="0" applyFont="1" applyFill="1" applyBorder="1"/>
    <xf numFmtId="16" fontId="8" fillId="13" borderId="1" xfId="0" applyNumberFormat="1" applyFont="1" applyFill="1" applyBorder="1" applyAlignment="1">
      <alignment horizontal="center" vertical="center"/>
    </xf>
    <xf numFmtId="0" fontId="12" fillId="13" borderId="1" xfId="0" applyFont="1" applyFill="1" applyBorder="1" applyAlignment="1">
      <alignment horizontal="center" vertical="center"/>
    </xf>
    <xf numFmtId="0" fontId="6" fillId="16" borderId="1" xfId="0" applyFont="1" applyFill="1" applyBorder="1" applyAlignment="1">
      <alignment horizontal="center" vertical="center"/>
    </xf>
    <xf numFmtId="0" fontId="8" fillId="13" borderId="1" xfId="0" applyFont="1" applyFill="1" applyBorder="1" applyAlignment="1">
      <alignment horizontal="center" vertical="center"/>
    </xf>
    <xf numFmtId="0" fontId="8" fillId="8" borderId="1" xfId="0" applyFont="1" applyFill="1" applyBorder="1"/>
    <xf numFmtId="0" fontId="6" fillId="7" borderId="1" xfId="0" applyFont="1" applyFill="1" applyBorder="1"/>
    <xf numFmtId="0" fontId="6" fillId="13" borderId="1" xfId="0" applyFont="1" applyFill="1" applyBorder="1"/>
    <xf numFmtId="8" fontId="8" fillId="13" borderId="1" xfId="0" applyNumberFormat="1" applyFont="1" applyFill="1" applyBorder="1"/>
    <xf numFmtId="14" fontId="8" fillId="13" borderId="1" xfId="0" applyNumberFormat="1" applyFont="1" applyFill="1" applyBorder="1" applyAlignment="1">
      <alignment horizontal="center" vertical="center"/>
    </xf>
    <xf numFmtId="0" fontId="8" fillId="5" borderId="1" xfId="0" applyFont="1" applyFill="1" applyBorder="1" applyAlignment="1">
      <alignment horizontal="center" vertical="center"/>
    </xf>
    <xf numFmtId="14" fontId="8" fillId="0" borderId="1" xfId="0" applyNumberFormat="1" applyFont="1" applyBorder="1"/>
    <xf numFmtId="0" fontId="8" fillId="5" borderId="1" xfId="0" applyFont="1" applyFill="1" applyBorder="1"/>
    <xf numFmtId="0" fontId="8" fillId="13" borderId="1" xfId="0" applyFont="1" applyFill="1" applyBorder="1"/>
    <xf numFmtId="1" fontId="7"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49" fontId="5" fillId="0" borderId="3" xfId="0" applyNumberFormat="1" applyFont="1" applyBorder="1" applyAlignment="1">
      <alignment horizontal="center" vertical="center"/>
    </xf>
    <xf numFmtId="49" fontId="5" fillId="0" borderId="3" xfId="0" applyNumberFormat="1" applyFont="1" applyBorder="1" applyAlignment="1">
      <alignment horizontal="center" vertical="center" wrapText="1"/>
    </xf>
    <xf numFmtId="49" fontId="5" fillId="13" borderId="1" xfId="0" applyNumberFormat="1" applyFont="1" applyFill="1" applyBorder="1" applyAlignment="1">
      <alignment horizontal="center" vertical="center"/>
    </xf>
    <xf numFmtId="49" fontId="7" fillId="13" borderId="1" xfId="0" applyNumberFormat="1" applyFont="1" applyFill="1" applyBorder="1" applyAlignment="1">
      <alignment horizontal="center" vertical="center"/>
    </xf>
    <xf numFmtId="49" fontId="8" fillId="0" borderId="1" xfId="0" applyNumberFormat="1" applyFont="1" applyBorder="1" applyAlignment="1">
      <alignment horizontal="center" vertical="center"/>
    </xf>
    <xf numFmtId="0" fontId="8" fillId="0" borderId="0" xfId="0" applyFont="1"/>
    <xf numFmtId="0" fontId="8"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6" fillId="8"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dimension ref="A1:V48"/>
  <sheetViews>
    <sheetView tabSelected="1" zoomScale="80" zoomScaleNormal="80" workbookViewId="0">
      <pane ySplit="1" topLeftCell="A2" activePane="bottomLeft" state="frozen"/>
      <selection pane="bottomLeft" activeCell="I2" sqref="I2"/>
    </sheetView>
  </sheetViews>
  <sheetFormatPr defaultColWidth="17.7109375" defaultRowHeight="15" x14ac:dyDescent="0.25"/>
  <cols>
    <col min="1" max="2" width="21.5703125" customWidth="1"/>
    <col min="3" max="3" width="20.5703125" customWidth="1"/>
    <col min="4" max="4" width="14.5703125" customWidth="1"/>
    <col min="5" max="5" width="25" customWidth="1"/>
    <col min="6" max="6" width="24.7109375" customWidth="1"/>
    <col min="7" max="7" width="20.28515625" customWidth="1"/>
    <col min="8" max="8" width="16.85546875" customWidth="1"/>
    <col min="9" max="9" width="11.85546875" customWidth="1"/>
    <col min="10" max="10" width="18.28515625" customWidth="1"/>
    <col min="11" max="11" width="18.7109375" customWidth="1"/>
    <col min="12" max="12" width="46.5703125" bestFit="1" customWidth="1"/>
    <col min="13" max="13" width="17.42578125" customWidth="1"/>
    <col min="14" max="14" width="20.42578125" bestFit="1" customWidth="1"/>
  </cols>
  <sheetData>
    <row r="1" spans="1:21" s="10" customFormat="1" ht="36.75" customHeight="1" x14ac:dyDescent="0.2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1" t="s">
        <v>18</v>
      </c>
      <c r="T1" s="30" t="s">
        <v>19</v>
      </c>
      <c r="U1" s="30" t="s">
        <v>20</v>
      </c>
    </row>
    <row r="2" spans="1:21" s="1" customFormat="1" ht="63.75" x14ac:dyDescent="0.25">
      <c r="A2" s="21" t="s">
        <v>215</v>
      </c>
      <c r="B2" s="21" t="s">
        <v>21</v>
      </c>
      <c r="C2" s="22">
        <v>44185</v>
      </c>
      <c r="D2" s="23" t="s">
        <v>22</v>
      </c>
      <c r="E2" s="23" t="s">
        <v>23</v>
      </c>
      <c r="F2" s="23" t="s">
        <v>24</v>
      </c>
      <c r="G2" s="23" t="s">
        <v>25</v>
      </c>
      <c r="H2" s="23" t="s">
        <v>26</v>
      </c>
      <c r="I2" s="110">
        <f ca="1">IF(S2="Waiting","",IF(S2="R",TODAY()-C2,IF(S2="NR",K2-C2,IF(ISBLANK(S2),""))))</f>
        <v>400</v>
      </c>
      <c r="J2" s="33" t="s">
        <v>27</v>
      </c>
      <c r="K2" s="22">
        <v>44585</v>
      </c>
      <c r="L2" s="34" t="s">
        <v>28</v>
      </c>
      <c r="M2" s="34" t="s">
        <v>29</v>
      </c>
      <c r="N2" s="23" t="s">
        <v>210</v>
      </c>
      <c r="O2" s="23" t="s">
        <v>30</v>
      </c>
      <c r="P2" s="23" t="s">
        <v>30</v>
      </c>
      <c r="Q2" s="23" t="s">
        <v>31</v>
      </c>
      <c r="R2" s="32" t="s">
        <v>32</v>
      </c>
      <c r="S2" s="23" t="s">
        <v>33</v>
      </c>
      <c r="T2" s="111" t="s">
        <v>34</v>
      </c>
      <c r="U2" s="23"/>
    </row>
    <row r="3" spans="1:21" s="1" customFormat="1" ht="12.75" x14ac:dyDescent="0.25">
      <c r="A3" s="21" t="s">
        <v>215</v>
      </c>
      <c r="B3" s="21" t="s">
        <v>35</v>
      </c>
      <c r="C3" s="22">
        <v>44238</v>
      </c>
      <c r="D3" s="23" t="s">
        <v>22</v>
      </c>
      <c r="E3" s="23" t="s">
        <v>36</v>
      </c>
      <c r="F3" s="23" t="s">
        <v>24</v>
      </c>
      <c r="G3" s="23" t="s">
        <v>25</v>
      </c>
      <c r="H3" s="23" t="s">
        <v>37</v>
      </c>
      <c r="I3" s="110">
        <f ca="1">IF(S3="Waiting","",IF(S3="R",TODAY()-C3,IF(S3="NR",K3-C3,IF(ISBLANK(S3),""))))</f>
        <v>929</v>
      </c>
      <c r="J3" s="35"/>
      <c r="K3" s="23"/>
      <c r="L3" s="23"/>
      <c r="M3" s="23"/>
      <c r="N3" s="23" t="s">
        <v>210</v>
      </c>
      <c r="O3" s="23" t="s">
        <v>30</v>
      </c>
      <c r="P3" s="23"/>
      <c r="Q3" s="23"/>
      <c r="R3" s="32" t="s">
        <v>32</v>
      </c>
      <c r="S3" s="23" t="s">
        <v>38</v>
      </c>
      <c r="T3" s="112"/>
      <c r="U3" s="23"/>
    </row>
    <row r="4" spans="1:21" s="1" customFormat="1" ht="63.75" x14ac:dyDescent="0.25">
      <c r="A4" s="21" t="s">
        <v>39</v>
      </c>
      <c r="B4" s="21" t="s">
        <v>40</v>
      </c>
      <c r="C4" s="22">
        <v>44284</v>
      </c>
      <c r="D4" s="23" t="s">
        <v>22</v>
      </c>
      <c r="E4" s="23" t="s">
        <v>41</v>
      </c>
      <c r="F4" s="23" t="s">
        <v>42</v>
      </c>
      <c r="G4" s="23" t="s">
        <v>43</v>
      </c>
      <c r="H4" s="23" t="s">
        <v>44</v>
      </c>
      <c r="I4" s="110">
        <f ca="1">IF(S4="Waiting","",IF(S4="R",TODAY()-C4,IF(S4="NR",K4-C4,IF(ISBLANK(S4),""))))</f>
        <v>275</v>
      </c>
      <c r="J4" s="33" t="s">
        <v>45</v>
      </c>
      <c r="K4" s="22">
        <v>44559</v>
      </c>
      <c r="L4" s="34" t="s">
        <v>220</v>
      </c>
      <c r="M4" s="34" t="s">
        <v>46</v>
      </c>
      <c r="N4" s="23" t="s">
        <v>210</v>
      </c>
      <c r="O4" s="23" t="s">
        <v>30</v>
      </c>
      <c r="P4" s="23" t="s">
        <v>30</v>
      </c>
      <c r="Q4" s="23" t="s">
        <v>31</v>
      </c>
      <c r="R4" s="32" t="s">
        <v>32</v>
      </c>
      <c r="S4" s="23" t="s">
        <v>33</v>
      </c>
      <c r="T4" s="111" t="s">
        <v>34</v>
      </c>
      <c r="U4" s="23"/>
    </row>
    <row r="5" spans="1:21" s="1" customFormat="1" ht="114.75" x14ac:dyDescent="0.25">
      <c r="A5" s="21" t="s">
        <v>215</v>
      </c>
      <c r="B5" s="21" t="s">
        <v>47</v>
      </c>
      <c r="C5" s="22">
        <v>44302</v>
      </c>
      <c r="D5" s="23" t="s">
        <v>48</v>
      </c>
      <c r="E5" s="23" t="s">
        <v>49</v>
      </c>
      <c r="F5" s="23" t="s">
        <v>42</v>
      </c>
      <c r="G5" s="23" t="s">
        <v>50</v>
      </c>
      <c r="H5" s="23" t="s">
        <v>51</v>
      </c>
      <c r="I5" s="110">
        <f ca="1">IF(S5="Waiting","",IF(S5="R",TODAY()-C5,IF(S5="NR",K5-C5,IF(ISBLANK(S5),""))))</f>
        <v>85</v>
      </c>
      <c r="J5" s="33" t="s">
        <v>45</v>
      </c>
      <c r="K5" s="22">
        <v>44387</v>
      </c>
      <c r="L5" s="34" t="s">
        <v>52</v>
      </c>
      <c r="M5" s="34" t="s">
        <v>29</v>
      </c>
      <c r="N5" s="23" t="s">
        <v>210</v>
      </c>
      <c r="O5" s="23" t="s">
        <v>30</v>
      </c>
      <c r="P5" s="23" t="s">
        <v>31</v>
      </c>
      <c r="Q5" s="23" t="s">
        <v>30</v>
      </c>
      <c r="R5" s="32" t="s">
        <v>32</v>
      </c>
      <c r="S5" s="23" t="s">
        <v>33</v>
      </c>
      <c r="T5" s="111" t="s">
        <v>34</v>
      </c>
      <c r="U5" s="23"/>
    </row>
    <row r="6" spans="1:21" s="1" customFormat="1" ht="76.5" x14ac:dyDescent="0.25">
      <c r="A6" s="21" t="s">
        <v>215</v>
      </c>
      <c r="B6" s="21" t="s">
        <v>53</v>
      </c>
      <c r="C6" s="22">
        <v>44315</v>
      </c>
      <c r="D6" s="23" t="s">
        <v>22</v>
      </c>
      <c r="E6" s="23" t="s">
        <v>54</v>
      </c>
      <c r="F6" s="23" t="s">
        <v>24</v>
      </c>
      <c r="G6" s="23" t="s">
        <v>55</v>
      </c>
      <c r="H6" s="23" t="s">
        <v>56</v>
      </c>
      <c r="I6" s="110">
        <f ca="1">IF(S6="Waiting","",IF(S6="R",TODAY()-C6,IF(S6="NR",K6-C6,IF(ISBLANK(S6),""))))</f>
        <v>254</v>
      </c>
      <c r="J6" s="33" t="s">
        <v>45</v>
      </c>
      <c r="K6" s="22">
        <v>44569</v>
      </c>
      <c r="L6" s="34" t="s">
        <v>57</v>
      </c>
      <c r="M6" s="34" t="s">
        <v>29</v>
      </c>
      <c r="N6" s="23" t="s">
        <v>210</v>
      </c>
      <c r="O6" s="23" t="s">
        <v>30</v>
      </c>
      <c r="P6" s="23" t="s">
        <v>30</v>
      </c>
      <c r="Q6" s="23" t="s">
        <v>31</v>
      </c>
      <c r="R6" s="32" t="s">
        <v>32</v>
      </c>
      <c r="S6" s="23" t="s">
        <v>33</v>
      </c>
      <c r="T6" s="111" t="s">
        <v>58</v>
      </c>
      <c r="U6" s="23"/>
    </row>
    <row r="7" spans="1:21" s="1" customFormat="1" ht="89.25" x14ac:dyDescent="0.25">
      <c r="A7" s="21" t="s">
        <v>59</v>
      </c>
      <c r="B7" s="21" t="s">
        <v>60</v>
      </c>
      <c r="C7" s="22">
        <v>44366</v>
      </c>
      <c r="D7" s="23" t="s">
        <v>61</v>
      </c>
      <c r="E7" s="23" t="s">
        <v>62</v>
      </c>
      <c r="F7" s="23" t="s">
        <v>63</v>
      </c>
      <c r="G7" s="23" t="s">
        <v>64</v>
      </c>
      <c r="H7" s="23" t="s">
        <v>65</v>
      </c>
      <c r="I7" s="110">
        <f ca="1">IF(S7="Waiting","",IF(S7="R",TODAY()-C7,IF(S7="NR",K7-C7,IF(ISBLANK(S7),""))))</f>
        <v>168</v>
      </c>
      <c r="J7" s="33" t="s">
        <v>66</v>
      </c>
      <c r="K7" s="22">
        <v>44534</v>
      </c>
      <c r="L7" s="34" t="s">
        <v>67</v>
      </c>
      <c r="M7" s="34" t="s">
        <v>68</v>
      </c>
      <c r="N7" s="23" t="s">
        <v>210</v>
      </c>
      <c r="O7" s="23" t="s">
        <v>30</v>
      </c>
      <c r="P7" s="23" t="s">
        <v>69</v>
      </c>
      <c r="Q7" s="23" t="s">
        <v>30</v>
      </c>
      <c r="R7" s="32" t="s">
        <v>32</v>
      </c>
      <c r="S7" s="23" t="s">
        <v>33</v>
      </c>
      <c r="T7" s="111" t="s">
        <v>34</v>
      </c>
      <c r="U7" s="23"/>
    </row>
    <row r="8" spans="1:21" s="1" customFormat="1" ht="13.5" x14ac:dyDescent="0.25">
      <c r="A8" s="24" t="s">
        <v>59</v>
      </c>
      <c r="B8" s="24" t="s">
        <v>70</v>
      </c>
      <c r="C8" s="25">
        <v>44469</v>
      </c>
      <c r="D8" s="26" t="s">
        <v>61</v>
      </c>
      <c r="E8" s="26" t="s">
        <v>71</v>
      </c>
      <c r="F8" s="26" t="s">
        <v>72</v>
      </c>
      <c r="G8" s="26" t="s">
        <v>73</v>
      </c>
      <c r="H8" s="26" t="s">
        <v>74</v>
      </c>
      <c r="I8" s="110">
        <f ca="1">IF(S8="Waiting","",IF(S8="R",TODAY()-C8,IF(S8="NR",K8-C8,IF(ISBLANK(S8),""))))</f>
        <v>432</v>
      </c>
      <c r="J8" s="70" t="s">
        <v>221</v>
      </c>
      <c r="K8" s="25">
        <v>44901</v>
      </c>
      <c r="L8" s="26"/>
      <c r="M8" s="26" t="s">
        <v>222</v>
      </c>
      <c r="N8" s="26" t="s">
        <v>210</v>
      </c>
      <c r="O8" s="26" t="s">
        <v>30</v>
      </c>
      <c r="P8" s="26"/>
      <c r="Q8" s="26"/>
      <c r="R8" s="37" t="s">
        <v>32</v>
      </c>
      <c r="S8" s="23" t="s">
        <v>33</v>
      </c>
      <c r="T8" s="113" t="s">
        <v>223</v>
      </c>
      <c r="U8" s="26"/>
    </row>
    <row r="9" spans="1:21" s="1" customFormat="1" ht="76.5" x14ac:dyDescent="0.25">
      <c r="A9" s="21" t="s">
        <v>39</v>
      </c>
      <c r="B9" s="21" t="s">
        <v>75</v>
      </c>
      <c r="C9" s="22">
        <v>44481</v>
      </c>
      <c r="D9" s="23" t="s">
        <v>76</v>
      </c>
      <c r="E9" s="23" t="s">
        <v>77</v>
      </c>
      <c r="F9" s="23" t="s">
        <v>42</v>
      </c>
      <c r="G9" s="23" t="s">
        <v>78</v>
      </c>
      <c r="H9" s="23" t="s">
        <v>79</v>
      </c>
      <c r="I9" s="110">
        <f ca="1">IF(S9="Waiting","",IF(S9="R",TODAY()-C9,IF(S9="NR",K9-C9,IF(ISBLANK(S9),""))))</f>
        <v>140</v>
      </c>
      <c r="J9" s="33" t="s">
        <v>80</v>
      </c>
      <c r="K9" s="22">
        <v>44621</v>
      </c>
      <c r="L9" s="34" t="s">
        <v>238</v>
      </c>
      <c r="M9" s="34" t="s">
        <v>239</v>
      </c>
      <c r="N9" s="23" t="s">
        <v>210</v>
      </c>
      <c r="O9" s="23" t="s">
        <v>30</v>
      </c>
      <c r="P9" s="23" t="s">
        <v>30</v>
      </c>
      <c r="Q9" s="23" t="s">
        <v>30</v>
      </c>
      <c r="R9" s="32" t="s">
        <v>32</v>
      </c>
      <c r="S9" s="23" t="s">
        <v>33</v>
      </c>
      <c r="T9" s="111" t="s">
        <v>223</v>
      </c>
      <c r="U9" s="23"/>
    </row>
    <row r="10" spans="1:21" s="1" customFormat="1" ht="51" x14ac:dyDescent="0.25">
      <c r="A10" s="21" t="s">
        <v>39</v>
      </c>
      <c r="B10" s="21" t="s">
        <v>81</v>
      </c>
      <c r="C10" s="22">
        <v>44517</v>
      </c>
      <c r="D10" s="23" t="s">
        <v>48</v>
      </c>
      <c r="E10" s="23" t="s">
        <v>82</v>
      </c>
      <c r="F10" s="23" t="s">
        <v>63</v>
      </c>
      <c r="G10" s="23" t="s">
        <v>83</v>
      </c>
      <c r="H10" s="23" t="s">
        <v>84</v>
      </c>
      <c r="I10" s="110">
        <f ca="1">IF(S10="Waiting","",IF(S10="R",TODAY()-C10,IF(S10="NR",K10-C10,IF(ISBLANK(S10),""))))</f>
        <v>144</v>
      </c>
      <c r="J10" s="33" t="s">
        <v>45</v>
      </c>
      <c r="K10" s="22">
        <v>44661</v>
      </c>
      <c r="L10" s="34" t="s">
        <v>85</v>
      </c>
      <c r="M10" s="34" t="s">
        <v>46</v>
      </c>
      <c r="N10" s="23" t="s">
        <v>210</v>
      </c>
      <c r="O10" s="23" t="s">
        <v>30</v>
      </c>
      <c r="P10" s="23" t="s">
        <v>30</v>
      </c>
      <c r="Q10" s="23" t="s">
        <v>30</v>
      </c>
      <c r="R10" s="32" t="s">
        <v>32</v>
      </c>
      <c r="S10" s="23" t="s">
        <v>33</v>
      </c>
      <c r="T10" s="111" t="s">
        <v>34</v>
      </c>
      <c r="U10" s="23"/>
    </row>
    <row r="11" spans="1:21" s="1" customFormat="1" ht="89.25" x14ac:dyDescent="0.25">
      <c r="A11" s="21" t="s">
        <v>215</v>
      </c>
      <c r="B11" s="21" t="s">
        <v>86</v>
      </c>
      <c r="C11" s="22">
        <v>44528</v>
      </c>
      <c r="D11" s="23" t="s">
        <v>48</v>
      </c>
      <c r="E11" s="23" t="s">
        <v>87</v>
      </c>
      <c r="F11" s="23" t="s">
        <v>88</v>
      </c>
      <c r="G11" s="23" t="s">
        <v>55</v>
      </c>
      <c r="H11" s="23" t="s">
        <v>89</v>
      </c>
      <c r="I11" s="110">
        <f ca="1">IF(S11="Waiting","",IF(S11="R",TODAY()-C11,IF(S11="NR",K11-C11,IF(ISBLANK(S11),""))))</f>
        <v>21</v>
      </c>
      <c r="J11" s="33" t="s">
        <v>45</v>
      </c>
      <c r="K11" s="22">
        <v>44549</v>
      </c>
      <c r="L11" s="34" t="s">
        <v>90</v>
      </c>
      <c r="M11" s="34" t="s">
        <v>239</v>
      </c>
      <c r="N11" s="40" t="s">
        <v>211</v>
      </c>
      <c r="O11" s="23" t="s">
        <v>30</v>
      </c>
      <c r="P11" s="23" t="s">
        <v>30</v>
      </c>
      <c r="Q11" s="23" t="s">
        <v>31</v>
      </c>
      <c r="R11" s="32" t="s">
        <v>32</v>
      </c>
      <c r="S11" s="23" t="s">
        <v>33</v>
      </c>
      <c r="T11" s="111" t="s">
        <v>34</v>
      </c>
      <c r="U11" s="23"/>
    </row>
    <row r="12" spans="1:21" s="1" customFormat="1" ht="76.5" x14ac:dyDescent="0.25">
      <c r="A12" s="21" t="s">
        <v>215</v>
      </c>
      <c r="B12" s="21" t="s">
        <v>91</v>
      </c>
      <c r="C12" s="22">
        <v>44530</v>
      </c>
      <c r="D12" s="23" t="s">
        <v>76</v>
      </c>
      <c r="E12" s="23" t="s">
        <v>92</v>
      </c>
      <c r="F12" s="23" t="s">
        <v>42</v>
      </c>
      <c r="G12" s="23" t="s">
        <v>43</v>
      </c>
      <c r="H12" s="23" t="s">
        <v>56</v>
      </c>
      <c r="I12" s="110">
        <f ca="1">IF(S12="Waiting","",IF(S12="R",TODAY()-C12,IF(S12="NR",K12-C12,IF(ISBLANK(S12),""))))</f>
        <v>83</v>
      </c>
      <c r="J12" s="33" t="s">
        <v>45</v>
      </c>
      <c r="K12" s="22">
        <v>44613</v>
      </c>
      <c r="L12" s="34" t="s">
        <v>93</v>
      </c>
      <c r="M12" s="34" t="s">
        <v>29</v>
      </c>
      <c r="N12" s="40" t="s">
        <v>211</v>
      </c>
      <c r="O12" s="23" t="s">
        <v>30</v>
      </c>
      <c r="P12" s="23" t="s">
        <v>30</v>
      </c>
      <c r="Q12" s="23" t="s">
        <v>31</v>
      </c>
      <c r="R12" s="32" t="s">
        <v>32</v>
      </c>
      <c r="S12" s="23" t="s">
        <v>33</v>
      </c>
      <c r="T12" s="111" t="s">
        <v>34</v>
      </c>
      <c r="U12" s="23"/>
    </row>
    <row r="13" spans="1:21" s="1" customFormat="1" ht="12.75" x14ac:dyDescent="0.25">
      <c r="A13" s="21" t="s">
        <v>94</v>
      </c>
      <c r="B13" s="21" t="s">
        <v>95</v>
      </c>
      <c r="C13" s="22">
        <v>44544</v>
      </c>
      <c r="D13" s="23" t="s">
        <v>61</v>
      </c>
      <c r="E13" s="23" t="s">
        <v>71</v>
      </c>
      <c r="F13" s="23" t="s">
        <v>42</v>
      </c>
      <c r="G13" s="23" t="s">
        <v>25</v>
      </c>
      <c r="H13" s="23" t="s">
        <v>84</v>
      </c>
      <c r="I13" s="110">
        <f ca="1">IF(S13="Waiting","",IF(S13="R",TODAY()-C13,IF(S13="NR",K13-C13,IF(ISBLANK(S13),""))))</f>
        <v>273</v>
      </c>
      <c r="J13" s="33" t="s">
        <v>45</v>
      </c>
      <c r="K13" s="22">
        <v>44817</v>
      </c>
      <c r="L13" s="34"/>
      <c r="M13" s="34" t="s">
        <v>46</v>
      </c>
      <c r="N13" s="23" t="s">
        <v>210</v>
      </c>
      <c r="O13" s="23" t="s">
        <v>30</v>
      </c>
      <c r="P13" s="23" t="s">
        <v>30</v>
      </c>
      <c r="Q13" s="23"/>
      <c r="R13" s="32" t="s">
        <v>32</v>
      </c>
      <c r="S13" s="23" t="s">
        <v>33</v>
      </c>
      <c r="T13" s="111" t="s">
        <v>34</v>
      </c>
      <c r="U13" s="23"/>
    </row>
    <row r="14" spans="1:21" s="1" customFormat="1" ht="12.75" x14ac:dyDescent="0.25">
      <c r="A14" s="21" t="s">
        <v>94</v>
      </c>
      <c r="B14" s="21" t="s">
        <v>97</v>
      </c>
      <c r="C14" s="22">
        <v>44550</v>
      </c>
      <c r="D14" s="23" t="s">
        <v>22</v>
      </c>
      <c r="E14" s="23" t="s">
        <v>98</v>
      </c>
      <c r="F14" s="23" t="s">
        <v>63</v>
      </c>
      <c r="G14" s="23" t="s">
        <v>99</v>
      </c>
      <c r="H14" s="23" t="s">
        <v>37</v>
      </c>
      <c r="I14" s="110">
        <f ca="1">IF(S14="Waiting","",IF(S14="R",TODAY()-C14,IF(S14="NR",K14-C14,IF(ISBLANK(S14),""))))</f>
        <v>108</v>
      </c>
      <c r="J14" s="41" t="s">
        <v>100</v>
      </c>
      <c r="K14" s="22">
        <v>44658</v>
      </c>
      <c r="L14" s="23" t="s">
        <v>101</v>
      </c>
      <c r="M14" s="34" t="s">
        <v>239</v>
      </c>
      <c r="N14" s="23" t="s">
        <v>210</v>
      </c>
      <c r="O14" s="23" t="s">
        <v>30</v>
      </c>
      <c r="P14" s="23" t="s">
        <v>30</v>
      </c>
      <c r="Q14" s="23" t="s">
        <v>30</v>
      </c>
      <c r="R14" s="32" t="s">
        <v>32</v>
      </c>
      <c r="S14" s="23" t="s">
        <v>33</v>
      </c>
      <c r="T14" s="111" t="s">
        <v>223</v>
      </c>
      <c r="U14" s="23"/>
    </row>
    <row r="15" spans="1:21" s="1" customFormat="1" ht="12.75" x14ac:dyDescent="0.25">
      <c r="A15" s="21" t="s">
        <v>39</v>
      </c>
      <c r="B15" s="21" t="s">
        <v>102</v>
      </c>
      <c r="C15" s="22">
        <v>44577</v>
      </c>
      <c r="D15" s="23" t="s">
        <v>48</v>
      </c>
      <c r="E15" s="23" t="s">
        <v>103</v>
      </c>
      <c r="F15" s="23" t="s">
        <v>104</v>
      </c>
      <c r="G15" s="23" t="s">
        <v>105</v>
      </c>
      <c r="H15" s="23" t="s">
        <v>106</v>
      </c>
      <c r="I15" s="110">
        <f ca="1">IF(S15="Waiting","",IF(S15="R",TODAY()-C15,IF(S15="NR",K15-C15,IF(ISBLANK(S15),""))))</f>
        <v>590</v>
      </c>
      <c r="J15" s="35"/>
      <c r="K15" s="23"/>
      <c r="L15" s="23"/>
      <c r="M15" s="23"/>
      <c r="N15" s="23" t="s">
        <v>210</v>
      </c>
      <c r="O15" s="23" t="s">
        <v>30</v>
      </c>
      <c r="P15" s="23"/>
      <c r="Q15" s="23"/>
      <c r="R15" s="32" t="s">
        <v>32</v>
      </c>
      <c r="S15" s="23" t="s">
        <v>38</v>
      </c>
      <c r="T15" s="112"/>
      <c r="U15" s="23"/>
    </row>
    <row r="16" spans="1:21" s="1" customFormat="1" ht="13.5" x14ac:dyDescent="0.25">
      <c r="A16" s="21" t="s">
        <v>39</v>
      </c>
      <c r="B16" s="21" t="s">
        <v>107</v>
      </c>
      <c r="C16" s="22">
        <v>44579</v>
      </c>
      <c r="D16" s="23" t="s">
        <v>48</v>
      </c>
      <c r="E16" s="23" t="s">
        <v>108</v>
      </c>
      <c r="F16" s="23" t="s">
        <v>42</v>
      </c>
      <c r="G16" s="23" t="s">
        <v>78</v>
      </c>
      <c r="H16" s="23" t="s">
        <v>109</v>
      </c>
      <c r="I16" s="110">
        <f ca="1">IF(S16="Waiting","",IF(S16="R",TODAY()-C16,IF(S16="NR",K16-C16,IF(ISBLANK(S16),""))))</f>
        <v>354</v>
      </c>
      <c r="J16" s="36" t="s">
        <v>45</v>
      </c>
      <c r="K16" s="22">
        <v>44933</v>
      </c>
      <c r="L16" s="28" t="s">
        <v>224</v>
      </c>
      <c r="M16" s="23" t="s">
        <v>96</v>
      </c>
      <c r="N16" s="40" t="s">
        <v>211</v>
      </c>
      <c r="O16" s="23" t="s">
        <v>30</v>
      </c>
      <c r="P16" s="23"/>
      <c r="Q16" s="23"/>
      <c r="R16" s="32" t="s">
        <v>32</v>
      </c>
      <c r="S16" s="23" t="s">
        <v>33</v>
      </c>
      <c r="T16" s="112" t="s">
        <v>96</v>
      </c>
      <c r="U16" s="23"/>
    </row>
    <row r="17" spans="1:21" s="1" customFormat="1" ht="13.5" x14ac:dyDescent="0.25">
      <c r="A17" s="21" t="s">
        <v>110</v>
      </c>
      <c r="B17" s="21" t="s">
        <v>111</v>
      </c>
      <c r="C17" s="22">
        <v>44635</v>
      </c>
      <c r="D17" s="23" t="s">
        <v>61</v>
      </c>
      <c r="E17" s="23" t="s">
        <v>112</v>
      </c>
      <c r="F17" s="23" t="s">
        <v>113</v>
      </c>
      <c r="G17" s="23" t="s">
        <v>114</v>
      </c>
      <c r="H17" s="23" t="s">
        <v>115</v>
      </c>
      <c r="I17" s="110">
        <f ca="1">IF(S17="Waiting","",IF(S17="R",TODAY()-C17,IF(S17="NR",K17-C17,IF(ISBLANK(S17),""))))</f>
        <v>229</v>
      </c>
      <c r="J17" s="42" t="s">
        <v>225</v>
      </c>
      <c r="K17" s="22">
        <v>44864</v>
      </c>
      <c r="L17" s="28" t="s">
        <v>226</v>
      </c>
      <c r="M17" s="23" t="s">
        <v>227</v>
      </c>
      <c r="N17" s="43" t="s">
        <v>212</v>
      </c>
      <c r="O17" s="23" t="s">
        <v>30</v>
      </c>
      <c r="P17" s="23"/>
      <c r="Q17" s="23"/>
      <c r="R17" s="32" t="s">
        <v>32</v>
      </c>
      <c r="S17" s="23" t="s">
        <v>33</v>
      </c>
      <c r="T17" s="112" t="s">
        <v>96</v>
      </c>
      <c r="U17" s="23"/>
    </row>
    <row r="18" spans="1:21" s="1" customFormat="1" ht="13.5" x14ac:dyDescent="0.25">
      <c r="A18" s="24" t="s">
        <v>110</v>
      </c>
      <c r="B18" s="21" t="s">
        <v>116</v>
      </c>
      <c r="C18" s="25">
        <v>44636</v>
      </c>
      <c r="D18" s="26" t="s">
        <v>61</v>
      </c>
      <c r="E18" s="26" t="s">
        <v>87</v>
      </c>
      <c r="F18" s="26" t="s">
        <v>117</v>
      </c>
      <c r="G18" s="26" t="s">
        <v>118</v>
      </c>
      <c r="H18" s="26" t="s">
        <v>119</v>
      </c>
      <c r="I18" s="110">
        <f ca="1">IF(S18="Waiting","",IF(S18="R",TODAY()-C18,IF(S18="NR",K18-C18,IF(ISBLANK(S18),""))))</f>
        <v>54</v>
      </c>
      <c r="J18" s="38" t="s">
        <v>120</v>
      </c>
      <c r="K18" s="25">
        <v>44690</v>
      </c>
      <c r="L18" s="28" t="s">
        <v>228</v>
      </c>
      <c r="M18" s="39" t="s">
        <v>239</v>
      </c>
      <c r="N18" s="44" t="s">
        <v>212</v>
      </c>
      <c r="O18" s="26" t="s">
        <v>30</v>
      </c>
      <c r="P18" s="26" t="s">
        <v>31</v>
      </c>
      <c r="Q18" s="26"/>
      <c r="R18" s="32" t="s">
        <v>32</v>
      </c>
      <c r="S18" s="23" t="s">
        <v>33</v>
      </c>
      <c r="T18" s="111" t="s">
        <v>229</v>
      </c>
      <c r="U18" s="23"/>
    </row>
    <row r="19" spans="1:21" s="1" customFormat="1" ht="12.75" x14ac:dyDescent="0.25">
      <c r="A19" s="21" t="s">
        <v>94</v>
      </c>
      <c r="B19" s="21" t="s">
        <v>121</v>
      </c>
      <c r="C19" s="22">
        <v>44643</v>
      </c>
      <c r="D19" s="23" t="s">
        <v>61</v>
      </c>
      <c r="E19" s="23" t="s">
        <v>122</v>
      </c>
      <c r="F19" s="26" t="s">
        <v>63</v>
      </c>
      <c r="G19" s="23" t="s">
        <v>25</v>
      </c>
      <c r="H19" s="23" t="s">
        <v>123</v>
      </c>
      <c r="I19" s="110">
        <f ca="1">IF(S19="Waiting","",IF(S19="R",TODAY()-C19,IF(S19="NR",K19-C19,IF(ISBLANK(S19),""))))</f>
        <v>524</v>
      </c>
      <c r="J19" s="35"/>
      <c r="K19" s="23"/>
      <c r="L19" s="26"/>
      <c r="M19" s="26"/>
      <c r="N19" s="43" t="s">
        <v>212</v>
      </c>
      <c r="O19" s="23" t="s">
        <v>30</v>
      </c>
      <c r="P19" s="23"/>
      <c r="Q19" s="23"/>
      <c r="R19" s="32" t="s">
        <v>32</v>
      </c>
      <c r="S19" s="23" t="s">
        <v>38</v>
      </c>
      <c r="T19" s="114"/>
      <c r="U19" s="23"/>
    </row>
    <row r="20" spans="1:21" s="1" customFormat="1" ht="13.5" x14ac:dyDescent="0.25">
      <c r="A20" s="21" t="s">
        <v>94</v>
      </c>
      <c r="B20" s="21" t="s">
        <v>124</v>
      </c>
      <c r="C20" s="22">
        <v>44654</v>
      </c>
      <c r="D20" s="23" t="s">
        <v>61</v>
      </c>
      <c r="E20" s="23" t="s">
        <v>23</v>
      </c>
      <c r="F20" s="23" t="s">
        <v>24</v>
      </c>
      <c r="G20" s="23" t="s">
        <v>25</v>
      </c>
      <c r="H20" s="23" t="s">
        <v>125</v>
      </c>
      <c r="I20" s="110">
        <f ca="1">IF(S20="Waiting","",IF(S20="R",TODAY()-C20,IF(S20="NR",K20-C20,IF(ISBLANK(S20),""))))</f>
        <v>169</v>
      </c>
      <c r="J20" s="33" t="s">
        <v>45</v>
      </c>
      <c r="K20" s="22">
        <v>44823</v>
      </c>
      <c r="L20" s="28" t="s">
        <v>230</v>
      </c>
      <c r="M20" s="34" t="s">
        <v>46</v>
      </c>
      <c r="N20" s="43" t="s">
        <v>212</v>
      </c>
      <c r="O20" s="23" t="s">
        <v>30</v>
      </c>
      <c r="P20" s="23" t="s">
        <v>30</v>
      </c>
      <c r="Q20" s="23"/>
      <c r="R20" s="32" t="s">
        <v>32</v>
      </c>
      <c r="S20" s="23" t="s">
        <v>33</v>
      </c>
      <c r="T20" s="112" t="s">
        <v>223</v>
      </c>
      <c r="U20" s="23"/>
    </row>
    <row r="21" spans="1:21" s="1" customFormat="1" ht="12.75" x14ac:dyDescent="0.25">
      <c r="A21" s="21" t="s">
        <v>94</v>
      </c>
      <c r="B21" s="21" t="s">
        <v>128</v>
      </c>
      <c r="C21" s="22">
        <v>44690</v>
      </c>
      <c r="D21" s="23" t="s">
        <v>129</v>
      </c>
      <c r="E21" s="23" t="s">
        <v>130</v>
      </c>
      <c r="F21" s="23" t="s">
        <v>63</v>
      </c>
      <c r="G21" s="23" t="s">
        <v>25</v>
      </c>
      <c r="H21" s="23" t="s">
        <v>131</v>
      </c>
      <c r="I21" s="110">
        <f ca="1">IF(S21="Waiting","",IF(S21="R",TODAY()-C21,IF(S21="NR",K21-C21,IF(ISBLANK(S21),""))))</f>
        <v>179</v>
      </c>
      <c r="J21" s="46"/>
      <c r="K21" s="22">
        <v>44869</v>
      </c>
      <c r="L21" s="23" t="s">
        <v>132</v>
      </c>
      <c r="M21" s="34" t="s">
        <v>46</v>
      </c>
      <c r="N21" s="23" t="s">
        <v>212</v>
      </c>
      <c r="O21" s="23" t="s">
        <v>30</v>
      </c>
      <c r="P21" s="23"/>
      <c r="Q21" s="23"/>
      <c r="R21" s="32" t="s">
        <v>32</v>
      </c>
      <c r="S21" s="23" t="s">
        <v>33</v>
      </c>
      <c r="T21" s="111" t="s">
        <v>231</v>
      </c>
      <c r="U21" s="23"/>
    </row>
    <row r="22" spans="1:21" s="1" customFormat="1" ht="114.75" x14ac:dyDescent="0.25">
      <c r="A22" s="21" t="s">
        <v>94</v>
      </c>
      <c r="B22" s="21" t="s">
        <v>133</v>
      </c>
      <c r="C22" s="22">
        <v>44695</v>
      </c>
      <c r="D22" s="23" t="s">
        <v>129</v>
      </c>
      <c r="E22" s="23" t="s">
        <v>134</v>
      </c>
      <c r="F22" s="23" t="s">
        <v>63</v>
      </c>
      <c r="G22" s="23" t="s">
        <v>135</v>
      </c>
      <c r="H22" s="23" t="s">
        <v>136</v>
      </c>
      <c r="I22" s="110">
        <f ca="1">IF(S22="Waiting","",IF(S22="R",TODAY()-C22,IF(S22="NR",K22-C22,IF(ISBLANK(S22),""))))</f>
        <v>60</v>
      </c>
      <c r="J22" s="33" t="s">
        <v>120</v>
      </c>
      <c r="K22" s="22">
        <v>44755</v>
      </c>
      <c r="L22" s="34" t="s">
        <v>137</v>
      </c>
      <c r="M22" s="34" t="s">
        <v>138</v>
      </c>
      <c r="N22" s="43" t="s">
        <v>212</v>
      </c>
      <c r="O22" s="23" t="s">
        <v>30</v>
      </c>
      <c r="P22" s="23" t="s">
        <v>31</v>
      </c>
      <c r="Q22" s="23"/>
      <c r="R22" s="32" t="s">
        <v>32</v>
      </c>
      <c r="S22" s="23" t="s">
        <v>33</v>
      </c>
      <c r="T22" s="111" t="s">
        <v>34</v>
      </c>
      <c r="U22" s="23"/>
    </row>
    <row r="23" spans="1:21" s="1" customFormat="1" ht="76.5" x14ac:dyDescent="0.25">
      <c r="A23" s="21" t="s">
        <v>215</v>
      </c>
      <c r="B23" s="21" t="s">
        <v>139</v>
      </c>
      <c r="C23" s="22">
        <v>44732</v>
      </c>
      <c r="D23" s="23" t="s">
        <v>140</v>
      </c>
      <c r="E23" s="23" t="s">
        <v>103</v>
      </c>
      <c r="F23" s="23" t="s">
        <v>24</v>
      </c>
      <c r="G23" s="23" t="s">
        <v>141</v>
      </c>
      <c r="H23" s="23" t="s">
        <v>142</v>
      </c>
      <c r="I23" s="110">
        <f ca="1">IF(S23="Waiting","",IF(S23="R",TODAY()-C23,IF(S23="NR",K23-C23,IF(ISBLANK(S23),""))))</f>
        <v>66</v>
      </c>
      <c r="J23" s="33" t="s">
        <v>143</v>
      </c>
      <c r="K23" s="22">
        <v>44798</v>
      </c>
      <c r="L23" s="34" t="s">
        <v>144</v>
      </c>
      <c r="M23" s="34" t="s">
        <v>46</v>
      </c>
      <c r="N23" s="47" t="s">
        <v>213</v>
      </c>
      <c r="O23" s="23" t="s">
        <v>30</v>
      </c>
      <c r="P23" s="23"/>
      <c r="Q23" s="23"/>
      <c r="R23" s="32" t="s">
        <v>32</v>
      </c>
      <c r="S23" s="23" t="s">
        <v>33</v>
      </c>
      <c r="T23" s="111" t="s">
        <v>223</v>
      </c>
      <c r="U23" s="23"/>
    </row>
    <row r="24" spans="1:21" s="1" customFormat="1" ht="12.75" x14ac:dyDescent="0.25">
      <c r="A24" s="21" t="s">
        <v>215</v>
      </c>
      <c r="B24" s="21" t="s">
        <v>145</v>
      </c>
      <c r="C24" s="22">
        <v>44741</v>
      </c>
      <c r="D24" s="23" t="s">
        <v>140</v>
      </c>
      <c r="E24" s="23" t="s">
        <v>103</v>
      </c>
      <c r="F24" s="23" t="s">
        <v>24</v>
      </c>
      <c r="G24" s="23" t="s">
        <v>141</v>
      </c>
      <c r="H24" s="23" t="s">
        <v>146</v>
      </c>
      <c r="I24" s="110">
        <f ca="1">IF(S24="Waiting","",IF(S24="R",TODAY()-C24,IF(S24="NR",K24-C24,IF(ISBLANK(S24),""))))</f>
        <v>144</v>
      </c>
      <c r="J24" s="33" t="s">
        <v>147</v>
      </c>
      <c r="K24" s="22">
        <v>44885</v>
      </c>
      <c r="L24" s="23" t="s">
        <v>148</v>
      </c>
      <c r="M24" s="23" t="s">
        <v>46</v>
      </c>
      <c r="N24" s="47" t="s">
        <v>213</v>
      </c>
      <c r="O24" s="23" t="s">
        <v>30</v>
      </c>
      <c r="P24" s="23"/>
      <c r="Q24" s="23"/>
      <c r="R24" s="32" t="s">
        <v>32</v>
      </c>
      <c r="S24" s="23" t="s">
        <v>33</v>
      </c>
      <c r="T24" s="112" t="s">
        <v>223</v>
      </c>
      <c r="U24" s="23"/>
    </row>
    <row r="25" spans="1:21" s="1" customFormat="1" x14ac:dyDescent="0.25">
      <c r="A25" s="21" t="s">
        <v>215</v>
      </c>
      <c r="B25" s="21" t="s">
        <v>149</v>
      </c>
      <c r="C25" s="22">
        <v>44753</v>
      </c>
      <c r="D25" s="23" t="s">
        <v>150</v>
      </c>
      <c r="E25" s="23" t="s">
        <v>23</v>
      </c>
      <c r="F25" s="23" t="s">
        <v>63</v>
      </c>
      <c r="G25" s="23" t="s">
        <v>151</v>
      </c>
      <c r="H25" s="23" t="s">
        <v>152</v>
      </c>
      <c r="I25" s="110">
        <f ca="1">IF(S25="Waiting","",IF(S25="R",TODAY()-C25,IF(S25="NR",K25-C25,IF(ISBLANK(S25),""))))</f>
        <v>106</v>
      </c>
      <c r="J25" s="48" t="s">
        <v>27</v>
      </c>
      <c r="K25" s="22">
        <v>44859</v>
      </c>
      <c r="L25" s="23" t="s">
        <v>153</v>
      </c>
      <c r="M25" s="23" t="s">
        <v>46</v>
      </c>
      <c r="N25" s="43" t="s">
        <v>212</v>
      </c>
      <c r="O25" s="23" t="s">
        <v>30</v>
      </c>
      <c r="P25" s="23"/>
      <c r="Q25" s="23"/>
      <c r="R25" s="32" t="s">
        <v>32</v>
      </c>
      <c r="S25" s="23" t="s">
        <v>33</v>
      </c>
      <c r="T25" s="112" t="s">
        <v>223</v>
      </c>
      <c r="U25" s="23"/>
    </row>
    <row r="26" spans="1:21" s="1" customFormat="1" ht="12.75" x14ac:dyDescent="0.25">
      <c r="A26" s="21" t="s">
        <v>215</v>
      </c>
      <c r="B26" s="21" t="s">
        <v>154</v>
      </c>
      <c r="C26" s="22">
        <v>44765</v>
      </c>
      <c r="D26" s="23" t="s">
        <v>155</v>
      </c>
      <c r="E26" s="23" t="s">
        <v>98</v>
      </c>
      <c r="F26" s="23" t="s">
        <v>63</v>
      </c>
      <c r="G26" s="23" t="s">
        <v>25</v>
      </c>
      <c r="H26" s="23" t="s">
        <v>156</v>
      </c>
      <c r="I26" s="110">
        <f ca="1">IF(S26="Waiting","",IF(S26="R",TODAY()-C26,IF(S26="NR",K26-C26,IF(ISBLANK(S26),""))))</f>
        <v>402</v>
      </c>
      <c r="J26" s="33" t="s">
        <v>327</v>
      </c>
      <c r="K26" s="23"/>
      <c r="L26" s="23"/>
      <c r="M26" s="23" t="s">
        <v>46</v>
      </c>
      <c r="N26" s="47" t="s">
        <v>213</v>
      </c>
      <c r="O26" s="23" t="s">
        <v>30</v>
      </c>
      <c r="P26" s="23"/>
      <c r="Q26" s="23"/>
      <c r="R26" s="32" t="s">
        <v>32</v>
      </c>
      <c r="S26" s="23" t="s">
        <v>38</v>
      </c>
      <c r="T26" s="112" t="s">
        <v>329</v>
      </c>
      <c r="U26" s="23"/>
    </row>
    <row r="27" spans="1:21" s="1" customFormat="1" ht="12.75" x14ac:dyDescent="0.25">
      <c r="A27" s="21" t="s">
        <v>215</v>
      </c>
      <c r="B27" s="21" t="s">
        <v>157</v>
      </c>
      <c r="C27" s="22">
        <v>44772</v>
      </c>
      <c r="D27" s="23" t="s">
        <v>127</v>
      </c>
      <c r="E27" s="23" t="s">
        <v>108</v>
      </c>
      <c r="F27" s="23" t="s">
        <v>24</v>
      </c>
      <c r="G27" s="23" t="s">
        <v>141</v>
      </c>
      <c r="H27" s="23" t="s">
        <v>158</v>
      </c>
      <c r="I27" s="110">
        <f ca="1">IF(S27="Waiting","",IF(S27="R",TODAY()-C27,IF(S27="NR",K27-C27,IF(ISBLANK(S27),""))))</f>
        <v>395</v>
      </c>
      <c r="J27" s="33" t="s">
        <v>328</v>
      </c>
      <c r="K27" s="23"/>
      <c r="L27" s="23" t="s">
        <v>159</v>
      </c>
      <c r="M27" s="23" t="s">
        <v>96</v>
      </c>
      <c r="N27" s="47" t="s">
        <v>213</v>
      </c>
      <c r="O27" s="23" t="s">
        <v>30</v>
      </c>
      <c r="P27" s="23"/>
      <c r="Q27" s="23"/>
      <c r="R27" s="32" t="s">
        <v>32</v>
      </c>
      <c r="S27" s="23" t="s">
        <v>38</v>
      </c>
      <c r="T27" s="112" t="s">
        <v>96</v>
      </c>
      <c r="U27" s="23"/>
    </row>
    <row r="28" spans="1:21" s="1" customFormat="1" ht="12.75" x14ac:dyDescent="0.25">
      <c r="A28" s="21" t="s">
        <v>215</v>
      </c>
      <c r="B28" s="21" t="s">
        <v>160</v>
      </c>
      <c r="C28" s="22">
        <v>44773</v>
      </c>
      <c r="D28" s="23" t="s">
        <v>127</v>
      </c>
      <c r="E28" s="23" t="s">
        <v>103</v>
      </c>
      <c r="F28" s="23" t="s">
        <v>161</v>
      </c>
      <c r="G28" s="23" t="s">
        <v>141</v>
      </c>
      <c r="H28" s="23" t="s">
        <v>162</v>
      </c>
      <c r="I28" s="110">
        <f ca="1">IF(S28="Waiting","",IF(S28="R",TODAY()-C28,IF(S28="NR",K28-C28,IF(ISBLANK(S28),""))))</f>
        <v>37</v>
      </c>
      <c r="J28" s="33" t="s">
        <v>45</v>
      </c>
      <c r="K28" s="22">
        <v>44810</v>
      </c>
      <c r="L28" s="34"/>
      <c r="M28" s="34" t="s">
        <v>46</v>
      </c>
      <c r="N28" s="47" t="s">
        <v>213</v>
      </c>
      <c r="O28" s="23" t="s">
        <v>30</v>
      </c>
      <c r="P28" s="23"/>
      <c r="Q28" s="23"/>
      <c r="R28" s="32" t="s">
        <v>32</v>
      </c>
      <c r="S28" s="23" t="s">
        <v>33</v>
      </c>
      <c r="T28" s="111" t="s">
        <v>223</v>
      </c>
      <c r="U28" s="23"/>
    </row>
    <row r="29" spans="1:21" s="1" customFormat="1" ht="12.75" x14ac:dyDescent="0.25">
      <c r="A29" s="21" t="s">
        <v>215</v>
      </c>
      <c r="B29" s="21" t="s">
        <v>163</v>
      </c>
      <c r="C29" s="22">
        <v>44781</v>
      </c>
      <c r="D29" s="23" t="s">
        <v>150</v>
      </c>
      <c r="E29" s="23" t="s">
        <v>164</v>
      </c>
      <c r="F29" s="23" t="s">
        <v>63</v>
      </c>
      <c r="G29" s="23" t="s">
        <v>55</v>
      </c>
      <c r="H29" s="23" t="s">
        <v>165</v>
      </c>
      <c r="I29" s="110">
        <f ca="1">IF(S29="Waiting","",IF(S29="R",TODAY()-C29,IF(S29="NR",K29-C29,IF(ISBLANK(S29),""))))</f>
        <v>386</v>
      </c>
      <c r="J29" s="35"/>
      <c r="K29" s="23"/>
      <c r="L29" s="23"/>
      <c r="M29" s="23"/>
      <c r="N29" s="47" t="s">
        <v>213</v>
      </c>
      <c r="O29" s="23" t="s">
        <v>30</v>
      </c>
      <c r="P29" s="23"/>
      <c r="Q29" s="23"/>
      <c r="R29" s="32" t="s">
        <v>32</v>
      </c>
      <c r="S29" s="23" t="s">
        <v>38</v>
      </c>
      <c r="T29" s="112"/>
      <c r="U29" s="23"/>
    </row>
    <row r="30" spans="1:21" s="1" customFormat="1" ht="13.5" x14ac:dyDescent="0.25">
      <c r="A30" s="21" t="s">
        <v>94</v>
      </c>
      <c r="B30" s="21" t="s">
        <v>133</v>
      </c>
      <c r="C30" s="22">
        <v>44793</v>
      </c>
      <c r="D30" s="23" t="s">
        <v>129</v>
      </c>
      <c r="E30" s="23" t="s">
        <v>122</v>
      </c>
      <c r="F30" s="23" t="s">
        <v>63</v>
      </c>
      <c r="G30" s="23" t="s">
        <v>25</v>
      </c>
      <c r="H30" s="23" t="s">
        <v>136</v>
      </c>
      <c r="I30" s="110">
        <f ca="1">IF(S30="Waiting","",IF(S30="R",TODAY()-C30,IF(S30="NR",K30-C30,IF(ISBLANK(S30),""))))</f>
        <v>170</v>
      </c>
      <c r="J30" s="36" t="s">
        <v>233</v>
      </c>
      <c r="K30" s="22">
        <v>44963</v>
      </c>
      <c r="L30" s="28" t="s">
        <v>234</v>
      </c>
      <c r="M30" s="23" t="s">
        <v>46</v>
      </c>
      <c r="N30" s="43" t="s">
        <v>212</v>
      </c>
      <c r="O30" s="23" t="s">
        <v>30</v>
      </c>
      <c r="P30" s="23"/>
      <c r="Q30" s="23"/>
      <c r="R30" s="32" t="s">
        <v>32</v>
      </c>
      <c r="S30" s="23" t="s">
        <v>33</v>
      </c>
      <c r="T30" s="112" t="s">
        <v>34</v>
      </c>
      <c r="U30" s="23"/>
    </row>
    <row r="31" spans="1:21" s="1" customFormat="1" ht="12.75" x14ac:dyDescent="0.25">
      <c r="A31" s="21" t="s">
        <v>39</v>
      </c>
      <c r="B31" s="21" t="s">
        <v>166</v>
      </c>
      <c r="C31" s="22">
        <v>44801</v>
      </c>
      <c r="D31" s="23" t="s">
        <v>155</v>
      </c>
      <c r="E31" s="23" t="s">
        <v>167</v>
      </c>
      <c r="F31" s="23" t="s">
        <v>63</v>
      </c>
      <c r="G31" s="23" t="s">
        <v>168</v>
      </c>
      <c r="H31" s="23" t="s">
        <v>169</v>
      </c>
      <c r="I31" s="110">
        <f ca="1">IF(S31="Waiting","",IF(S31="R",TODAY()-C31,IF(S31="NR",K31-C31,IF(ISBLANK(S31),""))))</f>
        <v>366</v>
      </c>
      <c r="J31" s="35"/>
      <c r="K31" s="23"/>
      <c r="L31" s="23"/>
      <c r="M31" s="23"/>
      <c r="N31" s="47" t="s">
        <v>213</v>
      </c>
      <c r="O31" s="23" t="s">
        <v>30</v>
      </c>
      <c r="P31" s="23"/>
      <c r="Q31" s="23"/>
      <c r="R31" s="32" t="s">
        <v>32</v>
      </c>
      <c r="S31" s="23" t="s">
        <v>38</v>
      </c>
      <c r="T31" s="112"/>
      <c r="U31" s="23"/>
    </row>
    <row r="32" spans="1:21" s="1" customFormat="1" ht="12.75" x14ac:dyDescent="0.25">
      <c r="A32" s="21" t="s">
        <v>59</v>
      </c>
      <c r="B32" s="21" t="s">
        <v>172</v>
      </c>
      <c r="C32" s="22">
        <v>44821</v>
      </c>
      <c r="D32" s="23" t="s">
        <v>129</v>
      </c>
      <c r="E32" s="23" t="s">
        <v>164</v>
      </c>
      <c r="F32" s="23" t="s">
        <v>72</v>
      </c>
      <c r="G32" s="23" t="s">
        <v>64</v>
      </c>
      <c r="H32" s="23" t="s">
        <v>173</v>
      </c>
      <c r="I32" s="110">
        <f ca="1">IF(S32="Waiting","",IF(S32="R",TODAY()-C32,IF(S32="NR",K32-C32,IF(ISBLANK(S32),""))))</f>
        <v>346</v>
      </c>
      <c r="J32" s="35"/>
      <c r="K32" s="23"/>
      <c r="L32" s="23"/>
      <c r="M32" s="23"/>
      <c r="N32" s="43" t="s">
        <v>212</v>
      </c>
      <c r="O32" s="23" t="s">
        <v>30</v>
      </c>
      <c r="P32" s="23"/>
      <c r="Q32" s="23"/>
      <c r="R32" s="32" t="s">
        <v>32</v>
      </c>
      <c r="S32" s="23" t="s">
        <v>38</v>
      </c>
      <c r="T32" s="112"/>
      <c r="U32" s="23"/>
    </row>
    <row r="33" spans="1:22" s="1" customFormat="1" ht="12.75" x14ac:dyDescent="0.25">
      <c r="A33" s="21" t="s">
        <v>215</v>
      </c>
      <c r="B33" s="21" t="s">
        <v>175</v>
      </c>
      <c r="C33" s="22">
        <v>44841</v>
      </c>
      <c r="D33" s="23" t="s">
        <v>174</v>
      </c>
      <c r="E33" s="23" t="s">
        <v>170</v>
      </c>
      <c r="F33" s="23" t="s">
        <v>176</v>
      </c>
      <c r="G33" s="23" t="s">
        <v>43</v>
      </c>
      <c r="H33" s="23">
        <v>580</v>
      </c>
      <c r="I33" s="110">
        <f ca="1">IF(S33="Waiting","",IF(S33="R",TODAY()-C33,IF(S33="NR",K33-C33,IF(ISBLANK(S33),""))))</f>
        <v>326</v>
      </c>
      <c r="J33" s="35"/>
      <c r="K33" s="50"/>
      <c r="L33" s="50"/>
      <c r="M33" s="50"/>
      <c r="N33" s="47" t="s">
        <v>213</v>
      </c>
      <c r="O33" s="50" t="s">
        <v>30</v>
      </c>
      <c r="P33" s="50"/>
      <c r="Q33" s="50"/>
      <c r="R33" s="51" t="s">
        <v>32</v>
      </c>
      <c r="S33" s="23" t="s">
        <v>38</v>
      </c>
      <c r="T33" s="115"/>
      <c r="U33" s="52">
        <v>173000</v>
      </c>
    </row>
    <row r="34" spans="1:22" s="1" customFormat="1" x14ac:dyDescent="0.25">
      <c r="A34" s="21" t="s">
        <v>94</v>
      </c>
      <c r="B34" s="21" t="s">
        <v>128</v>
      </c>
      <c r="C34" s="22">
        <v>44869</v>
      </c>
      <c r="D34" s="23" t="s">
        <v>129</v>
      </c>
      <c r="E34" s="23" t="s">
        <v>62</v>
      </c>
      <c r="F34" s="23" t="s">
        <v>63</v>
      </c>
      <c r="G34" s="23" t="s">
        <v>177</v>
      </c>
      <c r="H34" s="23" t="s">
        <v>131</v>
      </c>
      <c r="I34" s="110">
        <f ca="1">IF(S34="Waiting","",IF(S34="R",TODAY()-C34,IF(S34="NR",K34-C34,IF(ISBLANK(S34),""))))</f>
        <v>101</v>
      </c>
      <c r="J34" s="48" t="s">
        <v>235</v>
      </c>
      <c r="K34" s="22">
        <v>44970</v>
      </c>
      <c r="L34" s="28" t="s">
        <v>183</v>
      </c>
      <c r="M34" s="23" t="s">
        <v>46</v>
      </c>
      <c r="N34" s="23" t="s">
        <v>212</v>
      </c>
      <c r="O34" s="23" t="s">
        <v>178</v>
      </c>
      <c r="P34" s="23"/>
      <c r="Q34" s="23"/>
      <c r="R34" s="32" t="s">
        <v>32</v>
      </c>
      <c r="S34" s="23" t="s">
        <v>33</v>
      </c>
      <c r="T34" s="112" t="s">
        <v>223</v>
      </c>
      <c r="U34" s="45">
        <v>216366</v>
      </c>
    </row>
    <row r="35" spans="1:22" s="1" customFormat="1" x14ac:dyDescent="0.25">
      <c r="A35" s="21" t="s">
        <v>215</v>
      </c>
      <c r="B35" s="21" t="s">
        <v>179</v>
      </c>
      <c r="C35" s="22">
        <v>44871</v>
      </c>
      <c r="D35" s="23" t="s">
        <v>140</v>
      </c>
      <c r="E35" s="23" t="s">
        <v>180</v>
      </c>
      <c r="F35" s="23" t="s">
        <v>181</v>
      </c>
      <c r="G35" s="23" t="s">
        <v>182</v>
      </c>
      <c r="H35" s="23">
        <v>820</v>
      </c>
      <c r="I35" s="110">
        <f ca="1">IF(S35="Waiting","",IF(S35="R",TODAY()-C35,IF(S35="NR",K35-C35,IF(ISBLANK(S35),""))))</f>
        <v>190</v>
      </c>
      <c r="J35" s="68" t="s">
        <v>235</v>
      </c>
      <c r="K35" s="53">
        <v>45061</v>
      </c>
      <c r="L35" s="61"/>
      <c r="M35" s="23" t="s">
        <v>96</v>
      </c>
      <c r="N35" s="47" t="s">
        <v>214</v>
      </c>
      <c r="O35" s="50" t="s">
        <v>178</v>
      </c>
      <c r="P35" s="50"/>
      <c r="Q35" s="50"/>
      <c r="R35" s="51" t="s">
        <v>32</v>
      </c>
      <c r="S35" s="23" t="s">
        <v>33</v>
      </c>
      <c r="T35" s="112" t="s">
        <v>96</v>
      </c>
      <c r="U35" s="52">
        <v>188240</v>
      </c>
    </row>
    <row r="36" spans="1:22" s="1" customFormat="1" ht="12.75" x14ac:dyDescent="0.25">
      <c r="A36" s="21" t="s">
        <v>39</v>
      </c>
      <c r="B36" s="21" t="s">
        <v>184</v>
      </c>
      <c r="C36" s="22">
        <v>44884</v>
      </c>
      <c r="D36" s="23" t="s">
        <v>22</v>
      </c>
      <c r="E36" s="23" t="s">
        <v>41</v>
      </c>
      <c r="F36" s="23" t="s">
        <v>185</v>
      </c>
      <c r="G36" s="23" t="s">
        <v>186</v>
      </c>
      <c r="H36" s="23" t="s">
        <v>152</v>
      </c>
      <c r="I36" s="110">
        <f ca="1">IF(S36="Waiting","",IF(S36="R",TODAY()-C36,IF(S36="NR",K36-C36,IF(ISBLANK(S36),""))))</f>
        <v>283</v>
      </c>
      <c r="J36" s="35"/>
      <c r="K36" s="50"/>
      <c r="L36" s="50"/>
      <c r="M36" s="50"/>
      <c r="N36" s="47" t="s">
        <v>214</v>
      </c>
      <c r="O36" s="50" t="s">
        <v>178</v>
      </c>
      <c r="P36" s="50"/>
      <c r="Q36" s="50"/>
      <c r="R36" s="51" t="s">
        <v>32</v>
      </c>
      <c r="S36" s="23" t="s">
        <v>38</v>
      </c>
      <c r="T36" s="115"/>
      <c r="U36" s="52">
        <v>236068.46</v>
      </c>
    </row>
    <row r="37" spans="1:22" s="1" customFormat="1" ht="12.75" x14ac:dyDescent="0.25">
      <c r="A37" s="21" t="s">
        <v>39</v>
      </c>
      <c r="B37" s="21" t="s">
        <v>187</v>
      </c>
      <c r="C37" s="22">
        <v>44898</v>
      </c>
      <c r="D37" s="23" t="s">
        <v>61</v>
      </c>
      <c r="E37" s="23" t="s">
        <v>188</v>
      </c>
      <c r="F37" s="23" t="s">
        <v>185</v>
      </c>
      <c r="G37" s="23" t="s">
        <v>50</v>
      </c>
      <c r="H37" s="23" t="s">
        <v>189</v>
      </c>
      <c r="I37" s="110">
        <f ca="1">IF(S37="Waiting","",IF(S37="R",TODAY()-C37,IF(S37="NR",K37-C37,IF(ISBLANK(S37),""))))</f>
        <v>269</v>
      </c>
      <c r="J37" s="35"/>
      <c r="K37" s="50"/>
      <c r="L37" s="23" t="s">
        <v>190</v>
      </c>
      <c r="M37" s="23"/>
      <c r="N37" s="47" t="s">
        <v>214</v>
      </c>
      <c r="O37" s="50" t="s">
        <v>178</v>
      </c>
      <c r="P37" s="50"/>
      <c r="Q37" s="50"/>
      <c r="R37" s="51" t="s">
        <v>32</v>
      </c>
      <c r="S37" s="23" t="s">
        <v>38</v>
      </c>
      <c r="T37" s="112"/>
      <c r="U37" s="52">
        <v>191000</v>
      </c>
    </row>
    <row r="38" spans="1:22" s="1" customFormat="1" x14ac:dyDescent="0.25">
      <c r="A38" s="21" t="s">
        <v>126</v>
      </c>
      <c r="B38" s="21" t="s">
        <v>191</v>
      </c>
      <c r="C38" s="22">
        <v>44924</v>
      </c>
      <c r="D38" s="23" t="s">
        <v>48</v>
      </c>
      <c r="E38" s="23" t="s">
        <v>62</v>
      </c>
      <c r="F38" s="23" t="s">
        <v>192</v>
      </c>
      <c r="G38" s="23" t="s">
        <v>193</v>
      </c>
      <c r="H38" s="23" t="s">
        <v>194</v>
      </c>
      <c r="I38" s="110">
        <f ca="1">IF(S38="Waiting","",IF(S38="R",TODAY()-C38,IF(S38="NR",K38-C38,IF(ISBLANK(S38),""))))</f>
        <v>41</v>
      </c>
      <c r="J38" s="48" t="s">
        <v>235</v>
      </c>
      <c r="K38" s="53">
        <v>44965</v>
      </c>
      <c r="L38" s="54" t="s">
        <v>236</v>
      </c>
      <c r="M38" s="50" t="s">
        <v>96</v>
      </c>
      <c r="N38" s="47" t="s">
        <v>214</v>
      </c>
      <c r="O38" s="50" t="s">
        <v>178</v>
      </c>
      <c r="P38" s="50"/>
      <c r="Q38" s="50"/>
      <c r="R38" s="51" t="s">
        <v>32</v>
      </c>
      <c r="S38" s="23" t="s">
        <v>33</v>
      </c>
      <c r="T38" s="115" t="s">
        <v>96</v>
      </c>
      <c r="U38" s="52">
        <v>189314.63</v>
      </c>
    </row>
    <row r="39" spans="1:22" s="1" customFormat="1" x14ac:dyDescent="0.25">
      <c r="A39" s="24" t="s">
        <v>94</v>
      </c>
      <c r="B39" s="24" t="s">
        <v>245</v>
      </c>
      <c r="C39" s="25">
        <v>44937</v>
      </c>
      <c r="D39" s="26" t="s">
        <v>61</v>
      </c>
      <c r="E39" s="26" t="s">
        <v>71</v>
      </c>
      <c r="F39" s="26">
        <v>215</v>
      </c>
      <c r="G39" s="26" t="s">
        <v>195</v>
      </c>
      <c r="H39" s="26" t="s">
        <v>196</v>
      </c>
      <c r="I39" s="110">
        <f ca="1">IF(S39="Waiting","",IF(S39="R",TODAY()-C39,IF(S39="NR",K39-C39,IF(ISBLANK(S39),""))))</f>
        <v>131</v>
      </c>
      <c r="J39" s="66" t="s">
        <v>235</v>
      </c>
      <c r="K39" s="25">
        <v>45068</v>
      </c>
      <c r="L39" s="61" t="s">
        <v>244</v>
      </c>
      <c r="M39" s="50" t="s">
        <v>96</v>
      </c>
      <c r="N39" s="43" t="s">
        <v>212</v>
      </c>
      <c r="O39" s="73" t="s">
        <v>178</v>
      </c>
      <c r="P39" s="26"/>
      <c r="Q39" s="26"/>
      <c r="R39" s="37" t="s">
        <v>32</v>
      </c>
      <c r="S39" s="23" t="s">
        <v>33</v>
      </c>
      <c r="T39" s="116" t="s">
        <v>96</v>
      </c>
      <c r="U39" s="55">
        <v>192120.68</v>
      </c>
    </row>
    <row r="40" spans="1:22" s="1" customFormat="1" ht="12.75" x14ac:dyDescent="0.25">
      <c r="A40" s="21" t="s">
        <v>94</v>
      </c>
      <c r="B40" s="21" t="s">
        <v>197</v>
      </c>
      <c r="C40" s="22">
        <v>44954</v>
      </c>
      <c r="D40" s="23" t="s">
        <v>61</v>
      </c>
      <c r="E40" s="23" t="s">
        <v>122</v>
      </c>
      <c r="F40" s="23" t="s">
        <v>63</v>
      </c>
      <c r="G40" s="23" t="s">
        <v>198</v>
      </c>
      <c r="H40" s="23" t="s">
        <v>199</v>
      </c>
      <c r="I40" s="110">
        <f ca="1">IF(S40="Waiting","",IF(S40="R",TODAY()-C40,IF(S40="NR",K40-C40,IF(ISBLANK(S40),""))))</f>
        <v>57</v>
      </c>
      <c r="J40" s="33" t="s">
        <v>147</v>
      </c>
      <c r="K40" s="53">
        <v>45011</v>
      </c>
      <c r="L40" s="26"/>
      <c r="M40" s="50" t="s">
        <v>96</v>
      </c>
      <c r="N40" s="43" t="s">
        <v>212</v>
      </c>
      <c r="O40" s="50" t="s">
        <v>178</v>
      </c>
      <c r="P40" s="50"/>
      <c r="Q40" s="50"/>
      <c r="R40" s="51" t="s">
        <v>32</v>
      </c>
      <c r="S40" s="23" t="s">
        <v>33</v>
      </c>
      <c r="T40" s="115" t="s">
        <v>96</v>
      </c>
      <c r="U40" s="52">
        <v>57000</v>
      </c>
    </row>
    <row r="41" spans="1:22" s="1" customFormat="1" x14ac:dyDescent="0.25">
      <c r="A41" s="21" t="s">
        <v>94</v>
      </c>
      <c r="B41" s="21" t="s">
        <v>216</v>
      </c>
      <c r="C41" s="22">
        <v>44974</v>
      </c>
      <c r="D41" s="28" t="s">
        <v>22</v>
      </c>
      <c r="E41" s="69" t="s">
        <v>217</v>
      </c>
      <c r="F41" s="69" t="s">
        <v>42</v>
      </c>
      <c r="G41" s="69" t="s">
        <v>218</v>
      </c>
      <c r="H41" s="69" t="s">
        <v>219</v>
      </c>
      <c r="I41" s="110">
        <f ca="1">IF(S41="Waiting","",IF(S41="R",TODAY()-C41,IF(S41="NR",K41-C41,IF(ISBLANK(S41),""))))</f>
        <v>85</v>
      </c>
      <c r="J41" s="33" t="s">
        <v>147</v>
      </c>
      <c r="K41" s="71">
        <v>45059</v>
      </c>
      <c r="L41" s="69" t="s">
        <v>237</v>
      </c>
      <c r="M41" s="50" t="s">
        <v>96</v>
      </c>
      <c r="N41" s="72" t="s">
        <v>214</v>
      </c>
      <c r="O41" s="74"/>
      <c r="P41" s="74"/>
      <c r="Q41" s="32"/>
      <c r="R41" s="74" t="s">
        <v>32</v>
      </c>
      <c r="S41" s="23" t="s">
        <v>33</v>
      </c>
      <c r="T41" s="115" t="s">
        <v>96</v>
      </c>
      <c r="U41" s="56">
        <v>358478.3</v>
      </c>
    </row>
    <row r="42" spans="1:22" s="1" customFormat="1" x14ac:dyDescent="0.25">
      <c r="A42" s="57" t="s">
        <v>200</v>
      </c>
      <c r="B42" s="57" t="s">
        <v>201</v>
      </c>
      <c r="C42" s="58">
        <v>45019</v>
      </c>
      <c r="D42" s="28" t="s">
        <v>61</v>
      </c>
      <c r="E42" s="28" t="s">
        <v>71</v>
      </c>
      <c r="F42" s="28" t="s">
        <v>181</v>
      </c>
      <c r="G42" s="28" t="s">
        <v>202</v>
      </c>
      <c r="H42" s="28" t="s">
        <v>146</v>
      </c>
      <c r="I42" s="110">
        <f ca="1">IF(S42="Waiting","",IF(S42="R",TODAY()-C42,IF(S42="NR",K42-C42,IF(ISBLANK(S42),""))))</f>
        <v>148</v>
      </c>
      <c r="J42" s="59"/>
      <c r="K42" s="60"/>
      <c r="L42" s="61"/>
      <c r="M42" s="28"/>
      <c r="N42" s="64" t="s">
        <v>318</v>
      </c>
      <c r="O42" s="49"/>
      <c r="P42" s="49"/>
      <c r="Q42" s="49"/>
      <c r="R42" s="32" t="s">
        <v>32</v>
      </c>
      <c r="S42" s="23" t="s">
        <v>38</v>
      </c>
      <c r="T42" s="117"/>
      <c r="U42" s="63">
        <v>185157.68</v>
      </c>
      <c r="V42" s="2"/>
    </row>
    <row r="43" spans="1:22" s="1" customFormat="1" x14ac:dyDescent="0.25">
      <c r="A43" s="57" t="s">
        <v>240</v>
      </c>
      <c r="B43" s="57" t="s">
        <v>241</v>
      </c>
      <c r="C43" s="58">
        <v>45064</v>
      </c>
      <c r="D43" s="28" t="s">
        <v>61</v>
      </c>
      <c r="E43" s="28" t="s">
        <v>23</v>
      </c>
      <c r="F43" s="28" t="s">
        <v>171</v>
      </c>
      <c r="G43" s="28" t="s">
        <v>242</v>
      </c>
      <c r="H43" s="28" t="s">
        <v>243</v>
      </c>
      <c r="I43" s="110">
        <f ca="1">IF(S43="Waiting","",IF(S43="R",TODAY()-C43,IF(S43="NR",K43-C43,IF(ISBLANK(S43),""))))</f>
        <v>103</v>
      </c>
      <c r="J43" s="59"/>
      <c r="K43" s="60"/>
      <c r="L43" s="61"/>
      <c r="M43" s="28"/>
      <c r="N43" s="62" t="s">
        <v>318</v>
      </c>
      <c r="O43" s="49"/>
      <c r="P43" s="49"/>
      <c r="Q43" s="49"/>
      <c r="R43" s="32" t="s">
        <v>32</v>
      </c>
      <c r="S43" s="23" t="s">
        <v>38</v>
      </c>
      <c r="T43" s="117"/>
      <c r="U43" s="63">
        <v>155000</v>
      </c>
      <c r="V43" s="2"/>
    </row>
    <row r="44" spans="1:22" x14ac:dyDescent="0.25">
      <c r="A44" s="57" t="s">
        <v>94</v>
      </c>
      <c r="B44" s="57" t="s">
        <v>304</v>
      </c>
      <c r="C44" s="58">
        <v>45073</v>
      </c>
      <c r="D44" s="28" t="s">
        <v>22</v>
      </c>
      <c r="E44" s="28" t="s">
        <v>305</v>
      </c>
      <c r="F44" s="28" t="s">
        <v>185</v>
      </c>
      <c r="G44" s="28" t="s">
        <v>306</v>
      </c>
      <c r="H44" s="28" t="s">
        <v>307</v>
      </c>
      <c r="I44" s="80">
        <v>53</v>
      </c>
      <c r="J44" s="81" t="s">
        <v>316</v>
      </c>
      <c r="K44" s="60"/>
      <c r="L44" s="61" t="s">
        <v>308</v>
      </c>
      <c r="M44" s="62"/>
      <c r="N44" s="62" t="s">
        <v>318</v>
      </c>
      <c r="O44" s="49"/>
      <c r="P44" s="49"/>
      <c r="Q44" s="119"/>
      <c r="R44" s="32" t="s">
        <v>32</v>
      </c>
      <c r="S44" s="49" t="s">
        <v>38</v>
      </c>
      <c r="T44" s="118"/>
      <c r="U44" s="60"/>
    </row>
    <row r="45" spans="1:22" x14ac:dyDescent="0.25">
      <c r="A45" s="57" t="s">
        <v>94</v>
      </c>
      <c r="B45" s="57" t="s">
        <v>314</v>
      </c>
      <c r="C45" s="58">
        <v>45120</v>
      </c>
      <c r="D45" s="28" t="s">
        <v>22</v>
      </c>
      <c r="E45" s="28" t="s">
        <v>23</v>
      </c>
      <c r="F45" s="28" t="s">
        <v>185</v>
      </c>
      <c r="G45" s="28" t="s">
        <v>306</v>
      </c>
      <c r="H45" s="28" t="s">
        <v>315</v>
      </c>
      <c r="I45" s="110">
        <f ca="1">IF(S45="Waiting","",IF(S45="R",TODAY()-C45,IF(S45="NR",K45-C45,IF(ISBLANK(S45),""))))</f>
        <v>47</v>
      </c>
      <c r="J45" s="81" t="s">
        <v>316</v>
      </c>
      <c r="K45" s="60"/>
      <c r="L45" s="61" t="s">
        <v>317</v>
      </c>
      <c r="M45" s="62"/>
      <c r="N45" s="62" t="s">
        <v>318</v>
      </c>
      <c r="O45" s="49"/>
      <c r="P45" s="49"/>
      <c r="Q45" s="119"/>
      <c r="R45" s="32" t="s">
        <v>32</v>
      </c>
      <c r="S45" s="49" t="s">
        <v>38</v>
      </c>
      <c r="T45" s="118"/>
      <c r="U45" s="63">
        <v>135942.88</v>
      </c>
    </row>
    <row r="46" spans="1:22" x14ac:dyDescent="0.25">
      <c r="A46" s="57" t="s">
        <v>319</v>
      </c>
      <c r="B46" s="57" t="s">
        <v>320</v>
      </c>
      <c r="C46" s="58">
        <v>45135</v>
      </c>
      <c r="D46" s="28" t="s">
        <v>22</v>
      </c>
      <c r="E46" s="28" t="s">
        <v>87</v>
      </c>
      <c r="F46" s="28" t="s">
        <v>321</v>
      </c>
      <c r="G46" s="28" t="s">
        <v>322</v>
      </c>
      <c r="H46" s="28" t="s">
        <v>323</v>
      </c>
      <c r="I46" s="110">
        <f t="shared" ref="I46:I48" ca="1" si="0">IF(S46="Waiting","",IF(S46="R",TODAY()-C46,IF(S46="NR",K46-C46,IF(ISBLANK(S46),""))))</f>
        <v>32</v>
      </c>
      <c r="J46" s="122" t="s">
        <v>316</v>
      </c>
      <c r="K46" s="60"/>
      <c r="L46" s="61"/>
      <c r="M46" s="61"/>
      <c r="N46" s="62" t="s">
        <v>309</v>
      </c>
      <c r="O46" s="54" t="s">
        <v>178</v>
      </c>
      <c r="P46" s="49"/>
      <c r="Q46" s="49"/>
      <c r="R46" s="119"/>
      <c r="S46" s="49" t="s">
        <v>38</v>
      </c>
      <c r="T46" s="49"/>
      <c r="U46" s="118"/>
      <c r="V46" s="60"/>
    </row>
    <row r="47" spans="1:22" x14ac:dyDescent="0.25">
      <c r="A47" s="57" t="s">
        <v>319</v>
      </c>
      <c r="B47" s="57" t="s">
        <v>324</v>
      </c>
      <c r="C47" s="58">
        <v>45137</v>
      </c>
      <c r="D47" s="28" t="s">
        <v>22</v>
      </c>
      <c r="E47" s="28" t="s">
        <v>87</v>
      </c>
      <c r="F47" s="28" t="s">
        <v>321</v>
      </c>
      <c r="G47" s="28" t="s">
        <v>322</v>
      </c>
      <c r="H47" s="28" t="s">
        <v>323</v>
      </c>
      <c r="I47" s="110">
        <f t="shared" ca="1" si="0"/>
        <v>30</v>
      </c>
      <c r="J47" s="122" t="s">
        <v>316</v>
      </c>
      <c r="K47" s="60"/>
      <c r="L47" s="61"/>
      <c r="M47" s="61"/>
      <c r="N47" s="62" t="s">
        <v>309</v>
      </c>
      <c r="O47" s="54" t="s">
        <v>178</v>
      </c>
      <c r="P47" s="49"/>
      <c r="Q47" s="49"/>
      <c r="R47" s="119"/>
      <c r="S47" s="49" t="s">
        <v>38</v>
      </c>
      <c r="T47" s="49"/>
      <c r="U47" s="118"/>
      <c r="V47" s="60"/>
    </row>
    <row r="48" spans="1:22" x14ac:dyDescent="0.25">
      <c r="A48" s="57" t="s">
        <v>59</v>
      </c>
      <c r="B48" s="57" t="s">
        <v>325</v>
      </c>
      <c r="C48" s="58">
        <v>45149</v>
      </c>
      <c r="D48" s="28" t="s">
        <v>61</v>
      </c>
      <c r="E48" s="28" t="s">
        <v>92</v>
      </c>
      <c r="F48" s="28" t="s">
        <v>321</v>
      </c>
      <c r="G48" s="28" t="s">
        <v>326</v>
      </c>
      <c r="H48" s="28" t="s">
        <v>173</v>
      </c>
      <c r="I48" s="110">
        <f t="shared" ca="1" si="0"/>
        <v>18</v>
      </c>
      <c r="J48" s="122" t="s">
        <v>316</v>
      </c>
      <c r="K48" s="60"/>
      <c r="L48" s="61"/>
      <c r="M48" s="61"/>
      <c r="N48" s="62" t="s">
        <v>309</v>
      </c>
      <c r="O48" s="54" t="s">
        <v>178</v>
      </c>
      <c r="P48" s="49"/>
      <c r="Q48" s="49"/>
      <c r="R48" s="119"/>
      <c r="S48" s="49" t="s">
        <v>38</v>
      </c>
      <c r="T48" s="49"/>
      <c r="U48" s="118"/>
      <c r="V48" s="60"/>
    </row>
  </sheetData>
  <sheetProtection formatCells="0" formatColumns="0" formatRows="0" insertColumns="0" insertRows="0" insertHyperlinks="0" deleteColumns="0" deleteRows="0" selectLockedCells="1" sort="0" autoFilter="0" pivotTables="0"/>
  <autoFilter ref="A1:T4325" xr:uid="{F19A3E90-EDFC-49F4-9A6A-9B5CAC6EEA30}">
    <sortState xmlns:xlrd2="http://schemas.microsoft.com/office/spreadsheetml/2017/richdata2" ref="A2:T45">
      <sortCondition ref="C1:C4325"/>
    </sortState>
  </autoFilter>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AD4CC-96D4-483F-B9D1-78BE986E4958}">
  <dimension ref="A1:T45"/>
  <sheetViews>
    <sheetView topLeftCell="A22" workbookViewId="0">
      <selection activeCell="F28" sqref="F28"/>
    </sheetView>
  </sheetViews>
  <sheetFormatPr defaultRowHeight="15" x14ac:dyDescent="0.25"/>
  <cols>
    <col min="1" max="1" width="11.85546875" bestFit="1" customWidth="1"/>
    <col min="2" max="2" width="11.5703125" bestFit="1" customWidth="1"/>
    <col min="3" max="3" width="9.7109375" bestFit="1" customWidth="1"/>
    <col min="4" max="4" width="11.85546875" bestFit="1" customWidth="1"/>
    <col min="12" max="12" width="13.7109375" bestFit="1" customWidth="1"/>
    <col min="13" max="13" width="46.5703125" bestFit="1" customWidth="1"/>
    <col min="16" max="16" width="12.28515625" bestFit="1" customWidth="1"/>
  </cols>
  <sheetData>
    <row r="1" spans="1:20" x14ac:dyDescent="0.25">
      <c r="A1" s="75" t="s">
        <v>246</v>
      </c>
      <c r="B1" s="75" t="s">
        <v>0</v>
      </c>
      <c r="C1" s="75" t="s">
        <v>1</v>
      </c>
      <c r="D1" s="75" t="s">
        <v>2</v>
      </c>
      <c r="E1" s="75" t="s">
        <v>3</v>
      </c>
      <c r="F1" s="75" t="s">
        <v>4</v>
      </c>
      <c r="G1" s="75" t="s">
        <v>5</v>
      </c>
      <c r="H1" s="75" t="s">
        <v>6</v>
      </c>
      <c r="I1" s="75" t="s">
        <v>7</v>
      </c>
      <c r="J1" s="75" t="s">
        <v>247</v>
      </c>
      <c r="K1" s="75" t="s">
        <v>248</v>
      </c>
      <c r="L1" s="75" t="s">
        <v>10</v>
      </c>
      <c r="M1" s="75" t="s">
        <v>11</v>
      </c>
      <c r="N1" s="75" t="s">
        <v>13</v>
      </c>
      <c r="O1" s="75" t="s">
        <v>249</v>
      </c>
      <c r="P1" s="75" t="s">
        <v>250</v>
      </c>
      <c r="Q1" s="75" t="s">
        <v>15</v>
      </c>
      <c r="R1" s="75" t="s">
        <v>17</v>
      </c>
      <c r="S1" s="76" t="s">
        <v>251</v>
      </c>
      <c r="T1" s="75" t="s">
        <v>20</v>
      </c>
    </row>
    <row r="2" spans="1:20" x14ac:dyDescent="0.25">
      <c r="A2" s="61" t="s">
        <v>252</v>
      </c>
      <c r="B2" s="57" t="s">
        <v>253</v>
      </c>
      <c r="C2" s="57" t="s">
        <v>21</v>
      </c>
      <c r="D2" s="58">
        <v>44185</v>
      </c>
      <c r="E2" s="28" t="s">
        <v>22</v>
      </c>
      <c r="F2" s="28" t="s">
        <v>23</v>
      </c>
      <c r="G2" s="28" t="s">
        <v>24</v>
      </c>
      <c r="H2" s="28" t="s">
        <v>25</v>
      </c>
      <c r="I2" s="28">
        <v>615</v>
      </c>
      <c r="J2" s="77">
        <v>400</v>
      </c>
      <c r="K2" s="36" t="s">
        <v>27</v>
      </c>
      <c r="L2" s="27">
        <v>44585</v>
      </c>
      <c r="M2" s="78" t="s">
        <v>254</v>
      </c>
      <c r="N2" s="79" t="s">
        <v>255</v>
      </c>
      <c r="O2" s="79"/>
      <c r="P2" s="23"/>
      <c r="Q2" s="23" t="s">
        <v>30</v>
      </c>
      <c r="R2" s="32" t="s">
        <v>32</v>
      </c>
      <c r="S2" s="49" t="s">
        <v>33</v>
      </c>
      <c r="T2" s="60"/>
    </row>
    <row r="3" spans="1:20" x14ac:dyDescent="0.25">
      <c r="A3" s="61" t="s">
        <v>256</v>
      </c>
      <c r="B3" s="57" t="s">
        <v>253</v>
      </c>
      <c r="C3" s="57" t="s">
        <v>35</v>
      </c>
      <c r="D3" s="58">
        <v>44238</v>
      </c>
      <c r="E3" s="28" t="s">
        <v>22</v>
      </c>
      <c r="F3" s="28" t="s">
        <v>36</v>
      </c>
      <c r="G3" s="28" t="s">
        <v>24</v>
      </c>
      <c r="H3" s="28" t="s">
        <v>25</v>
      </c>
      <c r="I3" s="28">
        <v>810</v>
      </c>
      <c r="J3" s="80">
        <v>858</v>
      </c>
      <c r="K3" s="81"/>
      <c r="L3" s="28"/>
      <c r="M3" s="78"/>
      <c r="N3" s="79" t="s">
        <v>255</v>
      </c>
      <c r="O3" s="79"/>
      <c r="P3" s="23"/>
      <c r="Q3" s="23"/>
      <c r="R3" s="32" t="s">
        <v>32</v>
      </c>
      <c r="S3" s="49" t="s">
        <v>38</v>
      </c>
      <c r="T3" s="60"/>
    </row>
    <row r="4" spans="1:20" x14ac:dyDescent="0.25">
      <c r="A4" s="61" t="s">
        <v>257</v>
      </c>
      <c r="B4" s="57" t="s">
        <v>39</v>
      </c>
      <c r="C4" s="57" t="s">
        <v>40</v>
      </c>
      <c r="D4" s="58">
        <v>44284</v>
      </c>
      <c r="E4" s="28" t="s">
        <v>22</v>
      </c>
      <c r="F4" s="28" t="s">
        <v>41</v>
      </c>
      <c r="G4" s="28" t="s">
        <v>42</v>
      </c>
      <c r="H4" s="28" t="s">
        <v>43</v>
      </c>
      <c r="I4" s="28" t="s">
        <v>44</v>
      </c>
      <c r="J4" s="77">
        <v>275</v>
      </c>
      <c r="K4" s="36" t="s">
        <v>45</v>
      </c>
      <c r="L4" s="27">
        <v>44559</v>
      </c>
      <c r="M4" s="78" t="s">
        <v>258</v>
      </c>
      <c r="N4" s="79" t="s">
        <v>255</v>
      </c>
      <c r="O4" s="79"/>
      <c r="P4" s="23" t="s">
        <v>259</v>
      </c>
      <c r="Q4" s="23" t="s">
        <v>30</v>
      </c>
      <c r="R4" s="32" t="s">
        <v>32</v>
      </c>
      <c r="S4" s="49" t="s">
        <v>33</v>
      </c>
      <c r="T4" s="60"/>
    </row>
    <row r="5" spans="1:20" x14ac:dyDescent="0.25">
      <c r="A5" s="61" t="s">
        <v>252</v>
      </c>
      <c r="B5" s="57" t="s">
        <v>253</v>
      </c>
      <c r="C5" s="57" t="s">
        <v>47</v>
      </c>
      <c r="D5" s="58">
        <v>44302</v>
      </c>
      <c r="E5" s="28" t="s">
        <v>48</v>
      </c>
      <c r="F5" s="28" t="s">
        <v>49</v>
      </c>
      <c r="G5" s="28" t="s">
        <v>42</v>
      </c>
      <c r="H5" s="28" t="s">
        <v>50</v>
      </c>
      <c r="I5" s="28">
        <v>589</v>
      </c>
      <c r="J5" s="77">
        <v>85</v>
      </c>
      <c r="K5" s="36" t="s">
        <v>45</v>
      </c>
      <c r="L5" s="27">
        <v>44387</v>
      </c>
      <c r="M5" s="78" t="s">
        <v>260</v>
      </c>
      <c r="N5" s="79" t="s">
        <v>255</v>
      </c>
      <c r="O5" s="79"/>
      <c r="P5" s="23" t="s">
        <v>261</v>
      </c>
      <c r="Q5" s="23" t="s">
        <v>31</v>
      </c>
      <c r="R5" s="32" t="s">
        <v>32</v>
      </c>
      <c r="S5" s="49" t="s">
        <v>33</v>
      </c>
      <c r="T5" s="60"/>
    </row>
    <row r="6" spans="1:20" x14ac:dyDescent="0.25">
      <c r="A6" s="61" t="s">
        <v>252</v>
      </c>
      <c r="B6" s="57" t="s">
        <v>253</v>
      </c>
      <c r="C6" s="57" t="s">
        <v>53</v>
      </c>
      <c r="D6" s="58">
        <v>44315</v>
      </c>
      <c r="E6" s="28" t="s">
        <v>22</v>
      </c>
      <c r="F6" s="28" t="s">
        <v>54</v>
      </c>
      <c r="G6" s="28" t="s">
        <v>24</v>
      </c>
      <c r="H6" s="28" t="s">
        <v>55</v>
      </c>
      <c r="I6" s="28">
        <v>629</v>
      </c>
      <c r="J6" s="77">
        <v>254</v>
      </c>
      <c r="K6" s="36" t="s">
        <v>45</v>
      </c>
      <c r="L6" s="27">
        <v>44569</v>
      </c>
      <c r="M6" s="78" t="s">
        <v>262</v>
      </c>
      <c r="N6" s="79" t="s">
        <v>255</v>
      </c>
      <c r="O6" s="79"/>
      <c r="P6" s="23" t="s">
        <v>263</v>
      </c>
      <c r="Q6" s="23" t="s">
        <v>30</v>
      </c>
      <c r="R6" s="32" t="s">
        <v>32</v>
      </c>
      <c r="S6" s="49" t="s">
        <v>33</v>
      </c>
      <c r="T6" s="60"/>
    </row>
    <row r="7" spans="1:20" x14ac:dyDescent="0.25">
      <c r="A7" s="61" t="s">
        <v>264</v>
      </c>
      <c r="B7" s="57" t="s">
        <v>59</v>
      </c>
      <c r="C7" s="57" t="s">
        <v>60</v>
      </c>
      <c r="D7" s="58">
        <v>44366</v>
      </c>
      <c r="E7" s="28" t="s">
        <v>61</v>
      </c>
      <c r="F7" s="28" t="s">
        <v>62</v>
      </c>
      <c r="G7" s="28" t="s">
        <v>63</v>
      </c>
      <c r="H7" s="28" t="s">
        <v>64</v>
      </c>
      <c r="I7" s="28" t="s">
        <v>65</v>
      </c>
      <c r="J7" s="77">
        <v>168</v>
      </c>
      <c r="K7" s="36" t="s">
        <v>66</v>
      </c>
      <c r="L7" s="27">
        <v>44534</v>
      </c>
      <c r="M7" s="78" t="s">
        <v>232</v>
      </c>
      <c r="N7" s="79" t="s">
        <v>255</v>
      </c>
      <c r="O7" s="79"/>
      <c r="P7" s="23"/>
      <c r="Q7" s="23" t="s">
        <v>69</v>
      </c>
      <c r="R7" s="32" t="s">
        <v>32</v>
      </c>
      <c r="S7" s="49" t="s">
        <v>33</v>
      </c>
      <c r="T7" s="60"/>
    </row>
    <row r="8" spans="1:20" x14ac:dyDescent="0.25">
      <c r="A8" s="61" t="s">
        <v>264</v>
      </c>
      <c r="B8" s="57" t="s">
        <v>59</v>
      </c>
      <c r="C8" s="57" t="s">
        <v>70</v>
      </c>
      <c r="D8" s="58">
        <v>44469</v>
      </c>
      <c r="E8" s="28" t="s">
        <v>61</v>
      </c>
      <c r="F8" s="28" t="s">
        <v>71</v>
      </c>
      <c r="G8" s="28" t="s">
        <v>72</v>
      </c>
      <c r="H8" s="28" t="s">
        <v>73</v>
      </c>
      <c r="I8" s="28" t="s">
        <v>74</v>
      </c>
      <c r="J8" s="77">
        <v>432</v>
      </c>
      <c r="K8" s="36" t="s">
        <v>221</v>
      </c>
      <c r="L8" s="27">
        <v>44901</v>
      </c>
      <c r="M8" s="78"/>
      <c r="N8" s="79" t="s">
        <v>255</v>
      </c>
      <c r="O8" s="79"/>
      <c r="P8" s="50" t="s">
        <v>265</v>
      </c>
      <c r="Q8" s="23"/>
      <c r="R8" s="32" t="s">
        <v>32</v>
      </c>
      <c r="S8" s="49" t="s">
        <v>33</v>
      </c>
      <c r="T8" s="60"/>
    </row>
    <row r="9" spans="1:20" x14ac:dyDescent="0.25">
      <c r="A9" s="61" t="s">
        <v>257</v>
      </c>
      <c r="B9" s="57" t="s">
        <v>39</v>
      </c>
      <c r="C9" s="57" t="s">
        <v>75</v>
      </c>
      <c r="D9" s="58">
        <v>44481</v>
      </c>
      <c r="E9" s="28" t="s">
        <v>76</v>
      </c>
      <c r="F9" s="28" t="s">
        <v>77</v>
      </c>
      <c r="G9" s="28" t="s">
        <v>42</v>
      </c>
      <c r="H9" s="28" t="s">
        <v>78</v>
      </c>
      <c r="I9" s="28" t="s">
        <v>79</v>
      </c>
      <c r="J9" s="77">
        <v>140</v>
      </c>
      <c r="K9" s="36" t="s">
        <v>80</v>
      </c>
      <c r="L9" s="27">
        <v>44621</v>
      </c>
      <c r="M9" s="78" t="s">
        <v>266</v>
      </c>
      <c r="N9" s="79" t="s">
        <v>255</v>
      </c>
      <c r="O9" s="79"/>
      <c r="P9" s="23" t="s">
        <v>267</v>
      </c>
      <c r="Q9" s="23" t="s">
        <v>30</v>
      </c>
      <c r="R9" s="32" t="s">
        <v>32</v>
      </c>
      <c r="S9" s="49" t="s">
        <v>33</v>
      </c>
      <c r="T9" s="60"/>
    </row>
    <row r="10" spans="1:20" x14ac:dyDescent="0.25">
      <c r="A10" s="61" t="s">
        <v>257</v>
      </c>
      <c r="B10" s="57" t="s">
        <v>39</v>
      </c>
      <c r="C10" s="57" t="s">
        <v>81</v>
      </c>
      <c r="D10" s="58">
        <v>44517</v>
      </c>
      <c r="E10" s="28" t="s">
        <v>48</v>
      </c>
      <c r="F10" s="28" t="s">
        <v>82</v>
      </c>
      <c r="G10" s="28" t="s">
        <v>63</v>
      </c>
      <c r="H10" s="28" t="s">
        <v>83</v>
      </c>
      <c r="I10" s="28" t="s">
        <v>84</v>
      </c>
      <c r="J10" s="77">
        <v>144</v>
      </c>
      <c r="K10" s="36" t="s">
        <v>45</v>
      </c>
      <c r="L10" s="27">
        <v>44661</v>
      </c>
      <c r="M10" s="78" t="s">
        <v>268</v>
      </c>
      <c r="N10" s="79" t="s">
        <v>255</v>
      </c>
      <c r="O10" s="82"/>
      <c r="P10" s="23" t="s">
        <v>269</v>
      </c>
      <c r="Q10" s="23" t="s">
        <v>30</v>
      </c>
      <c r="R10" s="32" t="s">
        <v>32</v>
      </c>
      <c r="S10" s="49" t="s">
        <v>33</v>
      </c>
      <c r="T10" s="60"/>
    </row>
    <row r="11" spans="1:20" x14ac:dyDescent="0.25">
      <c r="A11" s="61" t="s">
        <v>256</v>
      </c>
      <c r="B11" s="57" t="s">
        <v>253</v>
      </c>
      <c r="C11" s="57" t="s">
        <v>86</v>
      </c>
      <c r="D11" s="58">
        <v>44528</v>
      </c>
      <c r="E11" s="28" t="s">
        <v>48</v>
      </c>
      <c r="F11" s="28" t="s">
        <v>87</v>
      </c>
      <c r="G11" s="28" t="s">
        <v>88</v>
      </c>
      <c r="H11" s="28" t="s">
        <v>55</v>
      </c>
      <c r="I11" s="28">
        <v>1016</v>
      </c>
      <c r="J11" s="77">
        <v>21</v>
      </c>
      <c r="K11" s="36" t="s">
        <v>45</v>
      </c>
      <c r="L11" s="27">
        <v>44549</v>
      </c>
      <c r="M11" s="78" t="s">
        <v>270</v>
      </c>
      <c r="N11" s="83" t="s">
        <v>271</v>
      </c>
      <c r="O11" s="82"/>
      <c r="P11" s="23" t="s">
        <v>272</v>
      </c>
      <c r="Q11" s="23" t="s">
        <v>30</v>
      </c>
      <c r="R11" s="32" t="s">
        <v>32</v>
      </c>
      <c r="S11" s="49" t="s">
        <v>33</v>
      </c>
      <c r="T11" s="60"/>
    </row>
    <row r="12" spans="1:20" x14ac:dyDescent="0.25">
      <c r="A12" s="61" t="s">
        <v>252</v>
      </c>
      <c r="B12" s="57" t="s">
        <v>253</v>
      </c>
      <c r="C12" s="57" t="s">
        <v>91</v>
      </c>
      <c r="D12" s="58">
        <v>44530</v>
      </c>
      <c r="E12" s="28" t="s">
        <v>76</v>
      </c>
      <c r="F12" s="28" t="s">
        <v>92</v>
      </c>
      <c r="G12" s="28" t="s">
        <v>42</v>
      </c>
      <c r="H12" s="28" t="s">
        <v>43</v>
      </c>
      <c r="I12" s="28">
        <v>629</v>
      </c>
      <c r="J12" s="77">
        <v>83</v>
      </c>
      <c r="K12" s="36" t="s">
        <v>45</v>
      </c>
      <c r="L12" s="27">
        <v>44613</v>
      </c>
      <c r="M12" s="78" t="s">
        <v>273</v>
      </c>
      <c r="N12" s="83" t="s">
        <v>271</v>
      </c>
      <c r="O12" s="82"/>
      <c r="P12" s="23"/>
      <c r="Q12" s="23" t="s">
        <v>30</v>
      </c>
      <c r="R12" s="32" t="s">
        <v>32</v>
      </c>
      <c r="S12" s="49" t="s">
        <v>33</v>
      </c>
      <c r="T12" s="60"/>
    </row>
    <row r="13" spans="1:20" x14ac:dyDescent="0.25">
      <c r="A13" s="61" t="s">
        <v>274</v>
      </c>
      <c r="B13" s="57" t="s">
        <v>94</v>
      </c>
      <c r="C13" s="57" t="s">
        <v>95</v>
      </c>
      <c r="D13" s="58">
        <v>44544</v>
      </c>
      <c r="E13" s="28" t="s">
        <v>61</v>
      </c>
      <c r="F13" s="28" t="s">
        <v>71</v>
      </c>
      <c r="G13" s="28" t="s">
        <v>42</v>
      </c>
      <c r="H13" s="28" t="s">
        <v>25</v>
      </c>
      <c r="I13" s="28" t="s">
        <v>84</v>
      </c>
      <c r="J13" s="77">
        <v>273</v>
      </c>
      <c r="K13" s="36" t="s">
        <v>45</v>
      </c>
      <c r="L13" s="27">
        <v>44817</v>
      </c>
      <c r="M13" s="78" t="s">
        <v>275</v>
      </c>
      <c r="N13" s="79" t="s">
        <v>255</v>
      </c>
      <c r="O13" s="82"/>
      <c r="P13" s="50" t="s">
        <v>276</v>
      </c>
      <c r="Q13" s="23" t="s">
        <v>30</v>
      </c>
      <c r="R13" s="32" t="s">
        <v>32</v>
      </c>
      <c r="S13" s="49" t="s">
        <v>33</v>
      </c>
      <c r="T13" s="60"/>
    </row>
    <row r="14" spans="1:20" x14ac:dyDescent="0.25">
      <c r="A14" s="61" t="s">
        <v>277</v>
      </c>
      <c r="B14" s="57" t="s">
        <v>94</v>
      </c>
      <c r="C14" s="57" t="s">
        <v>97</v>
      </c>
      <c r="D14" s="58">
        <v>44550</v>
      </c>
      <c r="E14" s="28" t="s">
        <v>22</v>
      </c>
      <c r="F14" s="28" t="s">
        <v>98</v>
      </c>
      <c r="G14" s="28" t="s">
        <v>63</v>
      </c>
      <c r="H14" s="28" t="s">
        <v>99</v>
      </c>
      <c r="I14" s="28" t="s">
        <v>37</v>
      </c>
      <c r="J14" s="77">
        <v>108</v>
      </c>
      <c r="K14" s="36" t="s">
        <v>100</v>
      </c>
      <c r="L14" s="27">
        <v>44658</v>
      </c>
      <c r="M14" s="78" t="s">
        <v>101</v>
      </c>
      <c r="N14" s="79" t="s">
        <v>255</v>
      </c>
      <c r="O14" s="82"/>
      <c r="P14" s="50" t="s">
        <v>278</v>
      </c>
      <c r="Q14" s="23" t="s">
        <v>30</v>
      </c>
      <c r="R14" s="32" t="s">
        <v>32</v>
      </c>
      <c r="S14" s="49" t="s">
        <v>33</v>
      </c>
      <c r="T14" s="60"/>
    </row>
    <row r="15" spans="1:20" x14ac:dyDescent="0.25">
      <c r="A15" s="61" t="s">
        <v>257</v>
      </c>
      <c r="B15" s="57" t="s">
        <v>39</v>
      </c>
      <c r="C15" s="57" t="s">
        <v>102</v>
      </c>
      <c r="D15" s="58">
        <v>44577</v>
      </c>
      <c r="E15" s="28" t="s">
        <v>48</v>
      </c>
      <c r="F15" s="28" t="s">
        <v>103</v>
      </c>
      <c r="G15" s="28" t="s">
        <v>104</v>
      </c>
      <c r="H15" s="28" t="s">
        <v>105</v>
      </c>
      <c r="I15" s="28" t="s">
        <v>106</v>
      </c>
      <c r="J15" s="80">
        <v>519</v>
      </c>
      <c r="K15" s="81"/>
      <c r="L15" s="28"/>
      <c r="M15" s="78"/>
      <c r="N15" s="79" t="s">
        <v>255</v>
      </c>
      <c r="O15" s="82"/>
      <c r="P15" s="23"/>
      <c r="Q15" s="23"/>
      <c r="R15" s="32" t="s">
        <v>32</v>
      </c>
      <c r="S15" s="49" t="s">
        <v>38</v>
      </c>
      <c r="T15" s="60"/>
    </row>
    <row r="16" spans="1:20" x14ac:dyDescent="0.25">
      <c r="A16" s="61" t="s">
        <v>257</v>
      </c>
      <c r="B16" s="57" t="s">
        <v>39</v>
      </c>
      <c r="C16" s="57" t="s">
        <v>107</v>
      </c>
      <c r="D16" s="58">
        <v>44579</v>
      </c>
      <c r="E16" s="28" t="s">
        <v>48</v>
      </c>
      <c r="F16" s="28" t="s">
        <v>108</v>
      </c>
      <c r="G16" s="28" t="s">
        <v>42</v>
      </c>
      <c r="H16" s="28" t="s">
        <v>78</v>
      </c>
      <c r="I16" s="28" t="s">
        <v>109</v>
      </c>
      <c r="J16" s="77">
        <v>354</v>
      </c>
      <c r="K16" s="36" t="s">
        <v>45</v>
      </c>
      <c r="L16" s="27">
        <v>44933</v>
      </c>
      <c r="M16" s="78" t="s">
        <v>224</v>
      </c>
      <c r="N16" s="83" t="s">
        <v>271</v>
      </c>
      <c r="O16" s="82"/>
      <c r="P16" s="29" t="s">
        <v>279</v>
      </c>
      <c r="Q16" s="23" t="s">
        <v>280</v>
      </c>
      <c r="R16" s="32" t="s">
        <v>32</v>
      </c>
      <c r="S16" s="49" t="s">
        <v>33</v>
      </c>
      <c r="T16" s="60"/>
    </row>
    <row r="17" spans="1:20" x14ac:dyDescent="0.25">
      <c r="A17" s="61" t="s">
        <v>281</v>
      </c>
      <c r="B17" s="57" t="s">
        <v>110</v>
      </c>
      <c r="C17" s="57" t="s">
        <v>111</v>
      </c>
      <c r="D17" s="58">
        <v>44635</v>
      </c>
      <c r="E17" s="28" t="s">
        <v>61</v>
      </c>
      <c r="F17" s="28" t="s">
        <v>112</v>
      </c>
      <c r="G17" s="28" t="s">
        <v>113</v>
      </c>
      <c r="H17" s="28" t="s">
        <v>114</v>
      </c>
      <c r="I17" s="28" t="s">
        <v>115</v>
      </c>
      <c r="J17" s="77">
        <v>229</v>
      </c>
      <c r="K17" s="42" t="s">
        <v>225</v>
      </c>
      <c r="L17" s="27">
        <v>44864</v>
      </c>
      <c r="M17" s="78" t="s">
        <v>226</v>
      </c>
      <c r="N17" s="84" t="s">
        <v>282</v>
      </c>
      <c r="O17" s="82"/>
      <c r="P17" s="29" t="s">
        <v>283</v>
      </c>
      <c r="Q17" s="23" t="s">
        <v>30</v>
      </c>
      <c r="R17" s="32" t="s">
        <v>32</v>
      </c>
      <c r="S17" s="49" t="s">
        <v>33</v>
      </c>
      <c r="T17" s="60"/>
    </row>
    <row r="18" spans="1:20" x14ac:dyDescent="0.25">
      <c r="A18" s="61" t="s">
        <v>281</v>
      </c>
      <c r="B18" s="57" t="s">
        <v>110</v>
      </c>
      <c r="C18" s="57" t="s">
        <v>116</v>
      </c>
      <c r="D18" s="58">
        <v>44636</v>
      </c>
      <c r="E18" s="28" t="s">
        <v>61</v>
      </c>
      <c r="F18" s="28" t="s">
        <v>87</v>
      </c>
      <c r="G18" s="28" t="s">
        <v>117</v>
      </c>
      <c r="H18" s="28" t="s">
        <v>118</v>
      </c>
      <c r="I18" s="28" t="s">
        <v>119</v>
      </c>
      <c r="J18" s="77">
        <v>54</v>
      </c>
      <c r="K18" s="36" t="s">
        <v>120</v>
      </c>
      <c r="L18" s="27">
        <v>44690</v>
      </c>
      <c r="M18" s="78" t="s">
        <v>228</v>
      </c>
      <c r="N18" s="84" t="s">
        <v>284</v>
      </c>
      <c r="O18" s="82"/>
      <c r="P18" s="23" t="s">
        <v>285</v>
      </c>
      <c r="Q18" s="23" t="s">
        <v>31</v>
      </c>
      <c r="R18" s="32" t="s">
        <v>32</v>
      </c>
      <c r="S18" s="49" t="s">
        <v>33</v>
      </c>
      <c r="T18" s="60"/>
    </row>
    <row r="19" spans="1:20" x14ac:dyDescent="0.25">
      <c r="A19" s="61" t="s">
        <v>274</v>
      </c>
      <c r="B19" s="57" t="s">
        <v>94</v>
      </c>
      <c r="C19" s="57" t="s">
        <v>121</v>
      </c>
      <c r="D19" s="58">
        <v>44643</v>
      </c>
      <c r="E19" s="28" t="s">
        <v>61</v>
      </c>
      <c r="F19" s="28" t="s">
        <v>122</v>
      </c>
      <c r="G19" s="28" t="s">
        <v>63</v>
      </c>
      <c r="H19" s="28" t="s">
        <v>25</v>
      </c>
      <c r="I19" s="28" t="s">
        <v>123</v>
      </c>
      <c r="J19" s="80">
        <v>453</v>
      </c>
      <c r="K19" s="81"/>
      <c r="L19" s="28"/>
      <c r="M19" s="78"/>
      <c r="N19" s="84" t="s">
        <v>282</v>
      </c>
      <c r="O19" s="82"/>
      <c r="P19" s="23"/>
      <c r="Q19" s="23"/>
      <c r="R19" s="32" t="s">
        <v>32</v>
      </c>
      <c r="S19" s="49" t="s">
        <v>38</v>
      </c>
      <c r="T19" s="60"/>
    </row>
    <row r="20" spans="1:20" x14ac:dyDescent="0.25">
      <c r="A20" s="61" t="s">
        <v>274</v>
      </c>
      <c r="B20" s="57" t="s">
        <v>94</v>
      </c>
      <c r="C20" s="57" t="s">
        <v>124</v>
      </c>
      <c r="D20" s="58">
        <v>44654</v>
      </c>
      <c r="E20" s="28" t="s">
        <v>61</v>
      </c>
      <c r="F20" s="28" t="s">
        <v>23</v>
      </c>
      <c r="G20" s="28" t="s">
        <v>24</v>
      </c>
      <c r="H20" s="28" t="s">
        <v>25</v>
      </c>
      <c r="I20" s="28" t="s">
        <v>125</v>
      </c>
      <c r="J20" s="77">
        <v>169</v>
      </c>
      <c r="K20" s="36" t="s">
        <v>45</v>
      </c>
      <c r="L20" s="27">
        <v>44823</v>
      </c>
      <c r="M20" s="78" t="s">
        <v>230</v>
      </c>
      <c r="N20" s="84" t="s">
        <v>282</v>
      </c>
      <c r="O20" s="82"/>
      <c r="P20" s="50" t="s">
        <v>286</v>
      </c>
      <c r="Q20" s="23" t="s">
        <v>30</v>
      </c>
      <c r="R20" s="32" t="s">
        <v>32</v>
      </c>
      <c r="S20" s="49" t="s">
        <v>33</v>
      </c>
      <c r="T20" s="60"/>
    </row>
    <row r="21" spans="1:20" x14ac:dyDescent="0.25">
      <c r="A21" s="85" t="s">
        <v>274</v>
      </c>
      <c r="B21" s="86" t="s">
        <v>94</v>
      </c>
      <c r="C21" s="57" t="s">
        <v>128</v>
      </c>
      <c r="D21" s="87">
        <v>44690</v>
      </c>
      <c r="E21" s="67" t="s">
        <v>129</v>
      </c>
      <c r="F21" s="67" t="s">
        <v>130</v>
      </c>
      <c r="G21" s="67" t="s">
        <v>63</v>
      </c>
      <c r="H21" s="67" t="s">
        <v>25</v>
      </c>
      <c r="I21" s="67" t="s">
        <v>131</v>
      </c>
      <c r="J21" s="88">
        <v>175</v>
      </c>
      <c r="K21" s="70" t="s">
        <v>233</v>
      </c>
      <c r="L21" s="89">
        <v>44865</v>
      </c>
      <c r="M21" s="90" t="s">
        <v>287</v>
      </c>
      <c r="N21" s="91" t="s">
        <v>284</v>
      </c>
      <c r="O21" s="92"/>
      <c r="P21" s="73" t="s">
        <v>288</v>
      </c>
      <c r="Q21" s="26" t="s">
        <v>30</v>
      </c>
      <c r="R21" s="32" t="s">
        <v>32</v>
      </c>
      <c r="S21" s="49" t="s">
        <v>33</v>
      </c>
      <c r="T21" s="60"/>
    </row>
    <row r="22" spans="1:20" x14ac:dyDescent="0.25">
      <c r="A22" s="61" t="s">
        <v>274</v>
      </c>
      <c r="B22" s="57" t="s">
        <v>94</v>
      </c>
      <c r="C22" s="57" t="s">
        <v>133</v>
      </c>
      <c r="D22" s="58">
        <v>44695</v>
      </c>
      <c r="E22" s="28" t="s">
        <v>129</v>
      </c>
      <c r="F22" s="28" t="s">
        <v>134</v>
      </c>
      <c r="G22" s="67" t="s">
        <v>63</v>
      </c>
      <c r="H22" s="28" t="s">
        <v>135</v>
      </c>
      <c r="I22" s="28" t="s">
        <v>136</v>
      </c>
      <c r="J22" s="77">
        <v>60</v>
      </c>
      <c r="K22" s="36" t="s">
        <v>120</v>
      </c>
      <c r="L22" s="27">
        <v>44755</v>
      </c>
      <c r="M22" s="61" t="s">
        <v>289</v>
      </c>
      <c r="N22" s="84" t="s">
        <v>284</v>
      </c>
      <c r="O22" s="82"/>
      <c r="P22" s="23" t="s">
        <v>290</v>
      </c>
      <c r="Q22" s="23" t="s">
        <v>31</v>
      </c>
      <c r="R22" s="32" t="s">
        <v>32</v>
      </c>
      <c r="S22" s="49" t="s">
        <v>33</v>
      </c>
      <c r="T22" s="60"/>
    </row>
    <row r="23" spans="1:20" ht="15.75" x14ac:dyDescent="0.3">
      <c r="A23" s="61" t="s">
        <v>252</v>
      </c>
      <c r="B23" s="57" t="s">
        <v>253</v>
      </c>
      <c r="C23" s="57" t="s">
        <v>139</v>
      </c>
      <c r="D23" s="58">
        <v>44732</v>
      </c>
      <c r="E23" s="28" t="s">
        <v>140</v>
      </c>
      <c r="F23" s="28" t="s">
        <v>103</v>
      </c>
      <c r="G23" s="28" t="s">
        <v>24</v>
      </c>
      <c r="H23" s="28" t="s">
        <v>141</v>
      </c>
      <c r="I23" s="28">
        <v>830</v>
      </c>
      <c r="J23" s="77">
        <v>66</v>
      </c>
      <c r="K23" s="36" t="s">
        <v>143</v>
      </c>
      <c r="L23" s="93">
        <v>44798</v>
      </c>
      <c r="M23" s="94" t="s">
        <v>291</v>
      </c>
      <c r="N23" s="64" t="s">
        <v>292</v>
      </c>
      <c r="O23" s="54"/>
      <c r="P23" s="95">
        <v>45181</v>
      </c>
      <c r="Q23" s="49" t="s">
        <v>30</v>
      </c>
      <c r="R23" s="32" t="s">
        <v>32</v>
      </c>
      <c r="S23" s="49" t="s">
        <v>33</v>
      </c>
      <c r="T23" s="60"/>
    </row>
    <row r="24" spans="1:20" ht="15.75" x14ac:dyDescent="0.3">
      <c r="A24" s="61" t="s">
        <v>252</v>
      </c>
      <c r="B24" s="57" t="s">
        <v>253</v>
      </c>
      <c r="C24" s="57" t="s">
        <v>145</v>
      </c>
      <c r="D24" s="58">
        <v>44741</v>
      </c>
      <c r="E24" s="28" t="s">
        <v>140</v>
      </c>
      <c r="F24" s="28" t="s">
        <v>103</v>
      </c>
      <c r="G24" s="28" t="s">
        <v>24</v>
      </c>
      <c r="H24" s="28" t="s">
        <v>141</v>
      </c>
      <c r="I24" s="28">
        <v>570</v>
      </c>
      <c r="J24" s="77">
        <v>144</v>
      </c>
      <c r="K24" s="96"/>
      <c r="L24" s="93">
        <v>44885</v>
      </c>
      <c r="M24" s="94" t="s">
        <v>148</v>
      </c>
      <c r="N24" s="64" t="s">
        <v>292</v>
      </c>
      <c r="O24" s="54"/>
      <c r="P24" s="97">
        <v>44942</v>
      </c>
      <c r="Q24" s="49" t="s">
        <v>30</v>
      </c>
      <c r="R24" s="32" t="s">
        <v>32</v>
      </c>
      <c r="S24" s="49" t="s">
        <v>33</v>
      </c>
      <c r="T24" s="60"/>
    </row>
    <row r="25" spans="1:20" x14ac:dyDescent="0.25">
      <c r="A25" s="61" t="s">
        <v>252</v>
      </c>
      <c r="B25" s="57" t="s">
        <v>253</v>
      </c>
      <c r="C25" s="57" t="s">
        <v>149</v>
      </c>
      <c r="D25" s="58">
        <v>44753</v>
      </c>
      <c r="E25" s="28" t="s">
        <v>150</v>
      </c>
      <c r="F25" s="28" t="s">
        <v>23</v>
      </c>
      <c r="G25" s="28" t="s">
        <v>63</v>
      </c>
      <c r="H25" s="28" t="s">
        <v>151</v>
      </c>
      <c r="I25" s="28">
        <v>650</v>
      </c>
      <c r="J25" s="98">
        <v>106</v>
      </c>
      <c r="K25" s="68"/>
      <c r="L25" s="65">
        <v>44859</v>
      </c>
      <c r="M25" s="61" t="s">
        <v>153</v>
      </c>
      <c r="N25" s="99" t="s">
        <v>282</v>
      </c>
      <c r="O25" s="54"/>
      <c r="P25" s="100" t="s">
        <v>293</v>
      </c>
      <c r="Q25" s="49" t="s">
        <v>30</v>
      </c>
      <c r="R25" s="32" t="s">
        <v>32</v>
      </c>
      <c r="S25" s="49" t="s">
        <v>33</v>
      </c>
      <c r="T25" s="60"/>
    </row>
    <row r="26" spans="1:20" x14ac:dyDescent="0.25">
      <c r="A26" s="61" t="s">
        <v>252</v>
      </c>
      <c r="B26" s="57" t="s">
        <v>253</v>
      </c>
      <c r="C26" s="57" t="s">
        <v>154</v>
      </c>
      <c r="D26" s="58">
        <v>44765</v>
      </c>
      <c r="E26" s="28" t="s">
        <v>155</v>
      </c>
      <c r="F26" s="28" t="s">
        <v>98</v>
      </c>
      <c r="G26" s="28" t="s">
        <v>63</v>
      </c>
      <c r="H26" s="28" t="s">
        <v>25</v>
      </c>
      <c r="I26" s="28">
        <v>575</v>
      </c>
      <c r="J26" s="80">
        <v>331</v>
      </c>
      <c r="K26" s="101"/>
      <c r="L26" s="49"/>
      <c r="M26" s="61"/>
      <c r="N26" s="64" t="s">
        <v>292</v>
      </c>
      <c r="O26" s="54"/>
      <c r="P26" s="49"/>
      <c r="Q26" s="49"/>
      <c r="R26" s="32" t="s">
        <v>32</v>
      </c>
      <c r="S26" s="49" t="s">
        <v>38</v>
      </c>
      <c r="T26" s="60"/>
    </row>
    <row r="27" spans="1:20" x14ac:dyDescent="0.25">
      <c r="A27" s="61" t="s">
        <v>256</v>
      </c>
      <c r="B27" s="57" t="s">
        <v>253</v>
      </c>
      <c r="C27" s="57" t="s">
        <v>157</v>
      </c>
      <c r="D27" s="58">
        <v>44772</v>
      </c>
      <c r="E27" s="28" t="s">
        <v>127</v>
      </c>
      <c r="F27" s="28" t="s">
        <v>108</v>
      </c>
      <c r="G27" s="28" t="s">
        <v>24</v>
      </c>
      <c r="H27" s="28" t="s">
        <v>141</v>
      </c>
      <c r="I27" s="28">
        <v>930</v>
      </c>
      <c r="J27" s="80">
        <v>324</v>
      </c>
      <c r="K27" s="101"/>
      <c r="L27" s="49"/>
      <c r="M27" s="61"/>
      <c r="N27" s="64" t="s">
        <v>292</v>
      </c>
      <c r="O27" s="54"/>
      <c r="P27" s="49"/>
      <c r="Q27" s="49"/>
      <c r="R27" s="32" t="s">
        <v>32</v>
      </c>
      <c r="S27" s="49" t="s">
        <v>38</v>
      </c>
      <c r="T27" s="60"/>
    </row>
    <row r="28" spans="1:20" x14ac:dyDescent="0.25">
      <c r="A28" s="61" t="s">
        <v>256</v>
      </c>
      <c r="B28" s="57" t="s">
        <v>253</v>
      </c>
      <c r="C28" s="57" t="s">
        <v>160</v>
      </c>
      <c r="D28" s="58">
        <v>44773</v>
      </c>
      <c r="E28" s="28" t="s">
        <v>127</v>
      </c>
      <c r="F28" s="28" t="s">
        <v>103</v>
      </c>
      <c r="G28" s="28" t="s">
        <v>161</v>
      </c>
      <c r="H28" s="28" t="s">
        <v>141</v>
      </c>
      <c r="I28" s="28">
        <v>958</v>
      </c>
      <c r="J28" s="77">
        <v>37</v>
      </c>
      <c r="K28" s="48" t="s">
        <v>45</v>
      </c>
      <c r="L28" s="65">
        <v>44810</v>
      </c>
      <c r="M28" s="61" t="s">
        <v>294</v>
      </c>
      <c r="N28" s="64" t="s">
        <v>292</v>
      </c>
      <c r="O28" s="54"/>
      <c r="P28" s="97">
        <v>45188</v>
      </c>
      <c r="Q28" s="49" t="s">
        <v>30</v>
      </c>
      <c r="R28" s="32" t="s">
        <v>32</v>
      </c>
      <c r="S28" s="49" t="s">
        <v>33</v>
      </c>
      <c r="T28" s="63">
        <v>203207.38</v>
      </c>
    </row>
    <row r="29" spans="1:20" x14ac:dyDescent="0.25">
      <c r="A29" s="61" t="s">
        <v>252</v>
      </c>
      <c r="B29" s="57" t="s">
        <v>253</v>
      </c>
      <c r="C29" s="57" t="s">
        <v>163</v>
      </c>
      <c r="D29" s="58">
        <v>44781</v>
      </c>
      <c r="E29" s="28" t="s">
        <v>150</v>
      </c>
      <c r="F29" s="28" t="s">
        <v>164</v>
      </c>
      <c r="G29" s="28" t="s">
        <v>63</v>
      </c>
      <c r="H29" s="28" t="s">
        <v>55</v>
      </c>
      <c r="I29" s="28">
        <v>605</v>
      </c>
      <c r="J29" s="80">
        <v>315</v>
      </c>
      <c r="K29" s="101"/>
      <c r="L29" s="49"/>
      <c r="M29" s="61"/>
      <c r="N29" s="64" t="s">
        <v>292</v>
      </c>
      <c r="O29" s="54"/>
      <c r="P29" s="49"/>
      <c r="Q29" s="49"/>
      <c r="R29" s="32" t="s">
        <v>32</v>
      </c>
      <c r="S29" s="49" t="s">
        <v>38</v>
      </c>
      <c r="T29" s="63">
        <v>178697.32</v>
      </c>
    </row>
    <row r="30" spans="1:20" x14ac:dyDescent="0.25">
      <c r="A30" s="61" t="s">
        <v>274</v>
      </c>
      <c r="B30" s="57" t="s">
        <v>94</v>
      </c>
      <c r="C30" s="57" t="s">
        <v>133</v>
      </c>
      <c r="D30" s="58">
        <v>44793</v>
      </c>
      <c r="E30" s="28" t="s">
        <v>129</v>
      </c>
      <c r="F30" s="61" t="s">
        <v>122</v>
      </c>
      <c r="G30" s="28" t="s">
        <v>63</v>
      </c>
      <c r="H30" s="28" t="s">
        <v>25</v>
      </c>
      <c r="I30" s="28" t="s">
        <v>136</v>
      </c>
      <c r="J30" s="88">
        <v>170</v>
      </c>
      <c r="K30" s="102" t="s">
        <v>233</v>
      </c>
      <c r="L30" s="27">
        <v>44963</v>
      </c>
      <c r="M30" s="61" t="s">
        <v>234</v>
      </c>
      <c r="N30" s="84" t="s">
        <v>284</v>
      </c>
      <c r="O30" s="82"/>
      <c r="P30" s="50" t="s">
        <v>295</v>
      </c>
      <c r="Q30" s="23" t="s">
        <v>280</v>
      </c>
      <c r="R30" s="32" t="s">
        <v>32</v>
      </c>
      <c r="S30" s="49" t="s">
        <v>33</v>
      </c>
      <c r="T30" s="60"/>
    </row>
    <row r="31" spans="1:20" x14ac:dyDescent="0.25">
      <c r="A31" s="61" t="s">
        <v>257</v>
      </c>
      <c r="B31" s="57" t="s">
        <v>39</v>
      </c>
      <c r="C31" s="57" t="s">
        <v>166</v>
      </c>
      <c r="D31" s="58">
        <v>44801</v>
      </c>
      <c r="E31" s="28" t="s">
        <v>155</v>
      </c>
      <c r="F31" s="49" t="s">
        <v>167</v>
      </c>
      <c r="G31" s="28" t="s">
        <v>63</v>
      </c>
      <c r="H31" s="49" t="s">
        <v>168</v>
      </c>
      <c r="I31" s="28" t="s">
        <v>169</v>
      </c>
      <c r="J31" s="80">
        <v>295</v>
      </c>
      <c r="K31" s="101"/>
      <c r="L31" s="49"/>
      <c r="M31" s="60"/>
      <c r="N31" s="64" t="s">
        <v>292</v>
      </c>
      <c r="O31" s="54"/>
      <c r="P31" s="49"/>
      <c r="Q31" s="49"/>
      <c r="R31" s="32" t="s">
        <v>32</v>
      </c>
      <c r="S31" s="49" t="s">
        <v>38</v>
      </c>
      <c r="T31" s="60"/>
    </row>
    <row r="32" spans="1:20" x14ac:dyDescent="0.25">
      <c r="A32" s="61" t="s">
        <v>264</v>
      </c>
      <c r="B32" s="57" t="s">
        <v>59</v>
      </c>
      <c r="C32" s="57" t="s">
        <v>172</v>
      </c>
      <c r="D32" s="58">
        <v>44827</v>
      </c>
      <c r="E32" s="28" t="s">
        <v>129</v>
      </c>
      <c r="F32" s="28" t="s">
        <v>164</v>
      </c>
      <c r="G32" s="28" t="s">
        <v>72</v>
      </c>
      <c r="H32" s="28" t="s">
        <v>64</v>
      </c>
      <c r="I32" s="28" t="s">
        <v>173</v>
      </c>
      <c r="J32" s="80">
        <v>269</v>
      </c>
      <c r="K32" s="101"/>
      <c r="L32" s="49"/>
      <c r="M32" s="61"/>
      <c r="N32" s="99" t="s">
        <v>282</v>
      </c>
      <c r="O32" s="54"/>
      <c r="P32" s="49"/>
      <c r="Q32" s="49"/>
      <c r="R32" s="32" t="s">
        <v>32</v>
      </c>
      <c r="S32" s="49" t="s">
        <v>38</v>
      </c>
      <c r="T32" s="60"/>
    </row>
    <row r="33" spans="1:20" x14ac:dyDescent="0.25">
      <c r="A33" s="61" t="s">
        <v>252</v>
      </c>
      <c r="B33" s="57" t="s">
        <v>253</v>
      </c>
      <c r="C33" s="57" t="s">
        <v>175</v>
      </c>
      <c r="D33" s="58">
        <v>44841</v>
      </c>
      <c r="E33" s="28" t="s">
        <v>174</v>
      </c>
      <c r="F33" s="28" t="s">
        <v>170</v>
      </c>
      <c r="G33" s="28" t="s">
        <v>176</v>
      </c>
      <c r="H33" s="28" t="s">
        <v>43</v>
      </c>
      <c r="I33" s="28">
        <v>580</v>
      </c>
      <c r="J33" s="80">
        <v>255</v>
      </c>
      <c r="K33" s="101"/>
      <c r="L33" s="100"/>
      <c r="M33" s="103"/>
      <c r="N33" s="64" t="s">
        <v>292</v>
      </c>
      <c r="O33" s="54"/>
      <c r="P33" s="100"/>
      <c r="Q33" s="100"/>
      <c r="R33" s="51" t="s">
        <v>32</v>
      </c>
      <c r="S33" s="100" t="s">
        <v>38</v>
      </c>
      <c r="T33" s="104">
        <v>173000</v>
      </c>
    </row>
    <row r="34" spans="1:20" x14ac:dyDescent="0.25">
      <c r="A34" s="61" t="s">
        <v>274</v>
      </c>
      <c r="B34" s="57" t="s">
        <v>94</v>
      </c>
      <c r="C34" s="57" t="s">
        <v>128</v>
      </c>
      <c r="D34" s="58">
        <v>44869</v>
      </c>
      <c r="E34" s="28" t="s">
        <v>129</v>
      </c>
      <c r="F34" s="28" t="s">
        <v>62</v>
      </c>
      <c r="G34" s="28" t="s">
        <v>63</v>
      </c>
      <c r="H34" s="28" t="s">
        <v>177</v>
      </c>
      <c r="I34" s="28" t="s">
        <v>131</v>
      </c>
      <c r="J34" s="98">
        <v>101</v>
      </c>
      <c r="K34" s="48" t="s">
        <v>235</v>
      </c>
      <c r="L34" s="65">
        <v>44970</v>
      </c>
      <c r="M34" s="61" t="s">
        <v>183</v>
      </c>
      <c r="N34" s="99" t="s">
        <v>296</v>
      </c>
      <c r="O34" s="54" t="s">
        <v>178</v>
      </c>
      <c r="P34" s="100" t="s">
        <v>295</v>
      </c>
      <c r="Q34" s="49" t="s">
        <v>280</v>
      </c>
      <c r="R34" s="32" t="s">
        <v>32</v>
      </c>
      <c r="S34" s="49" t="s">
        <v>33</v>
      </c>
      <c r="T34" s="63">
        <v>216366</v>
      </c>
    </row>
    <row r="35" spans="1:20" x14ac:dyDescent="0.25">
      <c r="A35" s="61" t="s">
        <v>256</v>
      </c>
      <c r="B35" s="57" t="s">
        <v>253</v>
      </c>
      <c r="C35" s="57" t="s">
        <v>179</v>
      </c>
      <c r="D35" s="58">
        <v>44871</v>
      </c>
      <c r="E35" s="28" t="s">
        <v>140</v>
      </c>
      <c r="F35" s="28" t="s">
        <v>180</v>
      </c>
      <c r="G35" s="28" t="s">
        <v>181</v>
      </c>
      <c r="H35" s="28" t="s">
        <v>182</v>
      </c>
      <c r="I35" s="28">
        <v>820</v>
      </c>
      <c r="J35" s="98">
        <v>190</v>
      </c>
      <c r="K35" s="68" t="s">
        <v>235</v>
      </c>
      <c r="L35" s="105">
        <v>45061</v>
      </c>
      <c r="M35" s="103"/>
      <c r="N35" s="64" t="s">
        <v>292</v>
      </c>
      <c r="O35" s="54" t="s">
        <v>178</v>
      </c>
      <c r="P35" s="106" t="s">
        <v>297</v>
      </c>
      <c r="Q35" s="100"/>
      <c r="R35" s="51" t="s">
        <v>32</v>
      </c>
      <c r="S35" s="100" t="s">
        <v>33</v>
      </c>
      <c r="T35" s="104">
        <v>188240</v>
      </c>
    </row>
    <row r="36" spans="1:20" x14ac:dyDescent="0.25">
      <c r="A36" s="61" t="s">
        <v>257</v>
      </c>
      <c r="B36" s="57" t="s">
        <v>39</v>
      </c>
      <c r="C36" s="57" t="s">
        <v>184</v>
      </c>
      <c r="D36" s="58">
        <v>44884</v>
      </c>
      <c r="E36" s="28" t="s">
        <v>22</v>
      </c>
      <c r="F36" s="28" t="s">
        <v>41</v>
      </c>
      <c r="G36" s="28" t="s">
        <v>185</v>
      </c>
      <c r="H36" s="28" t="s">
        <v>186</v>
      </c>
      <c r="I36" s="28" t="s">
        <v>152</v>
      </c>
      <c r="J36" s="80">
        <v>212</v>
      </c>
      <c r="K36" s="101"/>
      <c r="L36" s="100"/>
      <c r="M36" s="103"/>
      <c r="N36" s="64" t="s">
        <v>292</v>
      </c>
      <c r="O36" s="54" t="s">
        <v>178</v>
      </c>
      <c r="P36" s="100"/>
      <c r="Q36" s="100"/>
      <c r="R36" s="51" t="s">
        <v>32</v>
      </c>
      <c r="S36" s="100" t="s">
        <v>38</v>
      </c>
      <c r="T36" s="104">
        <v>236068.46</v>
      </c>
    </row>
    <row r="37" spans="1:20" x14ac:dyDescent="0.25">
      <c r="A37" s="61" t="s">
        <v>257</v>
      </c>
      <c r="B37" s="57" t="s">
        <v>39</v>
      </c>
      <c r="C37" s="57" t="s">
        <v>187</v>
      </c>
      <c r="D37" s="58">
        <v>44898</v>
      </c>
      <c r="E37" s="28" t="s">
        <v>61</v>
      </c>
      <c r="F37" s="28" t="s">
        <v>188</v>
      </c>
      <c r="G37" s="28" t="s">
        <v>185</v>
      </c>
      <c r="H37" s="28" t="s">
        <v>50</v>
      </c>
      <c r="I37" s="28" t="s">
        <v>189</v>
      </c>
      <c r="J37" s="80">
        <v>198</v>
      </c>
      <c r="K37" s="101"/>
      <c r="L37" s="100"/>
      <c r="M37" s="103"/>
      <c r="N37" s="64" t="s">
        <v>292</v>
      </c>
      <c r="O37" s="54" t="s">
        <v>178</v>
      </c>
      <c r="P37" s="100"/>
      <c r="Q37" s="100"/>
      <c r="R37" s="51" t="s">
        <v>32</v>
      </c>
      <c r="S37" s="100" t="s">
        <v>38</v>
      </c>
      <c r="T37" s="104">
        <v>191000</v>
      </c>
    </row>
    <row r="38" spans="1:20" x14ac:dyDescent="0.25">
      <c r="A38" s="61" t="s">
        <v>298</v>
      </c>
      <c r="B38" s="57" t="s">
        <v>126</v>
      </c>
      <c r="C38" s="57" t="s">
        <v>191</v>
      </c>
      <c r="D38" s="58">
        <v>44924</v>
      </c>
      <c r="E38" s="28" t="s">
        <v>48</v>
      </c>
      <c r="F38" s="28" t="s">
        <v>62</v>
      </c>
      <c r="G38" s="28" t="s">
        <v>192</v>
      </c>
      <c r="H38" s="28" t="s">
        <v>193</v>
      </c>
      <c r="I38" s="28" t="s">
        <v>194</v>
      </c>
      <c r="J38" s="77">
        <v>41</v>
      </c>
      <c r="K38" s="68" t="s">
        <v>235</v>
      </c>
      <c r="L38" s="105">
        <v>44965</v>
      </c>
      <c r="M38" s="103" t="s">
        <v>236</v>
      </c>
      <c r="N38" s="64" t="s">
        <v>292</v>
      </c>
      <c r="O38" s="54" t="s">
        <v>178</v>
      </c>
      <c r="P38" s="100" t="s">
        <v>299</v>
      </c>
      <c r="Q38" s="100" t="s">
        <v>280</v>
      </c>
      <c r="R38" s="51" t="s">
        <v>32</v>
      </c>
      <c r="S38" s="51" t="s">
        <v>33</v>
      </c>
      <c r="T38" s="104">
        <v>189314.63</v>
      </c>
    </row>
    <row r="39" spans="1:20" x14ac:dyDescent="0.25">
      <c r="A39" s="61" t="s">
        <v>277</v>
      </c>
      <c r="B39" s="57" t="s">
        <v>94</v>
      </c>
      <c r="C39" s="57" t="s">
        <v>245</v>
      </c>
      <c r="D39" s="58">
        <v>44937</v>
      </c>
      <c r="E39" s="28" t="s">
        <v>61</v>
      </c>
      <c r="F39" s="28" t="s">
        <v>71</v>
      </c>
      <c r="G39" s="28" t="s">
        <v>42</v>
      </c>
      <c r="H39" s="28" t="s">
        <v>195</v>
      </c>
      <c r="I39" s="28" t="s">
        <v>196</v>
      </c>
      <c r="J39" s="77">
        <v>131</v>
      </c>
      <c r="K39" s="48" t="s">
        <v>235</v>
      </c>
      <c r="L39" s="107">
        <v>45068</v>
      </c>
      <c r="M39" s="61" t="s">
        <v>244</v>
      </c>
      <c r="N39" s="99" t="s">
        <v>282</v>
      </c>
      <c r="O39" s="54" t="s">
        <v>178</v>
      </c>
      <c r="P39" s="106" t="s">
        <v>300</v>
      </c>
      <c r="Q39" s="49"/>
      <c r="R39" s="32" t="s">
        <v>32</v>
      </c>
      <c r="S39" s="49" t="s">
        <v>33</v>
      </c>
      <c r="T39" s="63">
        <v>192120.68</v>
      </c>
    </row>
    <row r="40" spans="1:20" x14ac:dyDescent="0.25">
      <c r="A40" s="61" t="s">
        <v>274</v>
      </c>
      <c r="B40" s="57" t="s">
        <v>94</v>
      </c>
      <c r="C40" s="57" t="s">
        <v>197</v>
      </c>
      <c r="D40" s="58">
        <v>44954</v>
      </c>
      <c r="E40" s="28" t="s">
        <v>61</v>
      </c>
      <c r="F40" s="28" t="s">
        <v>122</v>
      </c>
      <c r="G40" s="28" t="s">
        <v>63</v>
      </c>
      <c r="H40" s="28" t="s">
        <v>198</v>
      </c>
      <c r="I40" s="28" t="s">
        <v>199</v>
      </c>
      <c r="J40" s="77">
        <v>57</v>
      </c>
      <c r="K40" s="68" t="s">
        <v>235</v>
      </c>
      <c r="L40" s="105">
        <v>45011</v>
      </c>
      <c r="M40" s="103" t="s">
        <v>301</v>
      </c>
      <c r="N40" s="99" t="s">
        <v>282</v>
      </c>
      <c r="O40" s="54" t="s">
        <v>178</v>
      </c>
      <c r="P40" s="100" t="s">
        <v>295</v>
      </c>
      <c r="Q40" s="100" t="s">
        <v>280</v>
      </c>
      <c r="R40" s="51" t="s">
        <v>32</v>
      </c>
      <c r="S40" s="100" t="s">
        <v>33</v>
      </c>
      <c r="T40" s="104">
        <v>57000</v>
      </c>
    </row>
    <row r="41" spans="1:20" x14ac:dyDescent="0.25">
      <c r="A41" s="61" t="s">
        <v>277</v>
      </c>
      <c r="B41" s="57" t="s">
        <v>94</v>
      </c>
      <c r="C41" s="57" t="s">
        <v>216</v>
      </c>
      <c r="D41" s="58">
        <v>44974</v>
      </c>
      <c r="E41" s="28" t="s">
        <v>22</v>
      </c>
      <c r="F41" s="28" t="s">
        <v>217</v>
      </c>
      <c r="G41" s="28" t="s">
        <v>42</v>
      </c>
      <c r="H41" s="28" t="s">
        <v>218</v>
      </c>
      <c r="I41" s="28" t="s">
        <v>219</v>
      </c>
      <c r="J41" s="77">
        <v>85</v>
      </c>
      <c r="K41" s="48" t="s">
        <v>302</v>
      </c>
      <c r="L41" s="107">
        <v>45059</v>
      </c>
      <c r="M41" s="61" t="s">
        <v>237</v>
      </c>
      <c r="N41" s="64" t="s">
        <v>292</v>
      </c>
      <c r="O41" s="54" t="s">
        <v>178</v>
      </c>
      <c r="P41" s="106" t="s">
        <v>300</v>
      </c>
      <c r="Q41" s="49"/>
      <c r="R41" s="32" t="s">
        <v>32</v>
      </c>
      <c r="S41" s="49" t="s">
        <v>33</v>
      </c>
      <c r="T41" s="63">
        <v>358478.3</v>
      </c>
    </row>
    <row r="42" spans="1:20" x14ac:dyDescent="0.25">
      <c r="A42" s="61" t="s">
        <v>303</v>
      </c>
      <c r="B42" s="57" t="s">
        <v>200</v>
      </c>
      <c r="C42" s="57" t="s">
        <v>201</v>
      </c>
      <c r="D42" s="58">
        <v>45019</v>
      </c>
      <c r="E42" s="28" t="s">
        <v>61</v>
      </c>
      <c r="F42" s="28" t="s">
        <v>71</v>
      </c>
      <c r="G42" s="28" t="s">
        <v>181</v>
      </c>
      <c r="H42" s="28" t="s">
        <v>202</v>
      </c>
      <c r="I42" s="28" t="s">
        <v>146</v>
      </c>
      <c r="J42" s="80">
        <v>77</v>
      </c>
      <c r="K42" s="59"/>
      <c r="L42" s="60"/>
      <c r="M42" s="61"/>
      <c r="N42" s="64" t="s">
        <v>292</v>
      </c>
      <c r="O42" s="54" t="s">
        <v>178</v>
      </c>
      <c r="P42" s="49"/>
      <c r="Q42" s="49"/>
      <c r="R42" s="32" t="s">
        <v>32</v>
      </c>
      <c r="S42" s="49" t="s">
        <v>38</v>
      </c>
      <c r="T42" s="63">
        <v>185157.68</v>
      </c>
    </row>
    <row r="43" spans="1:20" x14ac:dyDescent="0.25">
      <c r="A43" s="61" t="s">
        <v>277</v>
      </c>
      <c r="B43" s="57" t="s">
        <v>94</v>
      </c>
      <c r="C43" s="57" t="s">
        <v>304</v>
      </c>
      <c r="D43" s="58">
        <v>45073</v>
      </c>
      <c r="E43" s="28" t="s">
        <v>22</v>
      </c>
      <c r="F43" s="28" t="s">
        <v>305</v>
      </c>
      <c r="G43" s="28" t="s">
        <v>185</v>
      </c>
      <c r="H43" s="28" t="s">
        <v>306</v>
      </c>
      <c r="I43" s="28" t="s">
        <v>307</v>
      </c>
      <c r="J43" s="80">
        <v>23</v>
      </c>
      <c r="K43" s="59"/>
      <c r="L43" s="60"/>
      <c r="M43" s="61" t="s">
        <v>308</v>
      </c>
      <c r="N43" s="62" t="s">
        <v>309</v>
      </c>
      <c r="O43" s="54" t="s">
        <v>178</v>
      </c>
      <c r="P43" s="49"/>
      <c r="Q43" s="49"/>
      <c r="R43" s="32" t="s">
        <v>32</v>
      </c>
      <c r="S43" s="49" t="s">
        <v>38</v>
      </c>
      <c r="T43" s="63">
        <v>135942.88</v>
      </c>
    </row>
    <row r="44" spans="1:20" x14ac:dyDescent="0.25">
      <c r="A44" s="61" t="s">
        <v>310</v>
      </c>
      <c r="B44" s="57" t="s">
        <v>240</v>
      </c>
      <c r="C44" s="57" t="s">
        <v>241</v>
      </c>
      <c r="D44" s="58">
        <v>45078</v>
      </c>
      <c r="E44" s="28" t="s">
        <v>61</v>
      </c>
      <c r="F44" s="28" t="s">
        <v>23</v>
      </c>
      <c r="G44" s="28" t="s">
        <v>171</v>
      </c>
      <c r="H44" s="28" t="s">
        <v>242</v>
      </c>
      <c r="I44" s="28" t="s">
        <v>243</v>
      </c>
      <c r="J44" s="80">
        <v>18</v>
      </c>
      <c r="K44" s="59"/>
      <c r="L44" s="60"/>
      <c r="M44" s="61"/>
      <c r="N44" s="62" t="s">
        <v>309</v>
      </c>
      <c r="O44" s="54" t="s">
        <v>178</v>
      </c>
      <c r="P44" s="49"/>
      <c r="Q44" s="49"/>
      <c r="R44" s="32" t="s">
        <v>32</v>
      </c>
      <c r="S44" s="49" t="s">
        <v>38</v>
      </c>
      <c r="T44" s="63">
        <v>155000</v>
      </c>
    </row>
    <row r="45" spans="1:20" x14ac:dyDescent="0.25">
      <c r="A45" s="61"/>
      <c r="B45" s="57" t="s">
        <v>110</v>
      </c>
      <c r="C45" s="57"/>
      <c r="D45" s="78"/>
      <c r="E45" s="28"/>
      <c r="F45" s="28"/>
      <c r="G45" s="28"/>
      <c r="H45" s="28" t="s">
        <v>118</v>
      </c>
      <c r="I45" s="28"/>
      <c r="J45" s="80"/>
      <c r="K45" s="108" t="s">
        <v>311</v>
      </c>
      <c r="L45" s="100"/>
      <c r="M45" s="103" t="s">
        <v>312</v>
      </c>
      <c r="N45" s="64" t="s">
        <v>292</v>
      </c>
      <c r="O45" s="54" t="s">
        <v>178</v>
      </c>
      <c r="P45" s="100"/>
      <c r="Q45" s="100"/>
      <c r="R45" s="51" t="s">
        <v>32</v>
      </c>
      <c r="S45" s="100" t="s">
        <v>33</v>
      </c>
      <c r="T45" s="10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F28C6-600C-4393-90A0-0016C3F45BB4}">
  <dimension ref="A1:V43"/>
  <sheetViews>
    <sheetView topLeftCell="J1" workbookViewId="0">
      <selection activeCell="J1" sqref="A1:XFD1048576"/>
    </sheetView>
  </sheetViews>
  <sheetFormatPr defaultColWidth="17.7109375" defaultRowHeight="15" x14ac:dyDescent="0.25"/>
  <cols>
    <col min="1" max="2" width="21.5703125" customWidth="1"/>
    <col min="3" max="3" width="20.5703125" customWidth="1"/>
    <col min="4" max="4" width="14.5703125" customWidth="1"/>
    <col min="5" max="5" width="25" customWidth="1"/>
    <col min="6" max="6" width="24.7109375" customWidth="1"/>
    <col min="7" max="7" width="20.28515625" customWidth="1"/>
    <col min="8" max="8" width="16.85546875" customWidth="1"/>
    <col min="9" max="9" width="11.85546875" customWidth="1"/>
    <col min="10" max="10" width="18.28515625" customWidth="1"/>
    <col min="11" max="11" width="18.7109375" customWidth="1"/>
    <col min="12" max="12" width="46.5703125" bestFit="1" customWidth="1"/>
    <col min="13" max="13" width="17.42578125" customWidth="1"/>
    <col min="14" max="14" width="20.42578125" bestFit="1" customWidth="1"/>
  </cols>
  <sheetData>
    <row r="1" spans="1:21" s="10" customFormat="1" ht="36.75" customHeight="1" x14ac:dyDescent="0.2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1" t="s">
        <v>18</v>
      </c>
      <c r="T1" s="30" t="s">
        <v>19</v>
      </c>
      <c r="U1" s="30" t="s">
        <v>20</v>
      </c>
    </row>
    <row r="2" spans="1:21" s="1" customFormat="1" ht="63.75" x14ac:dyDescent="0.25">
      <c r="A2" s="21" t="s">
        <v>215</v>
      </c>
      <c r="B2" s="21" t="s">
        <v>21</v>
      </c>
      <c r="C2" s="22">
        <v>44185</v>
      </c>
      <c r="D2" s="23" t="s">
        <v>22</v>
      </c>
      <c r="E2" s="23" t="s">
        <v>23</v>
      </c>
      <c r="F2" s="23" t="s">
        <v>24</v>
      </c>
      <c r="G2" s="23" t="s">
        <v>25</v>
      </c>
      <c r="H2" s="23" t="s">
        <v>26</v>
      </c>
      <c r="I2" s="110">
        <v>400</v>
      </c>
      <c r="J2" s="33" t="s">
        <v>27</v>
      </c>
      <c r="K2" s="22">
        <v>44585</v>
      </c>
      <c r="L2" s="34" t="s">
        <v>28</v>
      </c>
      <c r="M2" s="34" t="s">
        <v>29</v>
      </c>
      <c r="N2" s="23" t="s">
        <v>210</v>
      </c>
      <c r="O2" s="23" t="s">
        <v>30</v>
      </c>
      <c r="P2" s="23" t="s">
        <v>30</v>
      </c>
      <c r="Q2" s="23" t="s">
        <v>31</v>
      </c>
      <c r="R2" s="32" t="s">
        <v>32</v>
      </c>
      <c r="S2" s="23" t="s">
        <v>33</v>
      </c>
      <c r="T2" s="111" t="s">
        <v>34</v>
      </c>
      <c r="U2" s="23"/>
    </row>
    <row r="3" spans="1:21" s="1" customFormat="1" ht="12.75" x14ac:dyDescent="0.25">
      <c r="A3" s="21" t="s">
        <v>215</v>
      </c>
      <c r="B3" s="21" t="s">
        <v>35</v>
      </c>
      <c r="C3" s="22">
        <v>44238</v>
      </c>
      <c r="D3" s="23" t="s">
        <v>22</v>
      </c>
      <c r="E3" s="23" t="s">
        <v>36</v>
      </c>
      <c r="F3" s="23" t="s">
        <v>24</v>
      </c>
      <c r="G3" s="23" t="s">
        <v>25</v>
      </c>
      <c r="H3" s="23" t="s">
        <v>37</v>
      </c>
      <c r="I3" s="110">
        <v>858</v>
      </c>
      <c r="J3" s="35"/>
      <c r="K3" s="23"/>
      <c r="L3" s="23"/>
      <c r="M3" s="23"/>
      <c r="N3" s="23" t="s">
        <v>210</v>
      </c>
      <c r="O3" s="23" t="s">
        <v>30</v>
      </c>
      <c r="P3" s="23"/>
      <c r="Q3" s="23"/>
      <c r="R3" s="32" t="s">
        <v>32</v>
      </c>
      <c r="S3" s="23" t="s">
        <v>38</v>
      </c>
      <c r="T3" s="112"/>
      <c r="U3" s="23"/>
    </row>
    <row r="4" spans="1:21" s="1" customFormat="1" ht="63.75" x14ac:dyDescent="0.25">
      <c r="A4" s="21" t="s">
        <v>39</v>
      </c>
      <c r="B4" s="21" t="s">
        <v>40</v>
      </c>
      <c r="C4" s="22">
        <v>44284</v>
      </c>
      <c r="D4" s="23" t="s">
        <v>22</v>
      </c>
      <c r="E4" s="23" t="s">
        <v>41</v>
      </c>
      <c r="F4" s="23" t="s">
        <v>42</v>
      </c>
      <c r="G4" s="23" t="s">
        <v>43</v>
      </c>
      <c r="H4" s="23" t="s">
        <v>44</v>
      </c>
      <c r="I4" s="110">
        <v>275</v>
      </c>
      <c r="J4" s="33" t="s">
        <v>45</v>
      </c>
      <c r="K4" s="22">
        <v>44559</v>
      </c>
      <c r="L4" s="34" t="s">
        <v>220</v>
      </c>
      <c r="M4" s="34" t="s">
        <v>46</v>
      </c>
      <c r="N4" s="23" t="s">
        <v>210</v>
      </c>
      <c r="O4" s="23" t="s">
        <v>30</v>
      </c>
      <c r="P4" s="23" t="s">
        <v>30</v>
      </c>
      <c r="Q4" s="23" t="s">
        <v>31</v>
      </c>
      <c r="R4" s="32" t="s">
        <v>32</v>
      </c>
      <c r="S4" s="23" t="s">
        <v>33</v>
      </c>
      <c r="T4" s="111" t="s">
        <v>34</v>
      </c>
      <c r="U4" s="23"/>
    </row>
    <row r="5" spans="1:21" s="1" customFormat="1" ht="114.75" x14ac:dyDescent="0.25">
      <c r="A5" s="21" t="s">
        <v>215</v>
      </c>
      <c r="B5" s="21" t="s">
        <v>47</v>
      </c>
      <c r="C5" s="22">
        <v>44302</v>
      </c>
      <c r="D5" s="23" t="s">
        <v>48</v>
      </c>
      <c r="E5" s="23" t="s">
        <v>49</v>
      </c>
      <c r="F5" s="23" t="s">
        <v>42</v>
      </c>
      <c r="G5" s="23" t="s">
        <v>50</v>
      </c>
      <c r="H5" s="23" t="s">
        <v>51</v>
      </c>
      <c r="I5" s="110">
        <v>85</v>
      </c>
      <c r="J5" s="33" t="s">
        <v>45</v>
      </c>
      <c r="K5" s="22">
        <v>44387</v>
      </c>
      <c r="L5" s="34" t="s">
        <v>52</v>
      </c>
      <c r="M5" s="34" t="s">
        <v>29</v>
      </c>
      <c r="N5" s="23" t="s">
        <v>210</v>
      </c>
      <c r="O5" s="23" t="s">
        <v>30</v>
      </c>
      <c r="P5" s="23" t="s">
        <v>31</v>
      </c>
      <c r="Q5" s="23" t="s">
        <v>30</v>
      </c>
      <c r="R5" s="32" t="s">
        <v>32</v>
      </c>
      <c r="S5" s="23" t="s">
        <v>33</v>
      </c>
      <c r="T5" s="111" t="s">
        <v>34</v>
      </c>
      <c r="U5" s="23"/>
    </row>
    <row r="6" spans="1:21" s="1" customFormat="1" ht="76.5" x14ac:dyDescent="0.25">
      <c r="A6" s="21" t="s">
        <v>215</v>
      </c>
      <c r="B6" s="21" t="s">
        <v>53</v>
      </c>
      <c r="C6" s="22">
        <v>44315</v>
      </c>
      <c r="D6" s="23" t="s">
        <v>22</v>
      </c>
      <c r="E6" s="23" t="s">
        <v>54</v>
      </c>
      <c r="F6" s="23" t="s">
        <v>24</v>
      </c>
      <c r="G6" s="23" t="s">
        <v>55</v>
      </c>
      <c r="H6" s="23" t="s">
        <v>56</v>
      </c>
      <c r="I6" s="110">
        <v>254</v>
      </c>
      <c r="J6" s="33" t="s">
        <v>45</v>
      </c>
      <c r="K6" s="22">
        <v>44569</v>
      </c>
      <c r="L6" s="34" t="s">
        <v>57</v>
      </c>
      <c r="M6" s="34" t="s">
        <v>29</v>
      </c>
      <c r="N6" s="23" t="s">
        <v>210</v>
      </c>
      <c r="O6" s="23" t="s">
        <v>30</v>
      </c>
      <c r="P6" s="23" t="s">
        <v>30</v>
      </c>
      <c r="Q6" s="23" t="s">
        <v>31</v>
      </c>
      <c r="R6" s="32" t="s">
        <v>32</v>
      </c>
      <c r="S6" s="23" t="s">
        <v>33</v>
      </c>
      <c r="T6" s="111" t="s">
        <v>58</v>
      </c>
      <c r="U6" s="23"/>
    </row>
    <row r="7" spans="1:21" s="1" customFormat="1" ht="89.25" x14ac:dyDescent="0.25">
      <c r="A7" s="21" t="s">
        <v>59</v>
      </c>
      <c r="B7" s="21" t="s">
        <v>60</v>
      </c>
      <c r="C7" s="22">
        <v>44366</v>
      </c>
      <c r="D7" s="23" t="s">
        <v>61</v>
      </c>
      <c r="E7" s="23" t="s">
        <v>62</v>
      </c>
      <c r="F7" s="23" t="s">
        <v>63</v>
      </c>
      <c r="G7" s="23" t="s">
        <v>64</v>
      </c>
      <c r="H7" s="23" t="s">
        <v>65</v>
      </c>
      <c r="I7" s="110">
        <v>168</v>
      </c>
      <c r="J7" s="33" t="s">
        <v>66</v>
      </c>
      <c r="K7" s="22">
        <v>44534</v>
      </c>
      <c r="L7" s="34" t="s">
        <v>67</v>
      </c>
      <c r="M7" s="34" t="s">
        <v>68</v>
      </c>
      <c r="N7" s="23" t="s">
        <v>210</v>
      </c>
      <c r="O7" s="23" t="s">
        <v>30</v>
      </c>
      <c r="P7" s="23" t="s">
        <v>69</v>
      </c>
      <c r="Q7" s="23" t="s">
        <v>30</v>
      </c>
      <c r="R7" s="32" t="s">
        <v>32</v>
      </c>
      <c r="S7" s="23" t="s">
        <v>33</v>
      </c>
      <c r="T7" s="111" t="s">
        <v>34</v>
      </c>
      <c r="U7" s="23"/>
    </row>
    <row r="8" spans="1:21" s="1" customFormat="1" ht="13.5" x14ac:dyDescent="0.25">
      <c r="A8" s="24" t="s">
        <v>59</v>
      </c>
      <c r="B8" s="24" t="s">
        <v>70</v>
      </c>
      <c r="C8" s="25">
        <v>44469</v>
      </c>
      <c r="D8" s="26" t="s">
        <v>61</v>
      </c>
      <c r="E8" s="26" t="s">
        <v>71</v>
      </c>
      <c r="F8" s="26" t="s">
        <v>72</v>
      </c>
      <c r="G8" s="26" t="s">
        <v>73</v>
      </c>
      <c r="H8" s="26" t="s">
        <v>74</v>
      </c>
      <c r="I8" s="110">
        <v>432</v>
      </c>
      <c r="J8" s="70" t="s">
        <v>221</v>
      </c>
      <c r="K8" s="25">
        <v>44901</v>
      </c>
      <c r="L8" s="26"/>
      <c r="M8" s="26" t="s">
        <v>222</v>
      </c>
      <c r="N8" s="26" t="s">
        <v>210</v>
      </c>
      <c r="O8" s="26" t="s">
        <v>30</v>
      </c>
      <c r="P8" s="26"/>
      <c r="Q8" s="26"/>
      <c r="R8" s="37" t="s">
        <v>32</v>
      </c>
      <c r="S8" s="23" t="s">
        <v>33</v>
      </c>
      <c r="T8" s="113" t="s">
        <v>223</v>
      </c>
      <c r="U8" s="26"/>
    </row>
    <row r="9" spans="1:21" s="1" customFormat="1" ht="76.5" x14ac:dyDescent="0.25">
      <c r="A9" s="21" t="s">
        <v>39</v>
      </c>
      <c r="B9" s="21" t="s">
        <v>75</v>
      </c>
      <c r="C9" s="22">
        <v>44481</v>
      </c>
      <c r="D9" s="23" t="s">
        <v>76</v>
      </c>
      <c r="E9" s="23" t="s">
        <v>77</v>
      </c>
      <c r="F9" s="23" t="s">
        <v>42</v>
      </c>
      <c r="G9" s="23" t="s">
        <v>78</v>
      </c>
      <c r="H9" s="23" t="s">
        <v>79</v>
      </c>
      <c r="I9" s="110">
        <v>140</v>
      </c>
      <c r="J9" s="33" t="s">
        <v>80</v>
      </c>
      <c r="K9" s="22">
        <v>44621</v>
      </c>
      <c r="L9" s="34" t="s">
        <v>238</v>
      </c>
      <c r="M9" s="34" t="s">
        <v>239</v>
      </c>
      <c r="N9" s="23" t="s">
        <v>210</v>
      </c>
      <c r="O9" s="23" t="s">
        <v>30</v>
      </c>
      <c r="P9" s="23" t="s">
        <v>30</v>
      </c>
      <c r="Q9" s="23" t="s">
        <v>30</v>
      </c>
      <c r="R9" s="32" t="s">
        <v>32</v>
      </c>
      <c r="S9" s="23" t="s">
        <v>33</v>
      </c>
      <c r="T9" s="111" t="s">
        <v>223</v>
      </c>
      <c r="U9" s="23"/>
    </row>
    <row r="10" spans="1:21" s="1" customFormat="1" ht="51" x14ac:dyDescent="0.25">
      <c r="A10" s="21" t="s">
        <v>39</v>
      </c>
      <c r="B10" s="21" t="s">
        <v>81</v>
      </c>
      <c r="C10" s="22">
        <v>44517</v>
      </c>
      <c r="D10" s="23" t="s">
        <v>48</v>
      </c>
      <c r="E10" s="23" t="s">
        <v>82</v>
      </c>
      <c r="F10" s="23" t="s">
        <v>63</v>
      </c>
      <c r="G10" s="23" t="s">
        <v>83</v>
      </c>
      <c r="H10" s="23" t="s">
        <v>84</v>
      </c>
      <c r="I10" s="110">
        <v>144</v>
      </c>
      <c r="J10" s="33" t="s">
        <v>45</v>
      </c>
      <c r="K10" s="22">
        <v>44661</v>
      </c>
      <c r="L10" s="34" t="s">
        <v>85</v>
      </c>
      <c r="M10" s="34" t="s">
        <v>46</v>
      </c>
      <c r="N10" s="23" t="s">
        <v>210</v>
      </c>
      <c r="O10" s="23" t="s">
        <v>30</v>
      </c>
      <c r="P10" s="23" t="s">
        <v>30</v>
      </c>
      <c r="Q10" s="23" t="s">
        <v>30</v>
      </c>
      <c r="R10" s="32" t="s">
        <v>32</v>
      </c>
      <c r="S10" s="23" t="s">
        <v>33</v>
      </c>
      <c r="T10" s="111" t="s">
        <v>34</v>
      </c>
      <c r="U10" s="23"/>
    </row>
    <row r="11" spans="1:21" s="1" customFormat="1" ht="89.25" x14ac:dyDescent="0.25">
      <c r="A11" s="21" t="s">
        <v>215</v>
      </c>
      <c r="B11" s="21" t="s">
        <v>86</v>
      </c>
      <c r="C11" s="22">
        <v>44528</v>
      </c>
      <c r="D11" s="23" t="s">
        <v>48</v>
      </c>
      <c r="E11" s="23" t="s">
        <v>87</v>
      </c>
      <c r="F11" s="23" t="s">
        <v>88</v>
      </c>
      <c r="G11" s="23" t="s">
        <v>55</v>
      </c>
      <c r="H11" s="23" t="s">
        <v>89</v>
      </c>
      <c r="I11" s="110">
        <v>21</v>
      </c>
      <c r="J11" s="33" t="s">
        <v>45</v>
      </c>
      <c r="K11" s="22">
        <v>44549</v>
      </c>
      <c r="L11" s="34" t="s">
        <v>90</v>
      </c>
      <c r="M11" s="34" t="s">
        <v>239</v>
      </c>
      <c r="N11" s="40" t="s">
        <v>211</v>
      </c>
      <c r="O11" s="23" t="s">
        <v>30</v>
      </c>
      <c r="P11" s="23" t="s">
        <v>30</v>
      </c>
      <c r="Q11" s="23" t="s">
        <v>31</v>
      </c>
      <c r="R11" s="32" t="s">
        <v>32</v>
      </c>
      <c r="S11" s="23" t="s">
        <v>33</v>
      </c>
      <c r="T11" s="111" t="s">
        <v>34</v>
      </c>
      <c r="U11" s="23"/>
    </row>
    <row r="12" spans="1:21" s="1" customFormat="1" ht="76.5" x14ac:dyDescent="0.25">
      <c r="A12" s="21" t="s">
        <v>215</v>
      </c>
      <c r="B12" s="21" t="s">
        <v>91</v>
      </c>
      <c r="C12" s="22">
        <v>44530</v>
      </c>
      <c r="D12" s="23" t="s">
        <v>76</v>
      </c>
      <c r="E12" s="23" t="s">
        <v>92</v>
      </c>
      <c r="F12" s="23" t="s">
        <v>42</v>
      </c>
      <c r="G12" s="23" t="s">
        <v>43</v>
      </c>
      <c r="H12" s="23" t="s">
        <v>56</v>
      </c>
      <c r="I12" s="110">
        <v>83</v>
      </c>
      <c r="J12" s="33" t="s">
        <v>45</v>
      </c>
      <c r="K12" s="22">
        <v>44613</v>
      </c>
      <c r="L12" s="34" t="s">
        <v>93</v>
      </c>
      <c r="M12" s="34" t="s">
        <v>29</v>
      </c>
      <c r="N12" s="40" t="s">
        <v>211</v>
      </c>
      <c r="O12" s="23" t="s">
        <v>30</v>
      </c>
      <c r="P12" s="23" t="s">
        <v>30</v>
      </c>
      <c r="Q12" s="23" t="s">
        <v>31</v>
      </c>
      <c r="R12" s="32" t="s">
        <v>32</v>
      </c>
      <c r="S12" s="23" t="s">
        <v>33</v>
      </c>
      <c r="T12" s="111" t="s">
        <v>34</v>
      </c>
      <c r="U12" s="23"/>
    </row>
    <row r="13" spans="1:21" s="1" customFormat="1" ht="12.75" x14ac:dyDescent="0.25">
      <c r="A13" s="21" t="s">
        <v>94</v>
      </c>
      <c r="B13" s="21" t="s">
        <v>95</v>
      </c>
      <c r="C13" s="22">
        <v>44544</v>
      </c>
      <c r="D13" s="23" t="s">
        <v>61</v>
      </c>
      <c r="E13" s="23" t="s">
        <v>71</v>
      </c>
      <c r="F13" s="23" t="s">
        <v>42</v>
      </c>
      <c r="G13" s="23" t="s">
        <v>25</v>
      </c>
      <c r="H13" s="23" t="s">
        <v>84</v>
      </c>
      <c r="I13" s="110">
        <v>273</v>
      </c>
      <c r="J13" s="33" t="s">
        <v>45</v>
      </c>
      <c r="K13" s="22">
        <v>44817</v>
      </c>
      <c r="L13" s="34"/>
      <c r="M13" s="34" t="s">
        <v>46</v>
      </c>
      <c r="N13" s="23" t="s">
        <v>210</v>
      </c>
      <c r="O13" s="23" t="s">
        <v>30</v>
      </c>
      <c r="P13" s="23" t="s">
        <v>30</v>
      </c>
      <c r="Q13" s="23"/>
      <c r="R13" s="32" t="s">
        <v>32</v>
      </c>
      <c r="S13" s="23" t="s">
        <v>33</v>
      </c>
      <c r="T13" s="111" t="s">
        <v>34</v>
      </c>
      <c r="U13" s="23"/>
    </row>
    <row r="14" spans="1:21" s="1" customFormat="1" ht="12.75" x14ac:dyDescent="0.25">
      <c r="A14" s="21" t="s">
        <v>94</v>
      </c>
      <c r="B14" s="21" t="s">
        <v>97</v>
      </c>
      <c r="C14" s="22">
        <v>44550</v>
      </c>
      <c r="D14" s="23" t="s">
        <v>22</v>
      </c>
      <c r="E14" s="23" t="s">
        <v>98</v>
      </c>
      <c r="F14" s="23" t="s">
        <v>63</v>
      </c>
      <c r="G14" s="23" t="s">
        <v>99</v>
      </c>
      <c r="H14" s="23" t="s">
        <v>37</v>
      </c>
      <c r="I14" s="110">
        <v>108</v>
      </c>
      <c r="J14" s="41" t="s">
        <v>100</v>
      </c>
      <c r="K14" s="22">
        <v>44658</v>
      </c>
      <c r="L14" s="23" t="s">
        <v>101</v>
      </c>
      <c r="M14" s="34" t="s">
        <v>239</v>
      </c>
      <c r="N14" s="23" t="s">
        <v>210</v>
      </c>
      <c r="O14" s="23" t="s">
        <v>30</v>
      </c>
      <c r="P14" s="23" t="s">
        <v>30</v>
      </c>
      <c r="Q14" s="23" t="s">
        <v>30</v>
      </c>
      <c r="R14" s="32" t="s">
        <v>32</v>
      </c>
      <c r="S14" s="23" t="s">
        <v>33</v>
      </c>
      <c r="T14" s="111" t="s">
        <v>223</v>
      </c>
      <c r="U14" s="23"/>
    </row>
    <row r="15" spans="1:21" s="1" customFormat="1" ht="12.75" x14ac:dyDescent="0.25">
      <c r="A15" s="21" t="s">
        <v>39</v>
      </c>
      <c r="B15" s="21" t="s">
        <v>102</v>
      </c>
      <c r="C15" s="22">
        <v>44577</v>
      </c>
      <c r="D15" s="23" t="s">
        <v>48</v>
      </c>
      <c r="E15" s="23" t="s">
        <v>103</v>
      </c>
      <c r="F15" s="23" t="s">
        <v>104</v>
      </c>
      <c r="G15" s="23" t="s">
        <v>105</v>
      </c>
      <c r="H15" s="23" t="s">
        <v>106</v>
      </c>
      <c r="I15" s="110">
        <v>519</v>
      </c>
      <c r="J15" s="35"/>
      <c r="K15" s="23"/>
      <c r="L15" s="23"/>
      <c r="M15" s="23"/>
      <c r="N15" s="23" t="s">
        <v>210</v>
      </c>
      <c r="O15" s="23" t="s">
        <v>30</v>
      </c>
      <c r="P15" s="23"/>
      <c r="Q15" s="23"/>
      <c r="R15" s="32" t="s">
        <v>32</v>
      </c>
      <c r="S15" s="23" t="s">
        <v>38</v>
      </c>
      <c r="T15" s="112"/>
      <c r="U15" s="23"/>
    </row>
    <row r="16" spans="1:21" s="1" customFormat="1" ht="13.5" x14ac:dyDescent="0.25">
      <c r="A16" s="21" t="s">
        <v>39</v>
      </c>
      <c r="B16" s="21" t="s">
        <v>107</v>
      </c>
      <c r="C16" s="22">
        <v>44579</v>
      </c>
      <c r="D16" s="23" t="s">
        <v>48</v>
      </c>
      <c r="E16" s="23" t="s">
        <v>108</v>
      </c>
      <c r="F16" s="23" t="s">
        <v>42</v>
      </c>
      <c r="G16" s="23" t="s">
        <v>78</v>
      </c>
      <c r="H16" s="23" t="s">
        <v>109</v>
      </c>
      <c r="I16" s="110">
        <v>354</v>
      </c>
      <c r="J16" s="36" t="s">
        <v>45</v>
      </c>
      <c r="K16" s="22">
        <v>44933</v>
      </c>
      <c r="L16" s="28" t="s">
        <v>224</v>
      </c>
      <c r="M16" s="23" t="s">
        <v>96</v>
      </c>
      <c r="N16" s="40" t="s">
        <v>211</v>
      </c>
      <c r="O16" s="23" t="s">
        <v>30</v>
      </c>
      <c r="P16" s="23"/>
      <c r="Q16" s="23"/>
      <c r="R16" s="32" t="s">
        <v>32</v>
      </c>
      <c r="S16" s="23" t="s">
        <v>33</v>
      </c>
      <c r="T16" s="112" t="s">
        <v>96</v>
      </c>
      <c r="U16" s="23"/>
    </row>
    <row r="17" spans="1:21" s="1" customFormat="1" ht="13.5" x14ac:dyDescent="0.25">
      <c r="A17" s="21" t="s">
        <v>110</v>
      </c>
      <c r="B17" s="21" t="s">
        <v>111</v>
      </c>
      <c r="C17" s="22">
        <v>44635</v>
      </c>
      <c r="D17" s="23" t="s">
        <v>61</v>
      </c>
      <c r="E17" s="23" t="s">
        <v>112</v>
      </c>
      <c r="F17" s="23" t="s">
        <v>113</v>
      </c>
      <c r="G17" s="23" t="s">
        <v>114</v>
      </c>
      <c r="H17" s="23" t="s">
        <v>115</v>
      </c>
      <c r="I17" s="110">
        <v>229</v>
      </c>
      <c r="J17" s="42" t="s">
        <v>225</v>
      </c>
      <c r="K17" s="22">
        <v>44864</v>
      </c>
      <c r="L17" s="28" t="s">
        <v>226</v>
      </c>
      <c r="M17" s="23" t="s">
        <v>227</v>
      </c>
      <c r="N17" s="43" t="s">
        <v>212</v>
      </c>
      <c r="O17" s="23" t="s">
        <v>30</v>
      </c>
      <c r="P17" s="23"/>
      <c r="Q17" s="23"/>
      <c r="R17" s="32" t="s">
        <v>32</v>
      </c>
      <c r="S17" s="23" t="s">
        <v>33</v>
      </c>
      <c r="T17" s="112" t="s">
        <v>96</v>
      </c>
      <c r="U17" s="23"/>
    </row>
    <row r="18" spans="1:21" s="1" customFormat="1" ht="13.5" x14ac:dyDescent="0.25">
      <c r="A18" s="24" t="s">
        <v>110</v>
      </c>
      <c r="B18" s="21" t="s">
        <v>116</v>
      </c>
      <c r="C18" s="25">
        <v>44636</v>
      </c>
      <c r="D18" s="26" t="s">
        <v>61</v>
      </c>
      <c r="E18" s="26" t="s">
        <v>87</v>
      </c>
      <c r="F18" s="26" t="s">
        <v>117</v>
      </c>
      <c r="G18" s="26" t="s">
        <v>118</v>
      </c>
      <c r="H18" s="26" t="s">
        <v>119</v>
      </c>
      <c r="I18" s="110">
        <v>54</v>
      </c>
      <c r="J18" s="38" t="s">
        <v>120</v>
      </c>
      <c r="K18" s="25">
        <v>44690</v>
      </c>
      <c r="L18" s="28" t="s">
        <v>228</v>
      </c>
      <c r="M18" s="39" t="s">
        <v>239</v>
      </c>
      <c r="N18" s="44" t="s">
        <v>212</v>
      </c>
      <c r="O18" s="26" t="s">
        <v>30</v>
      </c>
      <c r="P18" s="26" t="s">
        <v>31</v>
      </c>
      <c r="Q18" s="26"/>
      <c r="R18" s="32" t="s">
        <v>32</v>
      </c>
      <c r="S18" s="23" t="s">
        <v>33</v>
      </c>
      <c r="T18" s="111" t="s">
        <v>229</v>
      </c>
      <c r="U18" s="23"/>
    </row>
    <row r="19" spans="1:21" s="1" customFormat="1" ht="12.75" x14ac:dyDescent="0.25">
      <c r="A19" s="21" t="s">
        <v>94</v>
      </c>
      <c r="B19" s="21" t="s">
        <v>121</v>
      </c>
      <c r="C19" s="22">
        <v>44643</v>
      </c>
      <c r="D19" s="23" t="s">
        <v>61</v>
      </c>
      <c r="E19" s="23" t="s">
        <v>122</v>
      </c>
      <c r="F19" s="26" t="s">
        <v>63</v>
      </c>
      <c r="G19" s="23" t="s">
        <v>25</v>
      </c>
      <c r="H19" s="23" t="s">
        <v>123</v>
      </c>
      <c r="I19" s="110">
        <v>453</v>
      </c>
      <c r="J19" s="35"/>
      <c r="K19" s="23"/>
      <c r="L19" s="26"/>
      <c r="M19" s="26"/>
      <c r="N19" s="43" t="s">
        <v>212</v>
      </c>
      <c r="O19" s="23" t="s">
        <v>30</v>
      </c>
      <c r="P19" s="23"/>
      <c r="Q19" s="23"/>
      <c r="R19" s="32" t="s">
        <v>32</v>
      </c>
      <c r="S19" s="23" t="s">
        <v>38</v>
      </c>
      <c r="T19" s="114"/>
      <c r="U19" s="23"/>
    </row>
    <row r="20" spans="1:21" s="1" customFormat="1" ht="13.5" x14ac:dyDescent="0.25">
      <c r="A20" s="21" t="s">
        <v>94</v>
      </c>
      <c r="B20" s="21" t="s">
        <v>124</v>
      </c>
      <c r="C20" s="22">
        <v>44654</v>
      </c>
      <c r="D20" s="23" t="s">
        <v>61</v>
      </c>
      <c r="E20" s="23" t="s">
        <v>23</v>
      </c>
      <c r="F20" s="23" t="s">
        <v>24</v>
      </c>
      <c r="G20" s="23" t="s">
        <v>25</v>
      </c>
      <c r="H20" s="23" t="s">
        <v>125</v>
      </c>
      <c r="I20" s="110">
        <v>169</v>
      </c>
      <c r="J20" s="33" t="s">
        <v>45</v>
      </c>
      <c r="K20" s="22">
        <v>44823</v>
      </c>
      <c r="L20" s="28" t="s">
        <v>230</v>
      </c>
      <c r="M20" s="34" t="s">
        <v>46</v>
      </c>
      <c r="N20" s="43" t="s">
        <v>212</v>
      </c>
      <c r="O20" s="23" t="s">
        <v>30</v>
      </c>
      <c r="P20" s="23" t="s">
        <v>30</v>
      </c>
      <c r="Q20" s="23"/>
      <c r="R20" s="32" t="s">
        <v>32</v>
      </c>
      <c r="S20" s="23" t="s">
        <v>33</v>
      </c>
      <c r="T20" s="112" t="s">
        <v>223</v>
      </c>
      <c r="U20" s="23"/>
    </row>
    <row r="21" spans="1:21" s="1" customFormat="1" ht="12.75" x14ac:dyDescent="0.25">
      <c r="A21" s="21" t="s">
        <v>94</v>
      </c>
      <c r="B21" s="21" t="s">
        <v>128</v>
      </c>
      <c r="C21" s="22">
        <v>44690</v>
      </c>
      <c r="D21" s="23" t="s">
        <v>129</v>
      </c>
      <c r="E21" s="23" t="s">
        <v>130</v>
      </c>
      <c r="F21" s="23" t="s">
        <v>63</v>
      </c>
      <c r="G21" s="23" t="s">
        <v>25</v>
      </c>
      <c r="H21" s="23" t="s">
        <v>131</v>
      </c>
      <c r="I21" s="110">
        <v>179</v>
      </c>
      <c r="J21" s="46"/>
      <c r="K21" s="22">
        <v>44869</v>
      </c>
      <c r="L21" s="23" t="s">
        <v>132</v>
      </c>
      <c r="M21" s="34" t="s">
        <v>46</v>
      </c>
      <c r="N21" s="23" t="s">
        <v>212</v>
      </c>
      <c r="O21" s="23" t="s">
        <v>30</v>
      </c>
      <c r="P21" s="23"/>
      <c r="Q21" s="23"/>
      <c r="R21" s="32" t="s">
        <v>32</v>
      </c>
      <c r="S21" s="23" t="s">
        <v>33</v>
      </c>
      <c r="T21" s="111" t="s">
        <v>231</v>
      </c>
      <c r="U21" s="23"/>
    </row>
    <row r="22" spans="1:21" s="1" customFormat="1" ht="114.75" x14ac:dyDescent="0.25">
      <c r="A22" s="21" t="s">
        <v>94</v>
      </c>
      <c r="B22" s="21" t="s">
        <v>133</v>
      </c>
      <c r="C22" s="22">
        <v>44695</v>
      </c>
      <c r="D22" s="23" t="s">
        <v>129</v>
      </c>
      <c r="E22" s="23" t="s">
        <v>134</v>
      </c>
      <c r="F22" s="23" t="s">
        <v>63</v>
      </c>
      <c r="G22" s="23" t="s">
        <v>135</v>
      </c>
      <c r="H22" s="23" t="s">
        <v>136</v>
      </c>
      <c r="I22" s="110">
        <v>60</v>
      </c>
      <c r="J22" s="33" t="s">
        <v>120</v>
      </c>
      <c r="K22" s="22">
        <v>44755</v>
      </c>
      <c r="L22" s="34" t="s">
        <v>137</v>
      </c>
      <c r="M22" s="34" t="s">
        <v>138</v>
      </c>
      <c r="N22" s="43" t="s">
        <v>212</v>
      </c>
      <c r="O22" s="23" t="s">
        <v>30</v>
      </c>
      <c r="P22" s="23" t="s">
        <v>31</v>
      </c>
      <c r="Q22" s="23"/>
      <c r="R22" s="32" t="s">
        <v>32</v>
      </c>
      <c r="S22" s="23" t="s">
        <v>33</v>
      </c>
      <c r="T22" s="111" t="s">
        <v>34</v>
      </c>
      <c r="U22" s="23"/>
    </row>
    <row r="23" spans="1:21" s="1" customFormat="1" ht="76.5" x14ac:dyDescent="0.25">
      <c r="A23" s="21" t="s">
        <v>215</v>
      </c>
      <c r="B23" s="21" t="s">
        <v>139</v>
      </c>
      <c r="C23" s="22">
        <v>44732</v>
      </c>
      <c r="D23" s="23" t="s">
        <v>140</v>
      </c>
      <c r="E23" s="23" t="s">
        <v>103</v>
      </c>
      <c r="F23" s="23" t="s">
        <v>24</v>
      </c>
      <c r="G23" s="23" t="s">
        <v>141</v>
      </c>
      <c r="H23" s="23" t="s">
        <v>142</v>
      </c>
      <c r="I23" s="110">
        <v>66</v>
      </c>
      <c r="J23" s="33" t="s">
        <v>143</v>
      </c>
      <c r="K23" s="22">
        <v>44798</v>
      </c>
      <c r="L23" s="34" t="s">
        <v>144</v>
      </c>
      <c r="M23" s="34" t="s">
        <v>46</v>
      </c>
      <c r="N23" s="47" t="s">
        <v>213</v>
      </c>
      <c r="O23" s="23" t="s">
        <v>30</v>
      </c>
      <c r="P23" s="23"/>
      <c r="Q23" s="23"/>
      <c r="R23" s="32" t="s">
        <v>32</v>
      </c>
      <c r="S23" s="23" t="s">
        <v>33</v>
      </c>
      <c r="T23" s="111" t="s">
        <v>223</v>
      </c>
      <c r="U23" s="23"/>
    </row>
    <row r="24" spans="1:21" s="1" customFormat="1" ht="12.75" x14ac:dyDescent="0.25">
      <c r="A24" s="21" t="s">
        <v>215</v>
      </c>
      <c r="B24" s="21" t="s">
        <v>145</v>
      </c>
      <c r="C24" s="22">
        <v>44741</v>
      </c>
      <c r="D24" s="23" t="s">
        <v>140</v>
      </c>
      <c r="E24" s="23" t="s">
        <v>103</v>
      </c>
      <c r="F24" s="23" t="s">
        <v>24</v>
      </c>
      <c r="G24" s="23" t="s">
        <v>141</v>
      </c>
      <c r="H24" s="23" t="s">
        <v>146</v>
      </c>
      <c r="I24" s="110">
        <v>144</v>
      </c>
      <c r="J24" s="33" t="s">
        <v>147</v>
      </c>
      <c r="K24" s="22">
        <v>44885</v>
      </c>
      <c r="L24" s="23" t="s">
        <v>148</v>
      </c>
      <c r="M24" s="23" t="s">
        <v>46</v>
      </c>
      <c r="N24" s="47" t="s">
        <v>213</v>
      </c>
      <c r="O24" s="23" t="s">
        <v>30</v>
      </c>
      <c r="P24" s="23"/>
      <c r="Q24" s="23"/>
      <c r="R24" s="32" t="s">
        <v>32</v>
      </c>
      <c r="S24" s="23" t="s">
        <v>33</v>
      </c>
      <c r="T24" s="112" t="s">
        <v>223</v>
      </c>
      <c r="U24" s="23"/>
    </row>
    <row r="25" spans="1:21" s="1" customFormat="1" x14ac:dyDescent="0.25">
      <c r="A25" s="21" t="s">
        <v>215</v>
      </c>
      <c r="B25" s="21" t="s">
        <v>149</v>
      </c>
      <c r="C25" s="22">
        <v>44753</v>
      </c>
      <c r="D25" s="23" t="s">
        <v>150</v>
      </c>
      <c r="E25" s="23" t="s">
        <v>23</v>
      </c>
      <c r="F25" s="23" t="s">
        <v>63</v>
      </c>
      <c r="G25" s="23" t="s">
        <v>151</v>
      </c>
      <c r="H25" s="23" t="s">
        <v>152</v>
      </c>
      <c r="I25" s="110">
        <v>106</v>
      </c>
      <c r="J25" s="48" t="s">
        <v>27</v>
      </c>
      <c r="K25" s="22">
        <v>44859</v>
      </c>
      <c r="L25" s="23" t="s">
        <v>153</v>
      </c>
      <c r="M25" s="23" t="s">
        <v>46</v>
      </c>
      <c r="N25" s="43" t="s">
        <v>212</v>
      </c>
      <c r="O25" s="23" t="s">
        <v>30</v>
      </c>
      <c r="P25" s="23"/>
      <c r="Q25" s="23"/>
      <c r="R25" s="32" t="s">
        <v>32</v>
      </c>
      <c r="S25" s="23" t="s">
        <v>33</v>
      </c>
      <c r="T25" s="112" t="s">
        <v>223</v>
      </c>
      <c r="U25" s="23"/>
    </row>
    <row r="26" spans="1:21" s="1" customFormat="1" ht="12.75" x14ac:dyDescent="0.25">
      <c r="A26" s="21" t="s">
        <v>215</v>
      </c>
      <c r="B26" s="21" t="s">
        <v>154</v>
      </c>
      <c r="C26" s="22">
        <v>44765</v>
      </c>
      <c r="D26" s="23" t="s">
        <v>155</v>
      </c>
      <c r="E26" s="23" t="s">
        <v>98</v>
      </c>
      <c r="F26" s="23" t="s">
        <v>63</v>
      </c>
      <c r="G26" s="23" t="s">
        <v>25</v>
      </c>
      <c r="H26" s="23" t="s">
        <v>156</v>
      </c>
      <c r="I26" s="110">
        <v>331</v>
      </c>
      <c r="J26" s="35"/>
      <c r="K26" s="23"/>
      <c r="L26" s="23"/>
      <c r="M26" s="23"/>
      <c r="N26" s="47" t="s">
        <v>213</v>
      </c>
      <c r="O26" s="23" t="s">
        <v>30</v>
      </c>
      <c r="P26" s="23"/>
      <c r="Q26" s="23"/>
      <c r="R26" s="32" t="s">
        <v>32</v>
      </c>
      <c r="S26" s="23" t="s">
        <v>38</v>
      </c>
      <c r="T26" s="112"/>
      <c r="U26" s="23"/>
    </row>
    <row r="27" spans="1:21" s="1" customFormat="1" ht="12.75" x14ac:dyDescent="0.25">
      <c r="A27" s="21" t="s">
        <v>215</v>
      </c>
      <c r="B27" s="21" t="s">
        <v>157</v>
      </c>
      <c r="C27" s="22">
        <v>44772</v>
      </c>
      <c r="D27" s="23" t="s">
        <v>127</v>
      </c>
      <c r="E27" s="23" t="s">
        <v>108</v>
      </c>
      <c r="F27" s="23" t="s">
        <v>24</v>
      </c>
      <c r="G27" s="23" t="s">
        <v>141</v>
      </c>
      <c r="H27" s="23" t="s">
        <v>158</v>
      </c>
      <c r="I27" s="110">
        <v>324</v>
      </c>
      <c r="J27" s="35"/>
      <c r="K27" s="23"/>
      <c r="L27" s="23" t="s">
        <v>159</v>
      </c>
      <c r="M27" s="23"/>
      <c r="N27" s="47" t="s">
        <v>213</v>
      </c>
      <c r="O27" s="23" t="s">
        <v>30</v>
      </c>
      <c r="P27" s="23"/>
      <c r="Q27" s="23"/>
      <c r="R27" s="32" t="s">
        <v>32</v>
      </c>
      <c r="S27" s="23" t="s">
        <v>38</v>
      </c>
      <c r="T27" s="112"/>
      <c r="U27" s="23"/>
    </row>
    <row r="28" spans="1:21" s="1" customFormat="1" ht="12.75" x14ac:dyDescent="0.25">
      <c r="A28" s="21" t="s">
        <v>215</v>
      </c>
      <c r="B28" s="21" t="s">
        <v>160</v>
      </c>
      <c r="C28" s="22">
        <v>44773</v>
      </c>
      <c r="D28" s="23" t="s">
        <v>127</v>
      </c>
      <c r="E28" s="23" t="s">
        <v>103</v>
      </c>
      <c r="F28" s="23" t="s">
        <v>161</v>
      </c>
      <c r="G28" s="23" t="s">
        <v>141</v>
      </c>
      <c r="H28" s="23" t="s">
        <v>162</v>
      </c>
      <c r="I28" s="110">
        <v>37</v>
      </c>
      <c r="J28" s="33" t="s">
        <v>45</v>
      </c>
      <c r="K28" s="22">
        <v>44810</v>
      </c>
      <c r="L28" s="34"/>
      <c r="M28" s="34" t="s">
        <v>46</v>
      </c>
      <c r="N28" s="47" t="s">
        <v>213</v>
      </c>
      <c r="O28" s="23" t="s">
        <v>30</v>
      </c>
      <c r="P28" s="23"/>
      <c r="Q28" s="23"/>
      <c r="R28" s="32" t="s">
        <v>32</v>
      </c>
      <c r="S28" s="23" t="s">
        <v>33</v>
      </c>
      <c r="T28" s="111" t="s">
        <v>223</v>
      </c>
      <c r="U28" s="23"/>
    </row>
    <row r="29" spans="1:21" s="1" customFormat="1" ht="12.75" x14ac:dyDescent="0.25">
      <c r="A29" s="21" t="s">
        <v>215</v>
      </c>
      <c r="B29" s="21" t="s">
        <v>163</v>
      </c>
      <c r="C29" s="22">
        <v>44781</v>
      </c>
      <c r="D29" s="23" t="s">
        <v>150</v>
      </c>
      <c r="E29" s="23" t="s">
        <v>164</v>
      </c>
      <c r="F29" s="23" t="s">
        <v>63</v>
      </c>
      <c r="G29" s="23" t="s">
        <v>55</v>
      </c>
      <c r="H29" s="23" t="s">
        <v>165</v>
      </c>
      <c r="I29" s="110">
        <v>315</v>
      </c>
      <c r="J29" s="35"/>
      <c r="K29" s="23"/>
      <c r="L29" s="23"/>
      <c r="M29" s="23"/>
      <c r="N29" s="47" t="s">
        <v>213</v>
      </c>
      <c r="O29" s="23" t="s">
        <v>30</v>
      </c>
      <c r="P29" s="23"/>
      <c r="Q29" s="23"/>
      <c r="R29" s="32" t="s">
        <v>32</v>
      </c>
      <c r="S29" s="23" t="s">
        <v>38</v>
      </c>
      <c r="T29" s="112"/>
      <c r="U29" s="23"/>
    </row>
    <row r="30" spans="1:21" s="1" customFormat="1" ht="13.5" x14ac:dyDescent="0.25">
      <c r="A30" s="21" t="s">
        <v>94</v>
      </c>
      <c r="B30" s="21" t="s">
        <v>133</v>
      </c>
      <c r="C30" s="22">
        <v>44793</v>
      </c>
      <c r="D30" s="23" t="s">
        <v>129</v>
      </c>
      <c r="E30" s="23" t="s">
        <v>122</v>
      </c>
      <c r="F30" s="23" t="s">
        <v>63</v>
      </c>
      <c r="G30" s="23" t="s">
        <v>25</v>
      </c>
      <c r="H30" s="23" t="s">
        <v>136</v>
      </c>
      <c r="I30" s="110">
        <v>170</v>
      </c>
      <c r="J30" s="36" t="s">
        <v>233</v>
      </c>
      <c r="K30" s="22">
        <v>44963</v>
      </c>
      <c r="L30" s="28" t="s">
        <v>234</v>
      </c>
      <c r="M30" s="23" t="s">
        <v>46</v>
      </c>
      <c r="N30" s="43" t="s">
        <v>212</v>
      </c>
      <c r="O30" s="23" t="s">
        <v>30</v>
      </c>
      <c r="P30" s="23"/>
      <c r="Q30" s="23"/>
      <c r="R30" s="32" t="s">
        <v>32</v>
      </c>
      <c r="S30" s="23" t="s">
        <v>33</v>
      </c>
      <c r="T30" s="112" t="s">
        <v>34</v>
      </c>
      <c r="U30" s="23"/>
    </row>
    <row r="31" spans="1:21" s="1" customFormat="1" ht="12.75" x14ac:dyDescent="0.25">
      <c r="A31" s="21" t="s">
        <v>39</v>
      </c>
      <c r="B31" s="21" t="s">
        <v>166</v>
      </c>
      <c r="C31" s="22">
        <v>44801</v>
      </c>
      <c r="D31" s="23" t="s">
        <v>155</v>
      </c>
      <c r="E31" s="23" t="s">
        <v>167</v>
      </c>
      <c r="F31" s="23" t="s">
        <v>63</v>
      </c>
      <c r="G31" s="23" t="s">
        <v>168</v>
      </c>
      <c r="H31" s="23" t="s">
        <v>169</v>
      </c>
      <c r="I31" s="110">
        <v>295</v>
      </c>
      <c r="J31" s="35"/>
      <c r="K31" s="23"/>
      <c r="L31" s="23"/>
      <c r="M31" s="23"/>
      <c r="N31" s="47" t="s">
        <v>213</v>
      </c>
      <c r="O31" s="23" t="s">
        <v>30</v>
      </c>
      <c r="P31" s="23"/>
      <c r="Q31" s="23"/>
      <c r="R31" s="32" t="s">
        <v>32</v>
      </c>
      <c r="S31" s="23" t="s">
        <v>38</v>
      </c>
      <c r="T31" s="112"/>
      <c r="U31" s="23"/>
    </row>
    <row r="32" spans="1:21" s="1" customFormat="1" ht="12.75" x14ac:dyDescent="0.25">
      <c r="A32" s="21" t="s">
        <v>59</v>
      </c>
      <c r="B32" s="21" t="s">
        <v>172</v>
      </c>
      <c r="C32" s="22">
        <v>44821</v>
      </c>
      <c r="D32" s="23" t="s">
        <v>129</v>
      </c>
      <c r="E32" s="23" t="s">
        <v>164</v>
      </c>
      <c r="F32" s="23" t="s">
        <v>72</v>
      </c>
      <c r="G32" s="23" t="s">
        <v>64</v>
      </c>
      <c r="H32" s="23" t="s">
        <v>173</v>
      </c>
      <c r="I32" s="110">
        <v>275</v>
      </c>
      <c r="J32" s="35"/>
      <c r="K32" s="23"/>
      <c r="L32" s="23"/>
      <c r="M32" s="23"/>
      <c r="N32" s="43" t="s">
        <v>212</v>
      </c>
      <c r="O32" s="23" t="s">
        <v>30</v>
      </c>
      <c r="P32" s="23"/>
      <c r="Q32" s="23"/>
      <c r="R32" s="32" t="s">
        <v>32</v>
      </c>
      <c r="S32" s="23" t="s">
        <v>38</v>
      </c>
      <c r="T32" s="112"/>
      <c r="U32" s="23"/>
    </row>
    <row r="33" spans="1:22" s="1" customFormat="1" ht="12.75" x14ac:dyDescent="0.25">
      <c r="A33" s="21" t="s">
        <v>215</v>
      </c>
      <c r="B33" s="21" t="s">
        <v>175</v>
      </c>
      <c r="C33" s="22">
        <v>44841</v>
      </c>
      <c r="D33" s="23" t="s">
        <v>174</v>
      </c>
      <c r="E33" s="23" t="s">
        <v>170</v>
      </c>
      <c r="F33" s="23" t="s">
        <v>176</v>
      </c>
      <c r="G33" s="23" t="s">
        <v>43</v>
      </c>
      <c r="H33" s="23">
        <v>580</v>
      </c>
      <c r="I33" s="110">
        <v>255</v>
      </c>
      <c r="J33" s="35"/>
      <c r="K33" s="50"/>
      <c r="L33" s="50"/>
      <c r="M33" s="50"/>
      <c r="N33" s="47" t="s">
        <v>213</v>
      </c>
      <c r="O33" s="50" t="s">
        <v>30</v>
      </c>
      <c r="P33" s="50"/>
      <c r="Q33" s="50"/>
      <c r="R33" s="51" t="s">
        <v>32</v>
      </c>
      <c r="S33" s="23" t="s">
        <v>38</v>
      </c>
      <c r="T33" s="115"/>
      <c r="U33" s="52">
        <v>173000</v>
      </c>
    </row>
    <row r="34" spans="1:22" s="1" customFormat="1" x14ac:dyDescent="0.25">
      <c r="A34" s="21" t="s">
        <v>94</v>
      </c>
      <c r="B34" s="21" t="s">
        <v>128</v>
      </c>
      <c r="C34" s="22">
        <v>44869</v>
      </c>
      <c r="D34" s="23" t="s">
        <v>129</v>
      </c>
      <c r="E34" s="23" t="s">
        <v>62</v>
      </c>
      <c r="F34" s="23" t="s">
        <v>63</v>
      </c>
      <c r="G34" s="23" t="s">
        <v>177</v>
      </c>
      <c r="H34" s="23" t="s">
        <v>131</v>
      </c>
      <c r="I34" s="110">
        <v>101</v>
      </c>
      <c r="J34" s="48" t="s">
        <v>235</v>
      </c>
      <c r="K34" s="22">
        <v>44970</v>
      </c>
      <c r="L34" s="28" t="s">
        <v>183</v>
      </c>
      <c r="M34" s="23" t="s">
        <v>46</v>
      </c>
      <c r="N34" s="23" t="s">
        <v>212</v>
      </c>
      <c r="O34" s="23" t="s">
        <v>178</v>
      </c>
      <c r="P34" s="23"/>
      <c r="Q34" s="23"/>
      <c r="R34" s="32" t="s">
        <v>32</v>
      </c>
      <c r="S34" s="23" t="s">
        <v>33</v>
      </c>
      <c r="T34" s="112" t="s">
        <v>223</v>
      </c>
      <c r="U34" s="45">
        <v>216366</v>
      </c>
    </row>
    <row r="35" spans="1:22" s="1" customFormat="1" x14ac:dyDescent="0.25">
      <c r="A35" s="21" t="s">
        <v>215</v>
      </c>
      <c r="B35" s="21" t="s">
        <v>179</v>
      </c>
      <c r="C35" s="22">
        <v>44871</v>
      </c>
      <c r="D35" s="23" t="s">
        <v>140</v>
      </c>
      <c r="E35" s="23" t="s">
        <v>180</v>
      </c>
      <c r="F35" s="23" t="s">
        <v>181</v>
      </c>
      <c r="G35" s="23" t="s">
        <v>182</v>
      </c>
      <c r="H35" s="23">
        <v>820</v>
      </c>
      <c r="I35" s="110">
        <v>225</v>
      </c>
      <c r="J35" s="68" t="s">
        <v>235</v>
      </c>
      <c r="K35" s="53">
        <v>45061</v>
      </c>
      <c r="L35" s="61"/>
      <c r="M35" s="23" t="s">
        <v>96</v>
      </c>
      <c r="N35" s="47" t="s">
        <v>214</v>
      </c>
      <c r="O35" s="50" t="s">
        <v>178</v>
      </c>
      <c r="P35" s="50"/>
      <c r="Q35" s="50"/>
      <c r="R35" s="51" t="s">
        <v>32</v>
      </c>
      <c r="S35" s="23" t="s">
        <v>33</v>
      </c>
      <c r="T35" s="112" t="s">
        <v>96</v>
      </c>
      <c r="U35" s="52">
        <v>188240</v>
      </c>
    </row>
    <row r="36" spans="1:22" s="1" customFormat="1" ht="12.75" x14ac:dyDescent="0.25">
      <c r="A36" s="21" t="s">
        <v>39</v>
      </c>
      <c r="B36" s="21" t="s">
        <v>184</v>
      </c>
      <c r="C36" s="22">
        <v>44884</v>
      </c>
      <c r="D36" s="23" t="s">
        <v>22</v>
      </c>
      <c r="E36" s="23" t="s">
        <v>41</v>
      </c>
      <c r="F36" s="23" t="s">
        <v>185</v>
      </c>
      <c r="G36" s="23" t="s">
        <v>186</v>
      </c>
      <c r="H36" s="23" t="s">
        <v>152</v>
      </c>
      <c r="I36" s="110">
        <v>212</v>
      </c>
      <c r="J36" s="35"/>
      <c r="K36" s="50"/>
      <c r="L36" s="50"/>
      <c r="M36" s="50"/>
      <c r="N36" s="47" t="s">
        <v>214</v>
      </c>
      <c r="O36" s="50" t="s">
        <v>178</v>
      </c>
      <c r="P36" s="50"/>
      <c r="Q36" s="50"/>
      <c r="R36" s="51" t="s">
        <v>32</v>
      </c>
      <c r="S36" s="23" t="s">
        <v>38</v>
      </c>
      <c r="T36" s="115"/>
      <c r="U36" s="52">
        <v>236068.46</v>
      </c>
    </row>
    <row r="37" spans="1:22" s="1" customFormat="1" ht="12.75" x14ac:dyDescent="0.25">
      <c r="A37" s="21" t="s">
        <v>39</v>
      </c>
      <c r="B37" s="21" t="s">
        <v>187</v>
      </c>
      <c r="C37" s="22">
        <v>44898</v>
      </c>
      <c r="D37" s="23" t="s">
        <v>61</v>
      </c>
      <c r="E37" s="23" t="s">
        <v>188</v>
      </c>
      <c r="F37" s="23" t="s">
        <v>185</v>
      </c>
      <c r="G37" s="23" t="s">
        <v>50</v>
      </c>
      <c r="H37" s="23" t="s">
        <v>189</v>
      </c>
      <c r="I37" s="110">
        <v>198</v>
      </c>
      <c r="J37" s="35"/>
      <c r="K37" s="50"/>
      <c r="L37" s="23" t="s">
        <v>190</v>
      </c>
      <c r="M37" s="23"/>
      <c r="N37" s="47" t="s">
        <v>214</v>
      </c>
      <c r="O37" s="50" t="s">
        <v>178</v>
      </c>
      <c r="P37" s="50"/>
      <c r="Q37" s="50"/>
      <c r="R37" s="51" t="s">
        <v>32</v>
      </c>
      <c r="S37" s="23" t="s">
        <v>38</v>
      </c>
      <c r="T37" s="112"/>
      <c r="U37" s="52">
        <v>191000</v>
      </c>
    </row>
    <row r="38" spans="1:22" s="1" customFormat="1" x14ac:dyDescent="0.25">
      <c r="A38" s="21" t="s">
        <v>126</v>
      </c>
      <c r="B38" s="21" t="s">
        <v>191</v>
      </c>
      <c r="C38" s="22">
        <v>44924</v>
      </c>
      <c r="D38" s="23" t="s">
        <v>48</v>
      </c>
      <c r="E38" s="23" t="s">
        <v>62</v>
      </c>
      <c r="F38" s="23" t="s">
        <v>192</v>
      </c>
      <c r="G38" s="23" t="s">
        <v>193</v>
      </c>
      <c r="H38" s="23" t="s">
        <v>194</v>
      </c>
      <c r="I38" s="110">
        <v>41</v>
      </c>
      <c r="J38" s="48" t="s">
        <v>235</v>
      </c>
      <c r="K38" s="53">
        <v>44965</v>
      </c>
      <c r="L38" s="54" t="s">
        <v>236</v>
      </c>
      <c r="M38" s="50" t="s">
        <v>96</v>
      </c>
      <c r="N38" s="47" t="s">
        <v>214</v>
      </c>
      <c r="O38" s="50" t="s">
        <v>178</v>
      </c>
      <c r="P38" s="50"/>
      <c r="Q38" s="50"/>
      <c r="R38" s="51" t="s">
        <v>32</v>
      </c>
      <c r="S38" s="23" t="s">
        <v>33</v>
      </c>
      <c r="T38" s="115" t="s">
        <v>96</v>
      </c>
      <c r="U38" s="52">
        <v>189314.63</v>
      </c>
    </row>
    <row r="39" spans="1:22" s="1" customFormat="1" x14ac:dyDescent="0.25">
      <c r="A39" s="24" t="s">
        <v>94</v>
      </c>
      <c r="B39" s="24" t="s">
        <v>245</v>
      </c>
      <c r="C39" s="25">
        <v>44937</v>
      </c>
      <c r="D39" s="26" t="s">
        <v>61</v>
      </c>
      <c r="E39" s="26" t="s">
        <v>71</v>
      </c>
      <c r="F39" s="26">
        <v>215</v>
      </c>
      <c r="G39" s="26" t="s">
        <v>195</v>
      </c>
      <c r="H39" s="26" t="s">
        <v>196</v>
      </c>
      <c r="I39" s="110">
        <v>159</v>
      </c>
      <c r="J39" s="66" t="s">
        <v>235</v>
      </c>
      <c r="K39" s="25">
        <v>45068</v>
      </c>
      <c r="L39" s="61" t="s">
        <v>244</v>
      </c>
      <c r="M39" s="50" t="s">
        <v>96</v>
      </c>
      <c r="N39" s="43" t="s">
        <v>212</v>
      </c>
      <c r="O39" s="73" t="s">
        <v>178</v>
      </c>
      <c r="P39" s="26"/>
      <c r="Q39" s="26"/>
      <c r="R39" s="37" t="s">
        <v>32</v>
      </c>
      <c r="S39" s="23" t="s">
        <v>33</v>
      </c>
      <c r="T39" s="116" t="s">
        <v>96</v>
      </c>
      <c r="U39" s="55">
        <v>192120.68</v>
      </c>
    </row>
    <row r="40" spans="1:22" s="1" customFormat="1" ht="12.75" x14ac:dyDescent="0.25">
      <c r="A40" s="21" t="s">
        <v>94</v>
      </c>
      <c r="B40" s="21" t="s">
        <v>197</v>
      </c>
      <c r="C40" s="22">
        <v>44954</v>
      </c>
      <c r="D40" s="23" t="s">
        <v>61</v>
      </c>
      <c r="E40" s="23" t="s">
        <v>122</v>
      </c>
      <c r="F40" s="23" t="s">
        <v>63</v>
      </c>
      <c r="G40" s="23" t="s">
        <v>198</v>
      </c>
      <c r="H40" s="23" t="s">
        <v>199</v>
      </c>
      <c r="I40" s="110">
        <v>57</v>
      </c>
      <c r="J40" s="33" t="s">
        <v>147</v>
      </c>
      <c r="K40" s="53">
        <v>45011</v>
      </c>
      <c r="L40" s="26"/>
      <c r="M40" s="50" t="s">
        <v>96</v>
      </c>
      <c r="N40" s="43" t="s">
        <v>212</v>
      </c>
      <c r="O40" s="50" t="s">
        <v>178</v>
      </c>
      <c r="P40" s="50"/>
      <c r="Q40" s="50"/>
      <c r="R40" s="51" t="s">
        <v>32</v>
      </c>
      <c r="S40" s="23" t="s">
        <v>33</v>
      </c>
      <c r="T40" s="115" t="s">
        <v>96</v>
      </c>
      <c r="U40" s="52">
        <v>57000</v>
      </c>
    </row>
    <row r="41" spans="1:22" s="1" customFormat="1" x14ac:dyDescent="0.25">
      <c r="A41" s="21" t="s">
        <v>94</v>
      </c>
      <c r="B41" s="21" t="s">
        <v>216</v>
      </c>
      <c r="C41" s="22">
        <v>44974</v>
      </c>
      <c r="D41" s="28" t="s">
        <v>22</v>
      </c>
      <c r="E41" s="69" t="s">
        <v>217</v>
      </c>
      <c r="F41" s="69" t="s">
        <v>42</v>
      </c>
      <c r="G41" s="69" t="s">
        <v>218</v>
      </c>
      <c r="H41" s="69" t="s">
        <v>219</v>
      </c>
      <c r="I41" s="110">
        <v>85</v>
      </c>
      <c r="J41" s="33" t="s">
        <v>147</v>
      </c>
      <c r="K41" s="71">
        <v>45059</v>
      </c>
      <c r="L41" s="69" t="s">
        <v>237</v>
      </c>
      <c r="M41" s="50" t="s">
        <v>96</v>
      </c>
      <c r="N41" s="72" t="s">
        <v>214</v>
      </c>
      <c r="O41" s="74"/>
      <c r="P41" s="74"/>
      <c r="Q41" s="32"/>
      <c r="R41" s="74" t="s">
        <v>32</v>
      </c>
      <c r="S41" s="23" t="s">
        <v>33</v>
      </c>
      <c r="T41" s="115" t="s">
        <v>96</v>
      </c>
      <c r="U41" s="56">
        <v>358478.3</v>
      </c>
    </row>
    <row r="42" spans="1:22" s="1" customFormat="1" x14ac:dyDescent="0.25">
      <c r="A42" s="57" t="s">
        <v>200</v>
      </c>
      <c r="B42" s="57" t="s">
        <v>201</v>
      </c>
      <c r="C42" s="58">
        <v>45019</v>
      </c>
      <c r="D42" s="28" t="s">
        <v>61</v>
      </c>
      <c r="E42" s="28" t="s">
        <v>71</v>
      </c>
      <c r="F42" s="28" t="s">
        <v>181</v>
      </c>
      <c r="G42" s="28" t="s">
        <v>202</v>
      </c>
      <c r="H42" s="28" t="s">
        <v>146</v>
      </c>
      <c r="I42" s="110">
        <v>77</v>
      </c>
      <c r="J42" s="59"/>
      <c r="K42" s="60"/>
      <c r="L42" s="61"/>
      <c r="M42" s="28"/>
      <c r="N42" s="64" t="s">
        <v>313</v>
      </c>
      <c r="O42" s="49"/>
      <c r="P42" s="49"/>
      <c r="Q42" s="49"/>
      <c r="R42" s="32" t="s">
        <v>32</v>
      </c>
      <c r="S42" s="23" t="s">
        <v>38</v>
      </c>
      <c r="T42" s="117"/>
      <c r="U42" s="63">
        <v>185157.68</v>
      </c>
      <c r="V42" s="2"/>
    </row>
    <row r="43" spans="1:22" s="1" customFormat="1" x14ac:dyDescent="0.25">
      <c r="A43" s="57" t="s">
        <v>240</v>
      </c>
      <c r="B43" s="57" t="s">
        <v>241</v>
      </c>
      <c r="C43" s="58">
        <v>45064</v>
      </c>
      <c r="D43" s="28" t="s">
        <v>61</v>
      </c>
      <c r="E43" s="28" t="s">
        <v>23</v>
      </c>
      <c r="F43" s="28" t="s">
        <v>171</v>
      </c>
      <c r="G43" s="28" t="s">
        <v>242</v>
      </c>
      <c r="H43" s="28" t="s">
        <v>243</v>
      </c>
      <c r="I43" s="110">
        <v>32</v>
      </c>
      <c r="J43" s="59"/>
      <c r="K43" s="60"/>
      <c r="L43" s="61"/>
      <c r="M43" s="28"/>
      <c r="N43" s="62" t="s">
        <v>313</v>
      </c>
      <c r="O43" s="49"/>
      <c r="P43" s="49"/>
      <c r="Q43" s="49"/>
      <c r="R43" s="32" t="s">
        <v>32</v>
      </c>
      <c r="S43" s="23" t="s">
        <v>38</v>
      </c>
      <c r="T43" s="117"/>
      <c r="U43" s="63">
        <v>155000</v>
      </c>
      <c r="V43"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703125" defaultRowHeight="15" x14ac:dyDescent="0.25"/>
  <cols>
    <col min="1" max="1" width="15.5703125" style="3" customWidth="1"/>
    <col min="2" max="2" width="18.7109375" style="3" customWidth="1"/>
    <col min="3" max="3" width="13.42578125" style="3" customWidth="1"/>
    <col min="4" max="4" width="12.85546875" style="3" customWidth="1"/>
    <col min="5" max="5" width="13.140625" style="3" customWidth="1"/>
    <col min="6" max="6" width="9.140625" style="8" customWidth="1"/>
    <col min="7" max="7" width="0.7109375" style="9" customWidth="1"/>
    <col min="8" max="8" width="14.140625" style="3" bestFit="1" customWidth="1"/>
    <col min="9" max="9" width="6.85546875" style="3" bestFit="1" customWidth="1"/>
    <col min="10" max="10" width="13.42578125" style="3" bestFit="1" customWidth="1"/>
    <col min="11" max="11" width="12.85546875" style="3" bestFit="1" customWidth="1"/>
    <col min="12" max="12" width="13.140625" style="3" bestFit="1" customWidth="1"/>
    <col min="13" max="13" width="18" style="3" customWidth="1"/>
    <col min="14" max="14" width="13.140625" style="3" bestFit="1" customWidth="1"/>
    <col min="15" max="16384" width="19.5703125" style="3"/>
  </cols>
  <sheetData>
    <row r="1" spans="1:14" ht="35.25" customHeight="1" x14ac:dyDescent="0.25">
      <c r="A1" s="8" t="str">
        <f>IF(ISBLANK('Install &amp; Pull Data'!I1),"",'Install &amp; Pull Data'!I1)</f>
        <v>RUNTIME (Excel Calculated)</v>
      </c>
      <c r="B1" s="8" t="str">
        <f>IF(ISBLANK('Install &amp; Pull Data'!N1),"",'Install &amp; Pull Data'!N1)</f>
        <v>SEAL</v>
      </c>
      <c r="C1" s="8" t="str">
        <f>IF(ISBLANK('Install &amp; Pull Data'!R1),"",'Install &amp; Pull Data'!R1)</f>
        <v>W/L</v>
      </c>
      <c r="D1" s="7" t="s">
        <v>203</v>
      </c>
      <c r="E1" s="3" t="s">
        <v>204</v>
      </c>
      <c r="F1" s="8" t="s">
        <v>203</v>
      </c>
      <c r="H1" s="8" t="e" cm="1">
        <f t="array" ref="H1">_xlfn._xlws.FILTER(A:E,D:D&lt;&gt;"")</f>
        <v>#REF!</v>
      </c>
      <c r="J1" s="8"/>
      <c r="M1" s="8" t="s">
        <v>205</v>
      </c>
      <c r="N1" s="3" t="s">
        <v>206</v>
      </c>
    </row>
    <row r="2" spans="1:14" x14ac:dyDescent="0.25">
      <c r="A2" s="8" t="str">
        <f>IF(ISBLANK('Install &amp; Pull Data'!H2),"",'Install &amp; Pull Data'!H2)</f>
        <v>615m</v>
      </c>
      <c r="B2" s="8" t="str">
        <f>IF(ISBLANK('Install &amp; Pull Data'!M2),"",'Install &amp; Pull Data'!M2)</f>
        <v>Well Fluid Contamination</v>
      </c>
      <c r="C2" s="8" t="str">
        <f>IF(ISBLANK('Install &amp; Pull Data'!R2),"",'Install &amp; Pull Data'!R2)</f>
        <v>w</v>
      </c>
      <c r="D2" s="3" t="str">
        <f>IF(C2="NR",COUNTIF($C$2:C2,"NR"),"")</f>
        <v/>
      </c>
      <c r="E2" s="3" t="str">
        <f t="shared" ref="E2:E65" si="0">IF((D2=""),"",1-D2/$F$2)</f>
        <v/>
      </c>
      <c r="F2" s="8">
        <f>COUNTIF(C:C,"NR")</f>
        <v>0</v>
      </c>
      <c r="M2" s="3" t="str">
        <f>IF(ISBLANK(L2),"",L2)</f>
        <v/>
      </c>
      <c r="N2" s="3" t="str">
        <f>M2</f>
        <v/>
      </c>
    </row>
    <row r="3" spans="1:14" x14ac:dyDescent="0.25">
      <c r="A3" s="8" t="str">
        <f>IF(ISBLANK('Install &amp; Pull Data'!H3),"",'Install &amp; Pull Data'!H3)</f>
        <v>810m</v>
      </c>
      <c r="B3" s="8" t="str">
        <f>IF(ISBLANK('Install &amp; Pull Data'!M3),"",'Install &amp; Pull Data'!M3)</f>
        <v/>
      </c>
      <c r="C3" s="8" t="str">
        <f>IF(ISBLANK('Install &amp; Pull Data'!R3),"",'Install &amp; Pull Data'!R3)</f>
        <v>w</v>
      </c>
      <c r="D3" s="3" t="str">
        <f>IF(C3="NR",COUNTIF($C$2:C3,"NR"),"")</f>
        <v/>
      </c>
      <c r="E3" s="3" t="str">
        <f t="shared" si="0"/>
        <v/>
      </c>
      <c r="M3" s="3" t="str">
        <f>IF(ISBLANK(L3),"",L3*M2)</f>
        <v/>
      </c>
      <c r="N3" s="3" t="str">
        <f>IF(N2=N1,M3,N2)</f>
        <v/>
      </c>
    </row>
    <row r="4" spans="1:14" x14ac:dyDescent="0.25">
      <c r="A4" s="8" t="str">
        <f>IF(ISBLANK('Install &amp; Pull Data'!H4),"",'Install &amp; Pull Data'!H4)</f>
        <v>519m</v>
      </c>
      <c r="B4" s="8" t="str">
        <f>IF(ISBLANK('Install &amp; Pull Data'!M4),"",'Install &amp; Pull Data'!M4)</f>
        <v>Downhole Short</v>
      </c>
      <c r="C4" s="8" t="str">
        <f>IF(ISBLANK('Install &amp; Pull Data'!R4),"",'Install &amp; Pull Data'!R4)</f>
        <v>w</v>
      </c>
      <c r="D4" s="3" t="str">
        <f>IF(C4="NR",COUNTIF($C$2:C4,"NR"),"")</f>
        <v/>
      </c>
      <c r="E4" s="3" t="str">
        <f t="shared" si="0"/>
        <v/>
      </c>
      <c r="M4" s="3" t="str">
        <f t="shared" ref="M4:M54" si="1">IF(ISBLANK(L4),"",L4*M3)</f>
        <v/>
      </c>
      <c r="N4" s="3" t="str">
        <f t="shared" ref="N4:N54" si="2">IF(N3=N2,M4,N3)</f>
        <v/>
      </c>
    </row>
    <row r="5" spans="1:14" x14ac:dyDescent="0.25">
      <c r="A5" s="8" t="str">
        <f>IF(ISBLANK('Install &amp; Pull Data'!H5),"",'Install &amp; Pull Data'!H5)</f>
        <v>589m</v>
      </c>
      <c r="B5" s="8" t="str">
        <f>IF(ISBLANK('Install &amp; Pull Data'!M5),"",'Install &amp; Pull Data'!M5)</f>
        <v>Well Fluid Contamination</v>
      </c>
      <c r="C5" s="8" t="str">
        <f>IF(ISBLANK('Install &amp; Pull Data'!R5),"",'Install &amp; Pull Data'!R5)</f>
        <v>w</v>
      </c>
      <c r="D5" s="3" t="str">
        <f>IF(C5="NR",COUNTIF($C$2:C5,"NR"),"")</f>
        <v/>
      </c>
      <c r="E5" s="3" t="str">
        <f t="shared" si="0"/>
        <v/>
      </c>
      <c r="M5" s="3" t="str">
        <f t="shared" si="1"/>
        <v/>
      </c>
      <c r="N5" s="3" t="str">
        <f t="shared" si="2"/>
        <v/>
      </c>
    </row>
    <row r="6" spans="1:14" x14ac:dyDescent="0.25">
      <c r="A6" s="8" t="str">
        <f>IF(ISBLANK('Install &amp; Pull Data'!H6),"",'Install &amp; Pull Data'!H6)</f>
        <v>629m</v>
      </c>
      <c r="B6" s="8" t="str">
        <f>IF(ISBLANK('Install &amp; Pull Data'!M6),"",'Install &amp; Pull Data'!M6)</f>
        <v>Well Fluid Contamination</v>
      </c>
      <c r="C6" s="8" t="str">
        <f>IF(ISBLANK('Install &amp; Pull Data'!R6),"",'Install &amp; Pull Data'!R6)</f>
        <v>w</v>
      </c>
      <c r="D6" s="3" t="str">
        <f>IF(C6="NR",COUNTIF($C$2:C6,"NR"),"")</f>
        <v/>
      </c>
      <c r="E6" s="3" t="str">
        <f t="shared" si="0"/>
        <v/>
      </c>
      <c r="M6" s="3" t="str">
        <f t="shared" si="1"/>
        <v/>
      </c>
      <c r="N6" s="3" t="str">
        <f t="shared" si="2"/>
        <v/>
      </c>
    </row>
    <row r="7" spans="1:14" x14ac:dyDescent="0.25">
      <c r="A7" s="8" t="str">
        <f>IF(ISBLANK('Install &amp; Pull Data'!H7),"",'Install &amp; Pull Data'!H7)</f>
        <v>616m</v>
      </c>
      <c r="B7" s="8" t="str">
        <f>IF(ISBLANK('Install &amp; Pull Data'!M7),"",'Install &amp; Pull Data'!M7)</f>
        <v>Overheating</v>
      </c>
      <c r="C7" s="8" t="str">
        <f>IF(ISBLANK('Install &amp; Pull Data'!R7),"",'Install &amp; Pull Data'!R7)</f>
        <v>w</v>
      </c>
      <c r="D7" s="3" t="str">
        <f>IF(C7="NR",COUNTIF($C$2:C7,"NR"),"")</f>
        <v/>
      </c>
      <c r="E7" s="3" t="str">
        <f t="shared" si="0"/>
        <v/>
      </c>
      <c r="M7" s="3" t="str">
        <f t="shared" si="1"/>
        <v/>
      </c>
      <c r="N7" s="3" t="str">
        <f t="shared" si="2"/>
        <v/>
      </c>
    </row>
    <row r="8" spans="1:14" x14ac:dyDescent="0.25">
      <c r="A8" s="8" t="str">
        <f>IF(ISBLANK('Install &amp; Pull Data'!H8),"",'Install &amp; Pull Data'!H8)</f>
        <v>455m</v>
      </c>
      <c r="B8" s="8" t="str">
        <f>IF(ISBLANK('Install &amp; Pull Data'!M8),"",'Install &amp; Pull Data'!M8)</f>
        <v>Idle Amps</v>
      </c>
      <c r="C8" s="8" t="str">
        <f>IF(ISBLANK('Install &amp; Pull Data'!R8),"",'Install &amp; Pull Data'!R8)</f>
        <v>w</v>
      </c>
      <c r="D8" s="3" t="str">
        <f>IF(C8="NR",COUNTIF($C$2:C8,"NR"),"")</f>
        <v/>
      </c>
      <c r="E8" s="3" t="str">
        <f t="shared" si="0"/>
        <v/>
      </c>
      <c r="M8" s="3" t="str">
        <f t="shared" si="1"/>
        <v/>
      </c>
      <c r="N8" s="3" t="str">
        <f t="shared" si="2"/>
        <v/>
      </c>
    </row>
    <row r="9" spans="1:14" x14ac:dyDescent="0.25">
      <c r="A9" s="8" t="str">
        <f>IF(ISBLANK('Install &amp; Pull Data'!H9),"",'Install &amp; Pull Data'!H9)</f>
        <v>655m</v>
      </c>
      <c r="B9" s="8" t="str">
        <f>IF(ISBLANK('Install &amp; Pull Data'!M9),"",'Install &amp; Pull Data'!M9)</f>
        <v>No Production</v>
      </c>
      <c r="C9" s="8" t="str">
        <f>IF(ISBLANK('Install &amp; Pull Data'!R9),"",'Install &amp; Pull Data'!R9)</f>
        <v>w</v>
      </c>
      <c r="D9" s="3" t="str">
        <f>IF(C9="NR",COUNTIF($C$2:C9,"NR"),"")</f>
        <v/>
      </c>
      <c r="E9" s="3" t="str">
        <f t="shared" si="0"/>
        <v/>
      </c>
      <c r="M9" s="3" t="str">
        <f t="shared" si="1"/>
        <v/>
      </c>
      <c r="N9" s="3" t="str">
        <f t="shared" si="2"/>
        <v/>
      </c>
    </row>
    <row r="10" spans="1:14" x14ac:dyDescent="0.25">
      <c r="A10" s="8" t="e">
        <f>IF(ISBLANK('Install &amp; Pull Data'!#REF!),"",'Install &amp; Pull Data'!#REF!)</f>
        <v>#REF!</v>
      </c>
      <c r="B10" s="8" t="e">
        <f>IF(ISBLANK('Install &amp; Pull Data'!#REF!),"",'Install &amp; Pull Data'!#REF!)</f>
        <v>#REF!</v>
      </c>
      <c r="C10" s="8" t="e">
        <f>IF(ISBLANK('Install &amp; Pull Data'!#REF!),"",'Install &amp; Pull Data'!#REF!)</f>
        <v>#REF!</v>
      </c>
      <c r="D10" s="3" t="e">
        <f>IF(C10="NR",COUNTIF($C$2:C10,"NR"),"")</f>
        <v>#REF!</v>
      </c>
      <c r="E10" s="3" t="e">
        <f t="shared" si="0"/>
        <v>#REF!</v>
      </c>
      <c r="M10" s="3" t="str">
        <f t="shared" si="1"/>
        <v/>
      </c>
      <c r="N10" s="3" t="str">
        <f t="shared" si="2"/>
        <v/>
      </c>
    </row>
    <row r="11" spans="1:14" x14ac:dyDescent="0.25">
      <c r="A11" s="8" t="e">
        <f>IF(ISBLANK('Install &amp; Pull Data'!#REF!),"",'Install &amp; Pull Data'!#REF!)</f>
        <v>#REF!</v>
      </c>
      <c r="B11" s="8" t="e">
        <f>IF(ISBLANK('Install &amp; Pull Data'!#REF!),"",'Install &amp; Pull Data'!#REF!)</f>
        <v>#REF!</v>
      </c>
      <c r="C11" s="8" t="e">
        <f>IF(ISBLANK('Install &amp; Pull Data'!#REF!),"",'Install &amp; Pull Data'!#REF!)</f>
        <v>#REF!</v>
      </c>
      <c r="D11" s="3" t="e">
        <f>IF(C11="NR",COUNTIF($C$2:C11,"NR"),"")</f>
        <v>#REF!</v>
      </c>
      <c r="E11" s="3" t="e">
        <f t="shared" si="0"/>
        <v>#REF!</v>
      </c>
      <c r="M11" s="3" t="str">
        <f t="shared" si="1"/>
        <v/>
      </c>
      <c r="N11" s="3" t="str">
        <f t="shared" si="2"/>
        <v/>
      </c>
    </row>
    <row r="12" spans="1:14" x14ac:dyDescent="0.25">
      <c r="A12" s="8" t="str">
        <f>IF(ISBLANK('Install &amp; Pull Data'!H10),"",'Install &amp; Pull Data'!H10)</f>
        <v>600m</v>
      </c>
      <c r="B12" s="8" t="str">
        <f>IF(ISBLANK('Install &amp; Pull Data'!M10),"",'Install &amp; Pull Data'!M10)</f>
        <v>Downhole Short</v>
      </c>
      <c r="C12" s="8" t="str">
        <f>IF(ISBLANK('Install &amp; Pull Data'!R10),"",'Install &amp; Pull Data'!R10)</f>
        <v>w</v>
      </c>
      <c r="D12" s="3" t="str">
        <f>IF(C12="NR",COUNTIF($C$2:C12,"NR"),"")</f>
        <v/>
      </c>
      <c r="E12" s="3" t="str">
        <f t="shared" si="0"/>
        <v/>
      </c>
      <c r="M12" s="3" t="str">
        <f t="shared" si="1"/>
        <v/>
      </c>
      <c r="N12" s="3" t="str">
        <f t="shared" si="2"/>
        <v/>
      </c>
    </row>
    <row r="13" spans="1:14" x14ac:dyDescent="0.25">
      <c r="A13" s="8" t="str">
        <f>IF(ISBLANK('Install &amp; Pull Data'!H11),"",'Install &amp; Pull Data'!H11)</f>
        <v>1016m</v>
      </c>
      <c r="B13" s="8" t="str">
        <f>IF(ISBLANK('Install &amp; Pull Data'!M11),"",'Install &amp; Pull Data'!M11)</f>
        <v>No Production</v>
      </c>
      <c r="C13" s="8" t="str">
        <f>IF(ISBLANK('Install &amp; Pull Data'!R11),"",'Install &amp; Pull Data'!R11)</f>
        <v>w</v>
      </c>
      <c r="D13" s="3" t="str">
        <f>IF(C13="NR",COUNTIF($C$2:C13,"NR"),"")</f>
        <v/>
      </c>
      <c r="E13" s="3" t="str">
        <f t="shared" si="0"/>
        <v/>
      </c>
      <c r="M13" s="3" t="str">
        <f t="shared" si="1"/>
        <v/>
      </c>
      <c r="N13" s="3" t="str">
        <f t="shared" si="2"/>
        <v/>
      </c>
    </row>
    <row r="14" spans="1:14" x14ac:dyDescent="0.25">
      <c r="A14" s="8" t="str">
        <f>IF(ISBLANK('Install &amp; Pull Data'!H12),"",'Install &amp; Pull Data'!H12)</f>
        <v>629m</v>
      </c>
      <c r="B14" s="8" t="str">
        <f>IF(ISBLANK('Install &amp; Pull Data'!M12),"",'Install &amp; Pull Data'!M12)</f>
        <v>Well Fluid Contamination</v>
      </c>
      <c r="C14" s="8" t="str">
        <f>IF(ISBLANK('Install &amp; Pull Data'!R12),"",'Install &amp; Pull Data'!R12)</f>
        <v>w</v>
      </c>
      <c r="D14" s="3" t="str">
        <f>IF(C14="NR",COUNTIF($C$2:C14,"NR"),"")</f>
        <v/>
      </c>
      <c r="E14" s="3" t="str">
        <f t="shared" si="0"/>
        <v/>
      </c>
      <c r="M14" s="3" t="str">
        <f t="shared" si="1"/>
        <v/>
      </c>
      <c r="N14" s="3" t="str">
        <f t="shared" si="2"/>
        <v/>
      </c>
    </row>
    <row r="15" spans="1:14" x14ac:dyDescent="0.25">
      <c r="A15" s="8" t="str">
        <f>IF(ISBLANK('Install &amp; Pull Data'!H13),"",'Install &amp; Pull Data'!H13)</f>
        <v>600m</v>
      </c>
      <c r="B15" s="8" t="str">
        <f>IF(ISBLANK('Install &amp; Pull Data'!M13),"",'Install &amp; Pull Data'!M13)</f>
        <v>Downhole Short</v>
      </c>
      <c r="C15" s="8" t="str">
        <f>IF(ISBLANK('Install &amp; Pull Data'!R13),"",'Install &amp; Pull Data'!R13)</f>
        <v>w</v>
      </c>
      <c r="D15" s="3" t="str">
        <f>IF(C15="NR",COUNTIF($C$2:C15,"NR"),"")</f>
        <v/>
      </c>
      <c r="E15" s="3" t="str">
        <f t="shared" si="0"/>
        <v/>
      </c>
      <c r="M15" s="3" t="str">
        <f t="shared" si="1"/>
        <v/>
      </c>
      <c r="N15" s="3" t="str">
        <f t="shared" si="2"/>
        <v/>
      </c>
    </row>
    <row r="16" spans="1:14" x14ac:dyDescent="0.25">
      <c r="A16" s="8" t="str">
        <f>IF(ISBLANK('Install &amp; Pull Data'!H14),"",'Install &amp; Pull Data'!H14)</f>
        <v>810m</v>
      </c>
      <c r="B16" s="8" t="str">
        <f>IF(ISBLANK('Install &amp; Pull Data'!M14),"",'Install &amp; Pull Data'!M14)</f>
        <v>No Production</v>
      </c>
      <c r="C16" s="8" t="str">
        <f>IF(ISBLANK('Install &amp; Pull Data'!R14),"",'Install &amp; Pull Data'!R14)</f>
        <v>w</v>
      </c>
      <c r="D16" s="3" t="str">
        <f>IF(C16="NR",COUNTIF($C$2:C16,"NR"),"")</f>
        <v/>
      </c>
      <c r="E16" s="3" t="str">
        <f t="shared" si="0"/>
        <v/>
      </c>
      <c r="M16" s="3" t="str">
        <f t="shared" si="1"/>
        <v/>
      </c>
      <c r="N16" s="3" t="str">
        <f t="shared" si="2"/>
        <v/>
      </c>
    </row>
    <row r="17" spans="1:14" x14ac:dyDescent="0.25">
      <c r="A17" s="8" t="str">
        <f>IF(ISBLANK('Install &amp; Pull Data'!H15),"",'Install &amp; Pull Data'!H15)</f>
        <v>500m</v>
      </c>
      <c r="B17" s="8" t="str">
        <f>IF(ISBLANK('Install &amp; Pull Data'!M15),"",'Install &amp; Pull Data'!M15)</f>
        <v/>
      </c>
      <c r="C17" s="8" t="str">
        <f>IF(ISBLANK('Install &amp; Pull Data'!R15),"",'Install &amp; Pull Data'!R15)</f>
        <v>w</v>
      </c>
      <c r="D17" s="3" t="str">
        <f>IF(C17="NR",COUNTIF($C$2:C17,"NR"),"")</f>
        <v/>
      </c>
      <c r="E17" s="3" t="str">
        <f t="shared" si="0"/>
        <v/>
      </c>
      <c r="M17" s="3" t="str">
        <f t="shared" si="1"/>
        <v/>
      </c>
      <c r="N17" s="3" t="str">
        <f t="shared" si="2"/>
        <v/>
      </c>
    </row>
    <row r="18" spans="1:14" x14ac:dyDescent="0.25">
      <c r="A18" s="8" t="str">
        <f>IF(ISBLANK('Install &amp; Pull Data'!H16),"",'Install &amp; Pull Data'!H16)</f>
        <v>549m</v>
      </c>
      <c r="B18" s="8" t="str">
        <f>IF(ISBLANK('Install &amp; Pull Data'!M16),"",'Install &amp; Pull Data'!M16)</f>
        <v>Unknown</v>
      </c>
      <c r="C18" s="8" t="str">
        <f>IF(ISBLANK('Install &amp; Pull Data'!R16),"",'Install &amp; Pull Data'!R16)</f>
        <v>w</v>
      </c>
      <c r="D18" s="3" t="str">
        <f>IF(C18="NR",COUNTIF($C$2:C18,"NR"),"")</f>
        <v/>
      </c>
      <c r="E18" s="3" t="str">
        <f t="shared" si="0"/>
        <v/>
      </c>
      <c r="M18" s="3" t="str">
        <f t="shared" si="1"/>
        <v/>
      </c>
      <c r="N18" s="3" t="str">
        <f t="shared" si="2"/>
        <v/>
      </c>
    </row>
    <row r="19" spans="1:14" x14ac:dyDescent="0.25">
      <c r="A19" s="8" t="str">
        <f>IF(ISBLANK('Install &amp; Pull Data'!H17),"",'Install &amp; Pull Data'!H17)</f>
        <v>370m</v>
      </c>
      <c r="B19" s="8" t="str">
        <f>IF(ISBLANK('Install &amp; Pull Data'!M17),"",'Install &amp; Pull Data'!M17)</f>
        <v>Rebuild</v>
      </c>
      <c r="C19" s="8" t="str">
        <f>IF(ISBLANK('Install &amp; Pull Data'!R17),"",'Install &amp; Pull Data'!R17)</f>
        <v>w</v>
      </c>
      <c r="D19" s="3" t="str">
        <f>IF(C19="NR",COUNTIF($C$2:C19,"NR"),"")</f>
        <v/>
      </c>
      <c r="E19" s="3" t="str">
        <f t="shared" si="0"/>
        <v/>
      </c>
      <c r="M19" s="3" t="str">
        <f t="shared" si="1"/>
        <v/>
      </c>
      <c r="N19" s="3" t="str">
        <f>IF(N18=N17,M19,N18)</f>
        <v/>
      </c>
    </row>
    <row r="20" spans="1:14" x14ac:dyDescent="0.25">
      <c r="A20" s="8" t="e">
        <f>IF(ISBLANK('Install &amp; Pull Data'!#REF!),"",'Install &amp; Pull Data'!#REF!)</f>
        <v>#REF!</v>
      </c>
      <c r="B20" s="8" t="e">
        <f>IF(ISBLANK('Install &amp; Pull Data'!#REF!),"",'Install &amp; Pull Data'!#REF!)</f>
        <v>#REF!</v>
      </c>
      <c r="C20" s="8" t="e">
        <f>IF(ISBLANK('Install &amp; Pull Data'!#REF!),"",'Install &amp; Pull Data'!#REF!)</f>
        <v>#REF!</v>
      </c>
      <c r="D20" s="3" t="e">
        <f>IF(C20="NR",COUNTIF($C$2:C20,"NR"),"")</f>
        <v>#REF!</v>
      </c>
      <c r="E20" s="3" t="e">
        <f t="shared" si="0"/>
        <v>#REF!</v>
      </c>
      <c r="M20" s="3" t="str">
        <f t="shared" si="1"/>
        <v/>
      </c>
      <c r="N20" s="3" t="str">
        <f t="shared" si="2"/>
        <v/>
      </c>
    </row>
    <row r="21" spans="1:14" x14ac:dyDescent="0.25">
      <c r="A21" s="8" t="str">
        <f>IF(ISBLANK('Install &amp; Pull Data'!H18),"",'Install &amp; Pull Data'!H18)</f>
        <v>375m</v>
      </c>
      <c r="B21" s="8" t="str">
        <f>IF(ISBLANK('Install &amp; Pull Data'!M18),"",'Install &amp; Pull Data'!M18)</f>
        <v>No Production</v>
      </c>
      <c r="C21" s="8" t="str">
        <f>IF(ISBLANK('Install &amp; Pull Data'!R18),"",'Install &amp; Pull Data'!R18)</f>
        <v>w</v>
      </c>
      <c r="D21" s="3" t="str">
        <f>IF(C21="NR",COUNTIF($C$2:C21,"NR"),"")</f>
        <v/>
      </c>
      <c r="E21" s="3" t="str">
        <f t="shared" si="0"/>
        <v/>
      </c>
      <c r="M21" s="3" t="str">
        <f t="shared" si="1"/>
        <v/>
      </c>
      <c r="N21" s="3" t="str">
        <f t="shared" si="2"/>
        <v/>
      </c>
    </row>
    <row r="22" spans="1:14" x14ac:dyDescent="0.25">
      <c r="A22" s="8" t="str">
        <f>IF(ISBLANK('Install &amp; Pull Data'!H19),"",'Install &amp; Pull Data'!H19)</f>
        <v>745m</v>
      </c>
      <c r="B22" s="8" t="str">
        <f>IF(ISBLANK('Install &amp; Pull Data'!M19),"",'Install &amp; Pull Data'!M19)</f>
        <v/>
      </c>
      <c r="C22" s="8" t="str">
        <f>IF(ISBLANK('Install &amp; Pull Data'!R19),"",'Install &amp; Pull Data'!R19)</f>
        <v>w</v>
      </c>
      <c r="D22" s="3" t="str">
        <f>IF(C22="NR",COUNTIF($C$2:C22,"NR"),"")</f>
        <v/>
      </c>
      <c r="E22" s="3" t="str">
        <f t="shared" si="0"/>
        <v/>
      </c>
      <c r="M22" s="3" t="str">
        <f t="shared" si="1"/>
        <v/>
      </c>
      <c r="N22" s="3" t="str">
        <f t="shared" si="2"/>
        <v/>
      </c>
    </row>
    <row r="23" spans="1:14" x14ac:dyDescent="0.25">
      <c r="A23" s="8" t="str">
        <f>IF(ISBLANK('Install &amp; Pull Data'!H20),"",'Install &amp; Pull Data'!H20)</f>
        <v>950m</v>
      </c>
      <c r="B23" s="8" t="str">
        <f>IF(ISBLANK('Install &amp; Pull Data'!M20),"",'Install &amp; Pull Data'!M20)</f>
        <v>Downhole Short</v>
      </c>
      <c r="C23" s="8" t="str">
        <f>IF(ISBLANK('Install &amp; Pull Data'!R20),"",'Install &amp; Pull Data'!R20)</f>
        <v>w</v>
      </c>
      <c r="D23" s="3" t="str">
        <f>IF(C23="NR",COUNTIF($C$2:C23,"NR"),"")</f>
        <v/>
      </c>
      <c r="E23" s="3" t="str">
        <f t="shared" si="0"/>
        <v/>
      </c>
      <c r="M23" s="3" t="str">
        <f t="shared" si="1"/>
        <v/>
      </c>
      <c r="N23" s="3" t="str">
        <f t="shared" si="2"/>
        <v/>
      </c>
    </row>
    <row r="24" spans="1:14" x14ac:dyDescent="0.25">
      <c r="A24" s="8" t="str">
        <f>IF(ISBLANK('Install &amp; Pull Data'!H21),"",'Install &amp; Pull Data'!H21)</f>
        <v>915m</v>
      </c>
      <c r="B24" s="8" t="str">
        <f>IF(ISBLANK('Install &amp; Pull Data'!M21),"",'Install &amp; Pull Data'!M21)</f>
        <v>Downhole Short</v>
      </c>
      <c r="C24" s="8" t="str">
        <f>IF(ISBLANK('Install &amp; Pull Data'!R21),"",'Install &amp; Pull Data'!R21)</f>
        <v>w</v>
      </c>
      <c r="D24" s="3" t="str">
        <f>IF(C24="NR",COUNTIF($C$2:C24,"NR"),"")</f>
        <v/>
      </c>
      <c r="E24" s="3" t="str">
        <f t="shared" si="0"/>
        <v/>
      </c>
      <c r="M24" s="3" t="str">
        <f t="shared" si="1"/>
        <v/>
      </c>
      <c r="N24" s="3" t="str">
        <f t="shared" si="2"/>
        <v/>
      </c>
    </row>
    <row r="25" spans="1:14" x14ac:dyDescent="0.25">
      <c r="A25" s="8" t="str">
        <f>IF(ISBLANK('Install &amp; Pull Data'!H22),"",'Install &amp; Pull Data'!H22)</f>
        <v>858m</v>
      </c>
      <c r="B25" s="8" t="str">
        <f>IF(ISBLANK('Install &amp; Pull Data'!M22),"",'Install &amp; Pull Data'!M22)</f>
        <v>Steam Contamination</v>
      </c>
      <c r="C25" s="8" t="str">
        <f>IF(ISBLANK('Install &amp; Pull Data'!R22),"",'Install &amp; Pull Data'!R22)</f>
        <v>w</v>
      </c>
      <c r="D25" s="3" t="str">
        <f>IF(C25="NR",COUNTIF($C$2:C25,"NR"),"")</f>
        <v/>
      </c>
      <c r="E25" s="3" t="str">
        <f t="shared" si="0"/>
        <v/>
      </c>
      <c r="M25" s="3" t="str">
        <f t="shared" si="1"/>
        <v/>
      </c>
      <c r="N25" s="3" t="str">
        <f t="shared" si="2"/>
        <v/>
      </c>
    </row>
    <row r="26" spans="1:14" x14ac:dyDescent="0.25">
      <c r="A26" s="8" t="str">
        <f>IF(ISBLANK('Install &amp; Pull Data'!H23),"",'Install &amp; Pull Data'!H23)</f>
        <v>830m</v>
      </c>
      <c r="B26" s="8" t="str">
        <f>IF(ISBLANK('Install &amp; Pull Data'!M23),"",'Install &amp; Pull Data'!M23)</f>
        <v>Downhole Short</v>
      </c>
      <c r="C26" s="8" t="str">
        <f>IF(ISBLANK('Install &amp; Pull Data'!R23),"",'Install &amp; Pull Data'!R23)</f>
        <v>w</v>
      </c>
      <c r="D26" s="3" t="str">
        <f>IF(C26="NR",COUNTIF($C$2:C26,"NR"),"")</f>
        <v/>
      </c>
      <c r="E26" s="3" t="str">
        <f t="shared" si="0"/>
        <v/>
      </c>
      <c r="M26" s="3" t="str">
        <f t="shared" si="1"/>
        <v/>
      </c>
      <c r="N26" s="3" t="str">
        <f t="shared" si="2"/>
        <v/>
      </c>
    </row>
    <row r="27" spans="1:14" x14ac:dyDescent="0.25">
      <c r="A27" s="8" t="str">
        <f>IF(ISBLANK('Install &amp; Pull Data'!H24),"",'Install &amp; Pull Data'!H24)</f>
        <v>570m</v>
      </c>
      <c r="B27" s="8" t="str">
        <f>IF(ISBLANK('Install &amp; Pull Data'!M24),"",'Install &amp; Pull Data'!M24)</f>
        <v>Downhole Short</v>
      </c>
      <c r="C27" s="8" t="str">
        <f>IF(ISBLANK('Install &amp; Pull Data'!R24),"",'Install &amp; Pull Data'!R24)</f>
        <v>w</v>
      </c>
      <c r="D27" s="3" t="str">
        <f>IF(C27="NR",COUNTIF($C$2:C27,"NR"),"")</f>
        <v/>
      </c>
      <c r="E27" s="3" t="str">
        <f t="shared" si="0"/>
        <v/>
      </c>
      <c r="M27" s="3" t="str">
        <f t="shared" si="1"/>
        <v/>
      </c>
      <c r="N27" s="3" t="str">
        <f t="shared" si="2"/>
        <v/>
      </c>
    </row>
    <row r="28" spans="1:14" x14ac:dyDescent="0.25">
      <c r="A28" s="8" t="str">
        <f>IF(ISBLANK('Install &amp; Pull Data'!H25),"",'Install &amp; Pull Data'!H25)</f>
        <v>650m</v>
      </c>
      <c r="B28" s="8" t="str">
        <f>IF(ISBLANK('Install &amp; Pull Data'!M25),"",'Install &amp; Pull Data'!M25)</f>
        <v>Downhole Short</v>
      </c>
      <c r="C28" s="8" t="str">
        <f>IF(ISBLANK('Install &amp; Pull Data'!R25),"",'Install &amp; Pull Data'!R25)</f>
        <v>w</v>
      </c>
      <c r="D28" s="3" t="str">
        <f>IF(C28="NR",COUNTIF($C$2:C28,"NR"),"")</f>
        <v/>
      </c>
      <c r="E28" s="3" t="str">
        <f t="shared" si="0"/>
        <v/>
      </c>
      <c r="M28" s="3" t="str">
        <f t="shared" si="1"/>
        <v/>
      </c>
      <c r="N28" s="3" t="str">
        <f t="shared" si="2"/>
        <v/>
      </c>
    </row>
    <row r="29" spans="1:14" x14ac:dyDescent="0.25">
      <c r="A29" s="8" t="str">
        <f>IF(ISBLANK('Install &amp; Pull Data'!H26),"",'Install &amp; Pull Data'!H26)</f>
        <v>575m</v>
      </c>
      <c r="B29" s="8" t="str">
        <f>IF(ISBLANK('Install &amp; Pull Data'!M26),"",'Install &amp; Pull Data'!M26)</f>
        <v>Downhole Short</v>
      </c>
      <c r="C29" s="8" t="str">
        <f>IF(ISBLANK('Install &amp; Pull Data'!R26),"",'Install &amp; Pull Data'!R26)</f>
        <v>w</v>
      </c>
      <c r="D29" s="3" t="str">
        <f>IF(C29="NR",COUNTIF($C$2:C29,"NR"),"")</f>
        <v/>
      </c>
      <c r="E29" s="3" t="str">
        <f t="shared" si="0"/>
        <v/>
      </c>
      <c r="M29" s="3" t="str">
        <f t="shared" si="1"/>
        <v/>
      </c>
      <c r="N29" s="3" t="str">
        <f t="shared" si="2"/>
        <v/>
      </c>
    </row>
    <row r="30" spans="1:14" x14ac:dyDescent="0.25">
      <c r="A30" s="8" t="str">
        <f>IF(ISBLANK('Install &amp; Pull Data'!H27),"",'Install &amp; Pull Data'!H27)</f>
        <v>930m</v>
      </c>
      <c r="B30" s="8" t="str">
        <f>IF(ISBLANK('Install &amp; Pull Data'!M27),"",'Install &amp; Pull Data'!M27)</f>
        <v>Unknown</v>
      </c>
      <c r="C30" s="8" t="str">
        <f>IF(ISBLANK('Install &amp; Pull Data'!R27),"",'Install &amp; Pull Data'!R27)</f>
        <v>w</v>
      </c>
      <c r="D30" s="3" t="str">
        <f>IF(C30="NR",COUNTIF($C$2:C30,"NR"),"")</f>
        <v/>
      </c>
      <c r="E30" s="3" t="str">
        <f t="shared" si="0"/>
        <v/>
      </c>
      <c r="M30" s="3" t="str">
        <f t="shared" si="1"/>
        <v/>
      </c>
      <c r="N30" s="3" t="str">
        <f t="shared" si="2"/>
        <v/>
      </c>
    </row>
    <row r="31" spans="1:14" x14ac:dyDescent="0.25">
      <c r="A31" s="8" t="str">
        <f>IF(ISBLANK('Install &amp; Pull Data'!H28),"",'Install &amp; Pull Data'!H28)</f>
        <v>958m</v>
      </c>
      <c r="B31" s="8" t="str">
        <f>IF(ISBLANK('Install &amp; Pull Data'!M28),"",'Install &amp; Pull Data'!M28)</f>
        <v>Downhole Short</v>
      </c>
      <c r="C31" s="8" t="str">
        <f>IF(ISBLANK('Install &amp; Pull Data'!R28),"",'Install &amp; Pull Data'!R28)</f>
        <v>w</v>
      </c>
      <c r="D31" s="3" t="str">
        <f>IF(C31="NR",COUNTIF($C$2:C31,"NR"),"")</f>
        <v/>
      </c>
      <c r="E31" s="3" t="str">
        <f t="shared" si="0"/>
        <v/>
      </c>
      <c r="M31" s="3" t="str">
        <f t="shared" si="1"/>
        <v/>
      </c>
      <c r="N31" s="3" t="str">
        <f t="shared" si="2"/>
        <v/>
      </c>
    </row>
    <row r="32" spans="1:14" x14ac:dyDescent="0.25">
      <c r="A32" s="8" t="str">
        <f>IF(ISBLANK('Install &amp; Pull Data'!H29),"",'Install &amp; Pull Data'!H29)</f>
        <v>605m</v>
      </c>
      <c r="B32" s="8" t="str">
        <f>IF(ISBLANK('Install &amp; Pull Data'!M29),"",'Install &amp; Pull Data'!M29)</f>
        <v/>
      </c>
      <c r="C32" s="8" t="str">
        <f>IF(ISBLANK('Install &amp; Pull Data'!R29),"",'Install &amp; Pull Data'!R29)</f>
        <v>w</v>
      </c>
      <c r="D32" s="3" t="str">
        <f>IF(C32="NR",COUNTIF($C$2:C32,"NR"),"")</f>
        <v/>
      </c>
      <c r="E32" s="3" t="str">
        <f t="shared" si="0"/>
        <v/>
      </c>
      <c r="M32" s="3" t="str">
        <f t="shared" si="1"/>
        <v/>
      </c>
      <c r="N32" s="3" t="str">
        <f t="shared" si="2"/>
        <v/>
      </c>
    </row>
    <row r="33" spans="1:25" x14ac:dyDescent="0.25">
      <c r="A33" s="8" t="str">
        <f>IF(ISBLANK('Install &amp; Pull Data'!H30),"",'Install &amp; Pull Data'!H30)</f>
        <v>858m</v>
      </c>
      <c r="B33" s="8" t="str">
        <f>IF(ISBLANK('Install &amp; Pull Data'!M30),"",'Install &amp; Pull Data'!M30)</f>
        <v>Downhole Short</v>
      </c>
      <c r="C33" s="8" t="str">
        <f>IF(ISBLANK('Install &amp; Pull Data'!R30),"",'Install &amp; Pull Data'!R30)</f>
        <v>w</v>
      </c>
      <c r="D33" s="3" t="str">
        <f>IF(C33="NR",COUNTIF($C$2:C33,"NR"),"")</f>
        <v/>
      </c>
      <c r="E33" s="3" t="str">
        <f t="shared" si="0"/>
        <v/>
      </c>
      <c r="M33" s="3" t="str">
        <f t="shared" si="1"/>
        <v/>
      </c>
      <c r="N33" s="3" t="str">
        <f t="shared" si="2"/>
        <v/>
      </c>
      <c r="Y33" s="3" t="s">
        <v>207</v>
      </c>
    </row>
    <row r="34" spans="1:25" x14ac:dyDescent="0.25">
      <c r="A34" s="8" t="str">
        <f>IF(ISBLANK('Install &amp; Pull Data'!H31),"",'Install &amp; Pull Data'!H31)</f>
        <v>540m</v>
      </c>
      <c r="B34" s="8" t="str">
        <f>IF(ISBLANK('Install &amp; Pull Data'!M31),"",'Install &amp; Pull Data'!M31)</f>
        <v/>
      </c>
      <c r="C34" s="8" t="str">
        <f>IF(ISBLANK('Install &amp; Pull Data'!R31),"",'Install &amp; Pull Data'!R31)</f>
        <v>w</v>
      </c>
      <c r="D34" s="3" t="str">
        <f>IF(C34="NR",COUNTIF($C$2:C34,"NR"),"")</f>
        <v/>
      </c>
      <c r="E34" s="3" t="str">
        <f t="shared" si="0"/>
        <v/>
      </c>
      <c r="M34" s="3" t="str">
        <f t="shared" si="1"/>
        <v/>
      </c>
      <c r="N34" s="3" t="str">
        <f t="shared" si="2"/>
        <v/>
      </c>
    </row>
    <row r="35" spans="1:25" x14ac:dyDescent="0.25">
      <c r="A35" s="8" t="str">
        <f>IF(ISBLANK('Install &amp; Pull Data'!H32),"",'Install &amp; Pull Data'!H32)</f>
        <v>480m</v>
      </c>
      <c r="B35" s="8" t="str">
        <f>IF(ISBLANK('Install &amp; Pull Data'!M32),"",'Install &amp; Pull Data'!M32)</f>
        <v/>
      </c>
      <c r="C35" s="8" t="str">
        <f>IF(ISBLANK('Install &amp; Pull Data'!R32),"",'Install &amp; Pull Data'!R32)</f>
        <v>w</v>
      </c>
      <c r="D35" s="3" t="str">
        <f>IF(C35="NR",COUNTIF($C$2:C35,"NR"),"")</f>
        <v/>
      </c>
      <c r="E35" s="3" t="str">
        <f t="shared" si="0"/>
        <v/>
      </c>
      <c r="M35" s="3" t="str">
        <f t="shared" si="1"/>
        <v/>
      </c>
      <c r="N35" s="3" t="str">
        <f t="shared" si="2"/>
        <v/>
      </c>
    </row>
    <row r="36" spans="1:25" x14ac:dyDescent="0.25">
      <c r="A36" s="8">
        <f>IF(ISBLANK('Install &amp; Pull Data'!H33),"",'Install &amp; Pull Data'!H33)</f>
        <v>580</v>
      </c>
      <c r="B36" s="8" t="str">
        <f>IF(ISBLANK('Install &amp; Pull Data'!M33),"",'Install &amp; Pull Data'!M33)</f>
        <v/>
      </c>
      <c r="C36" s="8" t="str">
        <f>IF(ISBLANK('Install &amp; Pull Data'!R33),"",'Install &amp; Pull Data'!R33)</f>
        <v>w</v>
      </c>
      <c r="D36" s="3" t="str">
        <f>IF(C36="NR",COUNTIF($C$2:C36,"NR"),"")</f>
        <v/>
      </c>
      <c r="E36" s="3" t="str">
        <f t="shared" si="0"/>
        <v/>
      </c>
      <c r="M36" s="3" t="str">
        <f t="shared" si="1"/>
        <v/>
      </c>
      <c r="N36" s="3" t="str">
        <f t="shared" si="2"/>
        <v/>
      </c>
    </row>
    <row r="37" spans="1:25" x14ac:dyDescent="0.25">
      <c r="A37" s="8" t="str">
        <f>IF(ISBLANK('Install &amp; Pull Data'!H34),"",'Install &amp; Pull Data'!H34)</f>
        <v>915m</v>
      </c>
      <c r="B37" s="8" t="str">
        <f>IF(ISBLANK('Install &amp; Pull Data'!M34),"",'Install &amp; Pull Data'!M34)</f>
        <v>Downhole Short</v>
      </c>
      <c r="C37" s="8" t="str">
        <f>IF(ISBLANK('Install &amp; Pull Data'!R34),"",'Install &amp; Pull Data'!R34)</f>
        <v>w</v>
      </c>
      <c r="D37" s="3" t="str">
        <f>IF(C37="NR",COUNTIF($C$2:C37,"NR"),"")</f>
        <v/>
      </c>
      <c r="E37" s="3" t="str">
        <f t="shared" si="0"/>
        <v/>
      </c>
      <c r="M37" s="3" t="str">
        <f t="shared" si="1"/>
        <v/>
      </c>
      <c r="N37" s="3" t="str">
        <f t="shared" si="2"/>
        <v/>
      </c>
    </row>
    <row r="38" spans="1:25" x14ac:dyDescent="0.25">
      <c r="A38" s="8">
        <f>IF(ISBLANK('Install &amp; Pull Data'!H35),"",'Install &amp; Pull Data'!H35)</f>
        <v>820</v>
      </c>
      <c r="B38" s="8" t="str">
        <f>IF(ISBLANK('Install &amp; Pull Data'!M35),"",'Install &amp; Pull Data'!M35)</f>
        <v>Unknown</v>
      </c>
      <c r="C38" s="8" t="str">
        <f>IF(ISBLANK('Install &amp; Pull Data'!R35),"",'Install &amp; Pull Data'!R35)</f>
        <v>w</v>
      </c>
      <c r="D38" s="3" t="str">
        <f>IF(C38="NR",COUNTIF($C$2:C38,"NR"),"")</f>
        <v/>
      </c>
      <c r="E38" s="3" t="str">
        <f t="shared" si="0"/>
        <v/>
      </c>
      <c r="M38" s="3" t="str">
        <f t="shared" si="1"/>
        <v/>
      </c>
      <c r="N38" s="3" t="str">
        <f t="shared" si="2"/>
        <v/>
      </c>
    </row>
    <row r="39" spans="1:25" x14ac:dyDescent="0.25">
      <c r="A39" s="8" t="str">
        <f>IF(ISBLANK('Install &amp; Pull Data'!H36),"",'Install &amp; Pull Data'!H36)</f>
        <v>650m</v>
      </c>
      <c r="B39" s="8" t="str">
        <f>IF(ISBLANK('Install &amp; Pull Data'!M36),"",'Install &amp; Pull Data'!M36)</f>
        <v/>
      </c>
      <c r="C39" s="8" t="str">
        <f>IF(ISBLANK('Install &amp; Pull Data'!R36),"",'Install &amp; Pull Data'!R36)</f>
        <v>w</v>
      </c>
      <c r="D39" s="3" t="str">
        <f>IF(C39="NR",COUNTIF($C$2:C39,"NR"),"")</f>
        <v/>
      </c>
      <c r="E39" s="3" t="str">
        <f t="shared" si="0"/>
        <v/>
      </c>
      <c r="M39" s="3" t="str">
        <f t="shared" si="1"/>
        <v/>
      </c>
      <c r="N39" s="3" t="str">
        <f t="shared" si="2"/>
        <v/>
      </c>
    </row>
    <row r="40" spans="1:25" x14ac:dyDescent="0.25">
      <c r="A40" s="8" t="str">
        <f>IF(ISBLANK('Install &amp; Pull Data'!H37),"",'Install &amp; Pull Data'!H37)</f>
        <v>620m</v>
      </c>
      <c r="B40" s="8" t="str">
        <f>IF(ISBLANK('Install &amp; Pull Data'!M37),"",'Install &amp; Pull Data'!M37)</f>
        <v/>
      </c>
      <c r="C40" s="8" t="str">
        <f>IF(ISBLANK('Install &amp; Pull Data'!R37),"",'Install &amp; Pull Data'!R37)</f>
        <v>w</v>
      </c>
      <c r="D40" s="3" t="str">
        <f>IF(C40="NR",COUNTIF($C$2:C40,"NR"),"")</f>
        <v/>
      </c>
      <c r="E40" s="3" t="str">
        <f t="shared" si="0"/>
        <v/>
      </c>
      <c r="M40" s="3" t="str">
        <f t="shared" si="1"/>
        <v/>
      </c>
      <c r="N40" s="3" t="str">
        <f t="shared" si="2"/>
        <v/>
      </c>
    </row>
    <row r="41" spans="1:25" x14ac:dyDescent="0.25">
      <c r="A41" s="8" t="str">
        <f>IF(ISBLANK('Install &amp; Pull Data'!H38),"",'Install &amp; Pull Data'!H38)</f>
        <v>776m</v>
      </c>
      <c r="B41" s="8" t="str">
        <f>IF(ISBLANK('Install &amp; Pull Data'!M38),"",'Install &amp; Pull Data'!M38)</f>
        <v>Unknown</v>
      </c>
      <c r="C41" s="8" t="str">
        <f>IF(ISBLANK('Install &amp; Pull Data'!R38),"",'Install &amp; Pull Data'!R38)</f>
        <v>w</v>
      </c>
      <c r="D41" s="3" t="str">
        <f>IF(C41="NR",COUNTIF($C$2:C41,"NR"),"")</f>
        <v/>
      </c>
      <c r="E41" s="3" t="str">
        <f t="shared" si="0"/>
        <v/>
      </c>
      <c r="M41" s="3" t="str">
        <f t="shared" si="1"/>
        <v/>
      </c>
      <c r="N41" s="3" t="str">
        <f t="shared" si="2"/>
        <v/>
      </c>
    </row>
    <row r="42" spans="1:25" x14ac:dyDescent="0.25">
      <c r="A42" s="8" t="str">
        <f>IF(ISBLANK('Install &amp; Pull Data'!H39),"",'Install &amp; Pull Data'!H39)</f>
        <v>660m</v>
      </c>
      <c r="B42" s="8" t="str">
        <f>IF(ISBLANK('Install &amp; Pull Data'!M39),"",'Install &amp; Pull Data'!M39)</f>
        <v>Unknown</v>
      </c>
      <c r="C42" s="8" t="str">
        <f>IF(ISBLANK('Install &amp; Pull Data'!R39),"",'Install &amp; Pull Data'!R39)</f>
        <v>w</v>
      </c>
      <c r="D42" s="3" t="str">
        <f>IF(C42="NR",COUNTIF($C$2:C42,"NR"),"")</f>
        <v/>
      </c>
      <c r="E42" s="3" t="str">
        <f t="shared" si="0"/>
        <v/>
      </c>
      <c r="M42" s="3" t="str">
        <f t="shared" si="1"/>
        <v/>
      </c>
      <c r="N42" s="3" t="str">
        <f t="shared" si="2"/>
        <v/>
      </c>
    </row>
    <row r="43" spans="1:25" x14ac:dyDescent="0.25">
      <c r="A43" s="8" t="str">
        <f>IF(ISBLANK('Install &amp; Pull Data'!H40),"",'Install &amp; Pull Data'!H40)</f>
        <v>809m</v>
      </c>
      <c r="B43" s="8" t="str">
        <f>IF(ISBLANK('Install &amp; Pull Data'!M40),"",'Install &amp; Pull Data'!M40)</f>
        <v>Unknown</v>
      </c>
      <c r="C43" s="8" t="str">
        <f>IF(ISBLANK('Install &amp; Pull Data'!R40),"",'Install &amp; Pull Data'!R40)</f>
        <v>w</v>
      </c>
      <c r="D43" s="3" t="str">
        <f>IF(C43="NR",COUNTIF($C$2:C43,"NR"),"")</f>
        <v/>
      </c>
      <c r="E43" s="3" t="str">
        <f t="shared" si="0"/>
        <v/>
      </c>
      <c r="M43" s="3" t="str">
        <f t="shared" si="1"/>
        <v/>
      </c>
      <c r="N43" s="3" t="str">
        <f t="shared" si="2"/>
        <v/>
      </c>
    </row>
    <row r="44" spans="1:25" x14ac:dyDescent="0.25">
      <c r="A44" s="8" t="e">
        <f>IF(ISBLANK('Install &amp; Pull Data'!#REF!),"",'Install &amp; Pull Data'!#REF!)</f>
        <v>#REF!</v>
      </c>
      <c r="B44" s="8" t="e">
        <f>IF(ISBLANK('Install &amp; Pull Data'!#REF!),"",'Install &amp; Pull Data'!#REF!)</f>
        <v>#REF!</v>
      </c>
      <c r="C44" s="8" t="e">
        <f>IF(ISBLANK('Install &amp; Pull Data'!#REF!),"",'Install &amp; Pull Data'!#REF!)</f>
        <v>#REF!</v>
      </c>
      <c r="D44" s="3" t="e">
        <f>IF(C44="NR",COUNTIF($C$2:C44,"NR"),"")</f>
        <v>#REF!</v>
      </c>
      <c r="E44" s="3" t="e">
        <f t="shared" si="0"/>
        <v>#REF!</v>
      </c>
      <c r="M44" s="3" t="str">
        <f t="shared" si="1"/>
        <v/>
      </c>
      <c r="N44" s="3" t="str">
        <f t="shared" si="2"/>
        <v/>
      </c>
    </row>
    <row r="45" spans="1:25" x14ac:dyDescent="0.25">
      <c r="A45" s="8" t="str">
        <f>IF(ISBLANK('Install &amp; Pull Data'!H41),"",'Install &amp; Pull Data'!H41)</f>
        <v>890m</v>
      </c>
      <c r="B45" s="8" t="str">
        <f>IF(ISBLANK('Install &amp; Pull Data'!M41),"",'Install &amp; Pull Data'!M41)</f>
        <v>Unknown</v>
      </c>
      <c r="C45" s="8" t="str">
        <f>IF(ISBLANK('Install &amp; Pull Data'!R41),"",'Install &amp; Pull Data'!R41)</f>
        <v>w</v>
      </c>
      <c r="D45" s="3" t="str">
        <f>IF(C45="NR",COUNTIF($C$2:C45,"NR"),"")</f>
        <v/>
      </c>
      <c r="E45" s="3" t="str">
        <f t="shared" si="0"/>
        <v/>
      </c>
      <c r="M45" s="3" t="str">
        <f t="shared" si="1"/>
        <v/>
      </c>
      <c r="N45" s="3" t="str">
        <f t="shared" si="2"/>
        <v/>
      </c>
    </row>
    <row r="46" spans="1:25" x14ac:dyDescent="0.25">
      <c r="A46" s="8" t="str">
        <f>IF(ISBLANK('Install &amp; Pull Data'!H42),"",'Install &amp; Pull Data'!H42)</f>
        <v>570m</v>
      </c>
      <c r="B46" s="8" t="str">
        <f>IF(ISBLANK('Install &amp; Pull Data'!M42),"",'Install &amp; Pull Data'!M42)</f>
        <v/>
      </c>
      <c r="C46" s="8" t="str">
        <f>IF(ISBLANK('Install &amp; Pull Data'!R42),"",'Install &amp; Pull Data'!R42)</f>
        <v>w</v>
      </c>
      <c r="D46" s="3" t="str">
        <f>IF(C46="NR",COUNTIF($C$2:C46,"NR"),"")</f>
        <v/>
      </c>
      <c r="E46" s="3" t="str">
        <f t="shared" si="0"/>
        <v/>
      </c>
      <c r="M46" s="3" t="str">
        <f t="shared" si="1"/>
        <v/>
      </c>
      <c r="N46" s="3" t="str">
        <f t="shared" si="2"/>
        <v/>
      </c>
    </row>
    <row r="47" spans="1:25" x14ac:dyDescent="0.25">
      <c r="A47" s="8" t="str">
        <f>IF(ISBLANK('Install &amp; Pull Data'!H43),"",'Install &amp; Pull Data'!H43)</f>
        <v>410m</v>
      </c>
      <c r="B47" s="8" t="str">
        <f>IF(ISBLANK('Install &amp; Pull Data'!M43),"",'Install &amp; Pull Data'!M43)</f>
        <v/>
      </c>
      <c r="C47" s="8" t="str">
        <f>IF(ISBLANK('Install &amp; Pull Data'!R43),"",'Install &amp; Pull Data'!R43)</f>
        <v>w</v>
      </c>
      <c r="D47" s="3" t="str">
        <f>IF(C47="NR",COUNTIF($C$2:C47,"NR"),"")</f>
        <v/>
      </c>
      <c r="E47" s="3" t="str">
        <f t="shared" si="0"/>
        <v/>
      </c>
      <c r="M47" s="3" t="str">
        <f t="shared" si="1"/>
        <v/>
      </c>
      <c r="N47" s="3" t="str">
        <f t="shared" si="2"/>
        <v/>
      </c>
    </row>
    <row r="48" spans="1:25" x14ac:dyDescent="0.25">
      <c r="A48" s="8" t="e">
        <f>IF(ISBLANK('Install &amp; Pull Data'!#REF!),"",'Install &amp; Pull Data'!#REF!)</f>
        <v>#REF!</v>
      </c>
      <c r="B48" s="8" t="e">
        <f>IF(ISBLANK('Install &amp; Pull Data'!#REF!),"",'Install &amp; Pull Data'!#REF!)</f>
        <v>#REF!</v>
      </c>
      <c r="C48" s="8" t="e">
        <f>IF(ISBLANK('Install &amp; Pull Data'!#REF!),"",'Install &amp; Pull Data'!#REF!)</f>
        <v>#REF!</v>
      </c>
      <c r="D48" s="3" t="e">
        <f>IF(C48="NR",COUNTIF($C$2:C48,"NR"),"")</f>
        <v>#REF!</v>
      </c>
      <c r="E48" s="3" t="e">
        <f t="shared" si="0"/>
        <v>#REF!</v>
      </c>
      <c r="M48" s="3" t="str">
        <f t="shared" si="1"/>
        <v/>
      </c>
      <c r="N48" s="3" t="str">
        <f t="shared" si="2"/>
        <v/>
      </c>
    </row>
    <row r="49" spans="1:14" x14ac:dyDescent="0.25">
      <c r="A49" s="8">
        <f>IF(ISBLANK('Install &amp; Pull Data'!I44),"",'Install &amp; Pull Data'!I44)</f>
        <v>53</v>
      </c>
      <c r="B49" s="8" t="str">
        <f>IF(ISBLANK('Install &amp; Pull Data'!N44),"",'Install &amp; Pull Data'!N44)</f>
        <v>Version 3.5</v>
      </c>
      <c r="C49" s="8" t="str">
        <f>IF(ISBLANK('Install &amp; Pull Data'!R44),"",'Install &amp; Pull Data'!R44)</f>
        <v>w</v>
      </c>
      <c r="D49" s="3" t="str">
        <f>IF(C49="NR",COUNTIF($C$2:C49,"NR"),"")</f>
        <v/>
      </c>
      <c r="E49" s="3" t="str">
        <f t="shared" si="0"/>
        <v/>
      </c>
      <c r="M49" s="3" t="str">
        <f t="shared" si="1"/>
        <v/>
      </c>
      <c r="N49" s="3" t="str">
        <f t="shared" si="2"/>
        <v/>
      </c>
    </row>
    <row r="50" spans="1:14" x14ac:dyDescent="0.25">
      <c r="A50" s="8" t="str">
        <f>IF(ISBLANK('Install &amp; Pull Data'!H45),"",'Install &amp; Pull Data'!H45)</f>
        <v>608m</v>
      </c>
      <c r="B50" s="8" t="str">
        <f>IF(ISBLANK('Install &amp; Pull Data'!M45),"",'Install &amp; Pull Data'!M45)</f>
        <v/>
      </c>
      <c r="C50" s="8" t="str">
        <f>IF(ISBLANK('Install &amp; Pull Data'!Q45),"",'Install &amp; Pull Data'!Q45)</f>
        <v/>
      </c>
      <c r="D50" s="3" t="str">
        <f>IF(C50="NR",COUNTIF($C$2:C50,"NR"),"")</f>
        <v/>
      </c>
      <c r="E50" s="3" t="str">
        <f t="shared" si="0"/>
        <v/>
      </c>
      <c r="M50" s="3" t="str">
        <f t="shared" si="1"/>
        <v/>
      </c>
      <c r="N50" s="3" t="str">
        <f t="shared" si="2"/>
        <v/>
      </c>
    </row>
    <row r="51" spans="1:14" x14ac:dyDescent="0.25">
      <c r="A51" s="8">
        <f ca="1">IF(ISBLANK('Install &amp; Pull Data'!I46),"",'Install &amp; Pull Data'!I46)</f>
        <v>32</v>
      </c>
      <c r="B51" s="8" t="str">
        <f>IF(ISBLANK('Install &amp; Pull Data'!O46),"",'Install &amp; Pull Data'!O46)</f>
        <v>new screen</v>
      </c>
      <c r="C51" s="8" t="str">
        <f>IF(ISBLANK('Install &amp; Pull Data'!S46),"",'Install &amp; Pull Data'!S46)</f>
        <v>R</v>
      </c>
      <c r="D51" s="3" t="str">
        <f>IF(C51="NR",COUNTIF($C$2:C51,"NR"),"")</f>
        <v/>
      </c>
      <c r="E51" s="3" t="str">
        <f t="shared" si="0"/>
        <v/>
      </c>
      <c r="M51" s="3" t="str">
        <f t="shared" si="1"/>
        <v/>
      </c>
      <c r="N51" s="3" t="str">
        <f t="shared" si="2"/>
        <v/>
      </c>
    </row>
    <row r="52" spans="1:14" x14ac:dyDescent="0.25">
      <c r="A52" s="8">
        <f ca="1">IF(ISBLANK('Install &amp; Pull Data'!I47),"",'Install &amp; Pull Data'!I47)</f>
        <v>30</v>
      </c>
      <c r="B52" s="8" t="str">
        <f>IF(ISBLANK('Install &amp; Pull Data'!O47),"",'Install &amp; Pull Data'!O47)</f>
        <v>new screen</v>
      </c>
      <c r="C52" s="8" t="str">
        <f>IF(ISBLANK('Install &amp; Pull Data'!S47),"",'Install &amp; Pull Data'!S47)</f>
        <v>R</v>
      </c>
      <c r="D52" s="3" t="str">
        <f>IF(C52="NR",COUNTIF($C$2:C52,"NR"),"")</f>
        <v/>
      </c>
      <c r="E52" s="3" t="str">
        <f t="shared" si="0"/>
        <v/>
      </c>
      <c r="M52" s="3" t="str">
        <f t="shared" si="1"/>
        <v/>
      </c>
      <c r="N52" s="3" t="str">
        <f t="shared" si="2"/>
        <v/>
      </c>
    </row>
    <row r="53" spans="1:14" x14ac:dyDescent="0.25">
      <c r="A53" s="8">
        <f ca="1">IF(ISBLANK('Install &amp; Pull Data'!I48),"",'Install &amp; Pull Data'!I48)</f>
        <v>18</v>
      </c>
      <c r="B53" s="8" t="str">
        <f>IF(ISBLANK('Install &amp; Pull Data'!O48),"",'Install &amp; Pull Data'!O48)</f>
        <v>new screen</v>
      </c>
      <c r="C53" s="8" t="str">
        <f>IF(ISBLANK('Install &amp; Pull Data'!S48),"",'Install &amp; Pull Data'!S48)</f>
        <v>R</v>
      </c>
      <c r="D53" s="3" t="str">
        <f>IF(C53="NR",COUNTIF($C$2:C53,"NR"),"")</f>
        <v/>
      </c>
      <c r="E53" s="3" t="str">
        <f t="shared" si="0"/>
        <v/>
      </c>
      <c r="M53" s="3" t="str">
        <f t="shared" si="1"/>
        <v/>
      </c>
      <c r="N53" s="3" t="str">
        <f t="shared" si="2"/>
        <v/>
      </c>
    </row>
    <row r="54" spans="1:14" x14ac:dyDescent="0.25">
      <c r="A54" s="8" t="str">
        <f>IF(ISBLANK('Install &amp; Pull Data'!I49),"",'Install &amp; Pull Data'!I49)</f>
        <v/>
      </c>
      <c r="B54" s="8" t="str">
        <f>IF(ISBLANK('Install &amp; Pull Data'!N49),"",'Install &amp; Pull Data'!N49)</f>
        <v/>
      </c>
      <c r="C54" s="8" t="str">
        <f>IF(ISBLANK('Install &amp; Pull Data'!R49),"",'Install &amp; Pull Data'!R49)</f>
        <v/>
      </c>
      <c r="D54" s="3" t="str">
        <f>IF(C54="NR",COUNTIF($C$2:C54,"NR"),"")</f>
        <v/>
      </c>
      <c r="E54" s="3" t="str">
        <f t="shared" si="0"/>
        <v/>
      </c>
      <c r="M54" s="3" t="str">
        <f t="shared" si="1"/>
        <v/>
      </c>
      <c r="N54" s="3" t="str">
        <f t="shared" si="2"/>
        <v/>
      </c>
    </row>
    <row r="55" spans="1:14" x14ac:dyDescent="0.25">
      <c r="A55" s="8" t="str">
        <f>IF(ISBLANK('Install &amp; Pull Data'!I50),"",'Install &amp; Pull Data'!I50)</f>
        <v/>
      </c>
      <c r="B55" s="8" t="str">
        <f>IF(ISBLANK('Install &amp; Pull Data'!N50),"",'Install &amp; Pull Data'!N50)</f>
        <v/>
      </c>
      <c r="C55" s="8" t="str">
        <f>IF(ISBLANK('Install &amp; Pull Data'!R50),"",'Install &amp; Pull Data'!R50)</f>
        <v/>
      </c>
      <c r="D55" s="3" t="str">
        <f>IF(C55="NR",COUNTIF($C$2:C55,"NR"),"")</f>
        <v/>
      </c>
      <c r="E55" s="3" t="str">
        <f t="shared" si="0"/>
        <v/>
      </c>
    </row>
    <row r="56" spans="1:14" x14ac:dyDescent="0.25">
      <c r="A56" s="8" t="str">
        <f>IF(ISBLANK('Install &amp; Pull Data'!I51),"",'Install &amp; Pull Data'!I51)</f>
        <v/>
      </c>
      <c r="B56" s="8" t="str">
        <f>IF(ISBLANK('Install &amp; Pull Data'!N51),"",'Install &amp; Pull Data'!N51)</f>
        <v/>
      </c>
      <c r="C56" s="8" t="str">
        <f>IF(ISBLANK('Install &amp; Pull Data'!R51),"",'Install &amp; Pull Data'!R51)</f>
        <v/>
      </c>
      <c r="D56" s="3" t="str">
        <f>IF(C56="NR",COUNTIF($C$2:C56,"NR"),"")</f>
        <v/>
      </c>
      <c r="E56" s="3" t="str">
        <f t="shared" si="0"/>
        <v/>
      </c>
    </row>
    <row r="57" spans="1:14" x14ac:dyDescent="0.25">
      <c r="A57" s="8" t="str">
        <f>IF(ISBLANK('Install &amp; Pull Data'!I52),"",'Install &amp; Pull Data'!I52)</f>
        <v/>
      </c>
      <c r="B57" s="8" t="str">
        <f>IF(ISBLANK('Install &amp; Pull Data'!N52),"",'Install &amp; Pull Data'!N52)</f>
        <v/>
      </c>
      <c r="C57" s="8" t="str">
        <f>IF(ISBLANK('Install &amp; Pull Data'!R52),"",'Install &amp; Pull Data'!R52)</f>
        <v/>
      </c>
      <c r="D57" s="3" t="str">
        <f>IF(C57="NR",COUNTIF($C$2:C57,"NR"),"")</f>
        <v/>
      </c>
      <c r="E57" s="3" t="str">
        <f t="shared" si="0"/>
        <v/>
      </c>
    </row>
    <row r="58" spans="1:14" x14ac:dyDescent="0.25">
      <c r="A58" s="8" t="str">
        <f>IF(ISBLANK('Install &amp; Pull Data'!I53),"",'Install &amp; Pull Data'!I53)</f>
        <v/>
      </c>
      <c r="B58" s="8" t="str">
        <f>IF(ISBLANK('Install &amp; Pull Data'!N53),"",'Install &amp; Pull Data'!N53)</f>
        <v/>
      </c>
      <c r="C58" s="8" t="str">
        <f>IF(ISBLANK('Install &amp; Pull Data'!R53),"",'Install &amp; Pull Data'!R53)</f>
        <v/>
      </c>
      <c r="D58" s="3" t="str">
        <f>IF(C58="NR",COUNTIF($C$2:C58,"NR"),"")</f>
        <v/>
      </c>
      <c r="E58" s="3" t="str">
        <f t="shared" si="0"/>
        <v/>
      </c>
    </row>
    <row r="59" spans="1:14" x14ac:dyDescent="0.25">
      <c r="A59" s="8" t="str">
        <f>IF(ISBLANK('Install &amp; Pull Data'!I54),"",'Install &amp; Pull Data'!I54)</f>
        <v/>
      </c>
      <c r="B59" s="8" t="str">
        <f>IF(ISBLANK('Install &amp; Pull Data'!N54),"",'Install &amp; Pull Data'!N54)</f>
        <v/>
      </c>
      <c r="C59" s="8" t="str">
        <f>IF(ISBLANK('Install &amp; Pull Data'!T54),"",'Install &amp; Pull Data'!T54)</f>
        <v/>
      </c>
      <c r="D59" s="3" t="str">
        <f>IF(C59="NR",COUNTIF($C$2:C59,"NR"),"")</f>
        <v/>
      </c>
      <c r="E59" s="3" t="str">
        <f t="shared" si="0"/>
        <v/>
      </c>
    </row>
    <row r="60" spans="1:14" x14ac:dyDescent="0.25">
      <c r="A60" s="8" t="str">
        <f>IF(ISBLANK('Install &amp; Pull Data'!I55),"",'Install &amp; Pull Data'!I55)</f>
        <v/>
      </c>
      <c r="B60" s="8" t="str">
        <f>IF(ISBLANK('Install &amp; Pull Data'!N55),"",'Install &amp; Pull Data'!N55)</f>
        <v/>
      </c>
      <c r="C60" s="8" t="str">
        <f>IF(ISBLANK('Install &amp; Pull Data'!T55),"",'Install &amp; Pull Data'!T55)</f>
        <v/>
      </c>
      <c r="D60" s="3" t="str">
        <f>IF(C60="NR",COUNTIF($C$2:C60,"NR"),"")</f>
        <v/>
      </c>
      <c r="E60" s="3" t="str">
        <f t="shared" si="0"/>
        <v/>
      </c>
    </row>
    <row r="61" spans="1:14" x14ac:dyDescent="0.25">
      <c r="A61" s="8" t="str">
        <f>IF(ISBLANK('Install &amp; Pull Data'!I56),"",'Install &amp; Pull Data'!I56)</f>
        <v/>
      </c>
      <c r="B61" s="8" t="str">
        <f>IF(ISBLANK('Install &amp; Pull Data'!N56),"",'Install &amp; Pull Data'!N56)</f>
        <v/>
      </c>
      <c r="C61" s="8" t="str">
        <f>IF(ISBLANK('Install &amp; Pull Data'!R56),"",'Install &amp; Pull Data'!R56)</f>
        <v/>
      </c>
      <c r="D61" s="3" t="str">
        <f>IF(C61="NR",COUNTIF($C$2:C61,"NR"),"")</f>
        <v/>
      </c>
      <c r="E61" s="3" t="str">
        <f t="shared" si="0"/>
        <v/>
      </c>
    </row>
    <row r="62" spans="1:14" x14ac:dyDescent="0.25">
      <c r="A62" s="8" t="str">
        <f>IF(ISBLANK('Install &amp; Pull Data'!I57),"",'Install &amp; Pull Data'!I57)</f>
        <v/>
      </c>
      <c r="B62" s="8" t="str">
        <f>IF(ISBLANK('Install &amp; Pull Data'!N57),"",'Install &amp; Pull Data'!N57)</f>
        <v/>
      </c>
      <c r="C62" s="8" t="str">
        <f>IF(ISBLANK('Install &amp; Pull Data'!R57),"",'Install &amp; Pull Data'!R57)</f>
        <v/>
      </c>
      <c r="D62" s="3" t="str">
        <f>IF(C62="NR",COUNTIF($C$2:C62,"NR"),"")</f>
        <v/>
      </c>
      <c r="E62" s="3" t="str">
        <f t="shared" si="0"/>
        <v/>
      </c>
    </row>
    <row r="63" spans="1:14" x14ac:dyDescent="0.25">
      <c r="A63" s="8" t="str">
        <f>IF(ISBLANK('Install &amp; Pull Data'!I58),"",'Install &amp; Pull Data'!I58)</f>
        <v/>
      </c>
      <c r="B63" s="8" t="str">
        <f>IF(ISBLANK('Install &amp; Pull Data'!N58),"",'Install &amp; Pull Data'!N58)</f>
        <v/>
      </c>
      <c r="C63" s="8" t="str">
        <f>IF(ISBLANK('Install &amp; Pull Data'!R58),"",'Install &amp; Pull Data'!R58)</f>
        <v/>
      </c>
      <c r="D63" s="3" t="str">
        <f>IF(C63="NR",COUNTIF($C$2:C63,"NR"),"")</f>
        <v/>
      </c>
      <c r="E63" s="3" t="str">
        <f t="shared" si="0"/>
        <v/>
      </c>
    </row>
    <row r="64" spans="1:14" x14ac:dyDescent="0.25">
      <c r="A64" s="8" t="str">
        <f>IF(ISBLANK('Install &amp; Pull Data'!I59),"",'Install &amp; Pull Data'!I59)</f>
        <v/>
      </c>
      <c r="B64" s="8" t="str">
        <f>IF(ISBLANK('Install &amp; Pull Data'!N59),"",'Install &amp; Pull Data'!N59)</f>
        <v/>
      </c>
      <c r="C64" s="8" t="str">
        <f>IF(ISBLANK('Install &amp; Pull Data'!R59),"",'Install &amp; Pull Data'!R59)</f>
        <v/>
      </c>
      <c r="D64" s="3" t="str">
        <f>IF(C64="NR",COUNTIF($C$2:C64,"NR"),"")</f>
        <v/>
      </c>
      <c r="E64" s="3" t="str">
        <f t="shared" si="0"/>
        <v/>
      </c>
    </row>
    <row r="65" spans="1:5" x14ac:dyDescent="0.25">
      <c r="A65" s="8" t="str">
        <f>IF(ISBLANK('Install &amp; Pull Data'!I60),"",'Install &amp; Pull Data'!I60)</f>
        <v/>
      </c>
      <c r="B65" s="8" t="str">
        <f>IF(ISBLANK('Install &amp; Pull Data'!N60),"",'Install &amp; Pull Data'!N60)</f>
        <v/>
      </c>
      <c r="C65" s="8" t="str">
        <f>IF(ISBLANK('Install &amp; Pull Data'!R60),"",'Install &amp; Pull Data'!R60)</f>
        <v/>
      </c>
      <c r="D65" s="3" t="str">
        <f>IF(C65="NR",COUNTIF($C$2:C65,"NR"),"")</f>
        <v/>
      </c>
      <c r="E65" s="3" t="str">
        <f t="shared" si="0"/>
        <v/>
      </c>
    </row>
    <row r="66" spans="1:5" x14ac:dyDescent="0.25">
      <c r="A66" s="8" t="str">
        <f>IF(ISBLANK('Install &amp; Pull Data'!I61),"",'Install &amp; Pull Data'!I61)</f>
        <v/>
      </c>
      <c r="B66" s="8" t="str">
        <f>IF(ISBLANK('Install &amp; Pull Data'!N61),"",'Install &amp; Pull Data'!N61)</f>
        <v/>
      </c>
      <c r="C66" s="8" t="str">
        <f>IF(ISBLANK('Install &amp; Pull Data'!R61),"",'Install &amp; Pull Data'!R61)</f>
        <v/>
      </c>
      <c r="D66" s="3" t="str">
        <f>IF(C66="NR",COUNTIF($C$2:C66,"NR"),"")</f>
        <v/>
      </c>
      <c r="E66" s="3" t="str">
        <f t="shared" ref="E66:E129" si="3">IF((D66=""),"",1-D66/$F$2)</f>
        <v/>
      </c>
    </row>
    <row r="67" spans="1:5" x14ac:dyDescent="0.25">
      <c r="A67" s="8" t="str">
        <f>IF(ISBLANK('Install &amp; Pull Data'!I62),"",'Install &amp; Pull Data'!I62)</f>
        <v/>
      </c>
      <c r="B67" s="8" t="str">
        <f>IF(ISBLANK('Install &amp; Pull Data'!N62),"",'Install &amp; Pull Data'!N62)</f>
        <v/>
      </c>
      <c r="C67" s="8" t="str">
        <f>IF(ISBLANK('Install &amp; Pull Data'!R62),"",'Install &amp; Pull Data'!R62)</f>
        <v/>
      </c>
      <c r="D67" s="3" t="str">
        <f>IF(C67="NR",COUNTIF($C$2:C67,"NR"),"")</f>
        <v/>
      </c>
      <c r="E67" s="3" t="str">
        <f t="shared" si="3"/>
        <v/>
      </c>
    </row>
    <row r="68" spans="1:5" x14ac:dyDescent="0.25">
      <c r="A68" s="8" t="str">
        <f>IF(ISBLANK('Install &amp; Pull Data'!I63),"",'Install &amp; Pull Data'!I63)</f>
        <v/>
      </c>
      <c r="B68" s="8" t="str">
        <f>IF(ISBLANK('Install &amp; Pull Data'!N63),"",'Install &amp; Pull Data'!N63)</f>
        <v/>
      </c>
      <c r="C68" s="8" t="str">
        <f>IF(ISBLANK('Install &amp; Pull Data'!R63),"",'Install &amp; Pull Data'!R63)</f>
        <v/>
      </c>
      <c r="D68" s="3" t="str">
        <f>IF(C68="NR",COUNTIF($C$2:C68,"NR"),"")</f>
        <v/>
      </c>
      <c r="E68" s="3" t="str">
        <f t="shared" si="3"/>
        <v/>
      </c>
    </row>
    <row r="69" spans="1:5" x14ac:dyDescent="0.25">
      <c r="A69" s="8" t="str">
        <f>IF(ISBLANK('Install &amp; Pull Data'!I64),"",'Install &amp; Pull Data'!I64)</f>
        <v/>
      </c>
      <c r="B69" s="8" t="str">
        <f>IF(ISBLANK('Install &amp; Pull Data'!N64),"",'Install &amp; Pull Data'!N64)</f>
        <v/>
      </c>
      <c r="C69" s="8" t="str">
        <f>IF(ISBLANK('Install &amp; Pull Data'!R64),"",'Install &amp; Pull Data'!R64)</f>
        <v/>
      </c>
      <c r="D69" s="3" t="str">
        <f>IF(C69="NR",COUNTIF($C$2:C69,"NR"),"")</f>
        <v/>
      </c>
      <c r="E69" s="3" t="str">
        <f t="shared" si="3"/>
        <v/>
      </c>
    </row>
    <row r="70" spans="1:5" x14ac:dyDescent="0.25">
      <c r="A70" s="8" t="str">
        <f>IF(ISBLANK('Install &amp; Pull Data'!I65),"",'Install &amp; Pull Data'!I65)</f>
        <v/>
      </c>
      <c r="B70" s="8" t="str">
        <f>IF(ISBLANK('Install &amp; Pull Data'!N65),"",'Install &amp; Pull Data'!N65)</f>
        <v/>
      </c>
      <c r="C70" s="8" t="str">
        <f>IF(ISBLANK('Install &amp; Pull Data'!R65),"",'Install &amp; Pull Data'!R65)</f>
        <v/>
      </c>
      <c r="D70" s="3" t="str">
        <f>IF(C70="NR",COUNTIF($C$2:C70,"NR"),"")</f>
        <v/>
      </c>
      <c r="E70" s="3" t="str">
        <f t="shared" si="3"/>
        <v/>
      </c>
    </row>
    <row r="71" spans="1:5" x14ac:dyDescent="0.25">
      <c r="A71" s="8" t="str">
        <f>IF(ISBLANK('Install &amp; Pull Data'!I66),"",'Install &amp; Pull Data'!I66)</f>
        <v/>
      </c>
      <c r="B71" s="8" t="str">
        <f>IF(ISBLANK('Install &amp; Pull Data'!N66),"",'Install &amp; Pull Data'!N66)</f>
        <v/>
      </c>
      <c r="C71" s="8" t="str">
        <f>IF(ISBLANK('Install &amp; Pull Data'!R66),"",'Install &amp; Pull Data'!R66)</f>
        <v/>
      </c>
      <c r="D71" s="3" t="str">
        <f>IF(C71="NR",COUNTIF($C$2:C71,"NR"),"")</f>
        <v/>
      </c>
      <c r="E71" s="3" t="str">
        <f t="shared" si="3"/>
        <v/>
      </c>
    </row>
    <row r="72" spans="1:5" x14ac:dyDescent="0.25">
      <c r="A72" s="8" t="str">
        <f>IF(ISBLANK('Install &amp; Pull Data'!I67),"",'Install &amp; Pull Data'!I67)</f>
        <v/>
      </c>
      <c r="B72" s="8" t="str">
        <f>IF(ISBLANK('Install &amp; Pull Data'!N67),"",'Install &amp; Pull Data'!N67)</f>
        <v/>
      </c>
      <c r="C72" s="8" t="str">
        <f>IF(ISBLANK('Install &amp; Pull Data'!R67),"",'Install &amp; Pull Data'!R67)</f>
        <v/>
      </c>
      <c r="D72" s="3" t="str">
        <f>IF(C72="NR",COUNTIF($C$2:C72,"NR"),"")</f>
        <v/>
      </c>
      <c r="E72" s="3" t="str">
        <f t="shared" si="3"/>
        <v/>
      </c>
    </row>
    <row r="73" spans="1:5" x14ac:dyDescent="0.25">
      <c r="A73" s="8" t="str">
        <f>IF(ISBLANK('Install &amp; Pull Data'!I68),"",'Install &amp; Pull Data'!I68)</f>
        <v/>
      </c>
      <c r="B73" s="8" t="str">
        <f>IF(ISBLANK('Install &amp; Pull Data'!N68),"",'Install &amp; Pull Data'!N68)</f>
        <v/>
      </c>
      <c r="C73" s="8" t="str">
        <f>IF(ISBLANK('Install &amp; Pull Data'!R68),"",'Install &amp; Pull Data'!R68)</f>
        <v/>
      </c>
      <c r="D73" s="3" t="str">
        <f>IF(C73="NR",COUNTIF($C$2:C73,"NR"),"")</f>
        <v/>
      </c>
      <c r="E73" s="3" t="str">
        <f t="shared" si="3"/>
        <v/>
      </c>
    </row>
    <row r="74" spans="1:5" x14ac:dyDescent="0.25">
      <c r="A74" s="8" t="str">
        <f>IF(ISBLANK('Install &amp; Pull Data'!I69),"",'Install &amp; Pull Data'!I69)</f>
        <v/>
      </c>
      <c r="B74" s="8" t="str">
        <f>IF(ISBLANK('Install &amp; Pull Data'!N69),"",'Install &amp; Pull Data'!N69)</f>
        <v/>
      </c>
      <c r="C74" s="8" t="str">
        <f>IF(ISBLANK('Install &amp; Pull Data'!R69),"",'Install &amp; Pull Data'!R69)</f>
        <v/>
      </c>
      <c r="D74" s="3" t="str">
        <f>IF(C74="NR",COUNTIF($C$2:C74,"NR"),"")</f>
        <v/>
      </c>
      <c r="E74" s="3" t="str">
        <f t="shared" si="3"/>
        <v/>
      </c>
    </row>
    <row r="75" spans="1:5" x14ac:dyDescent="0.25">
      <c r="A75" s="8" t="str">
        <f>IF(ISBLANK('Install &amp; Pull Data'!I70),"",'Install &amp; Pull Data'!I70)</f>
        <v/>
      </c>
      <c r="B75" s="8" t="str">
        <f>IF(ISBLANK('Install &amp; Pull Data'!N70),"",'Install &amp; Pull Data'!N70)</f>
        <v/>
      </c>
      <c r="C75" s="8" t="str">
        <f>IF(ISBLANK('Install &amp; Pull Data'!R70),"",'Install &amp; Pull Data'!R70)</f>
        <v/>
      </c>
      <c r="D75" s="3" t="str">
        <f>IF(C75="NR",COUNTIF($C$2:C75,"NR"),"")</f>
        <v/>
      </c>
      <c r="E75" s="3" t="str">
        <f t="shared" si="3"/>
        <v/>
      </c>
    </row>
    <row r="76" spans="1:5" x14ac:dyDescent="0.25">
      <c r="A76" s="8" t="str">
        <f>IF(ISBLANK('Install &amp; Pull Data'!I71),"",'Install &amp; Pull Data'!I71)</f>
        <v/>
      </c>
      <c r="B76" s="8" t="str">
        <f>IF(ISBLANK('Install &amp; Pull Data'!N71),"",'Install &amp; Pull Data'!N71)</f>
        <v/>
      </c>
      <c r="C76" s="8" t="str">
        <f>IF(ISBLANK('Install &amp; Pull Data'!R71),"",'Install &amp; Pull Data'!R71)</f>
        <v/>
      </c>
      <c r="D76" s="3" t="str">
        <f>IF(C76="NR",COUNTIF($C$2:C76,"NR"),"")</f>
        <v/>
      </c>
      <c r="E76" s="3" t="str">
        <f t="shared" si="3"/>
        <v/>
      </c>
    </row>
    <row r="77" spans="1:5" x14ac:dyDescent="0.25">
      <c r="A77" s="8" t="str">
        <f>IF(ISBLANK('Install &amp; Pull Data'!I72),"",'Install &amp; Pull Data'!I72)</f>
        <v/>
      </c>
      <c r="B77" s="8" t="str">
        <f>IF(ISBLANK('Install &amp; Pull Data'!N72),"",'Install &amp; Pull Data'!N72)</f>
        <v/>
      </c>
      <c r="C77" s="8" t="str">
        <f>IF(ISBLANK('Install &amp; Pull Data'!R72),"",'Install &amp; Pull Data'!R72)</f>
        <v/>
      </c>
      <c r="D77" s="3" t="str">
        <f>IF(C77="NR",COUNTIF($C$2:C77,"NR"),"")</f>
        <v/>
      </c>
      <c r="E77" s="3" t="str">
        <f t="shared" si="3"/>
        <v/>
      </c>
    </row>
    <row r="78" spans="1:5" x14ac:dyDescent="0.25">
      <c r="A78" s="8" t="str">
        <f>IF(ISBLANK('Install &amp; Pull Data'!I73),"",'Install &amp; Pull Data'!I73)</f>
        <v/>
      </c>
      <c r="B78" s="8" t="str">
        <f>IF(ISBLANK('Install &amp; Pull Data'!N73),"",'Install &amp; Pull Data'!N73)</f>
        <v/>
      </c>
      <c r="C78" s="8" t="str">
        <f>IF(ISBLANK('Install &amp; Pull Data'!R73),"",'Install &amp; Pull Data'!R73)</f>
        <v/>
      </c>
      <c r="D78" s="3" t="str">
        <f>IF(C78="NR",COUNTIF($C$2:C78,"NR"),"")</f>
        <v/>
      </c>
      <c r="E78" s="3" t="str">
        <f t="shared" si="3"/>
        <v/>
      </c>
    </row>
    <row r="79" spans="1:5" x14ac:dyDescent="0.25">
      <c r="A79" s="8" t="str">
        <f>IF(ISBLANK('Install &amp; Pull Data'!I74),"",'Install &amp; Pull Data'!I74)</f>
        <v/>
      </c>
      <c r="B79" s="8" t="str">
        <f>IF(ISBLANK('Install &amp; Pull Data'!N74),"",'Install &amp; Pull Data'!N74)</f>
        <v/>
      </c>
      <c r="C79" s="8" t="str">
        <f>IF(ISBLANK('Install &amp; Pull Data'!R74),"",'Install &amp; Pull Data'!R74)</f>
        <v/>
      </c>
      <c r="D79" s="3" t="str">
        <f>IF(C79="NR",COUNTIF($C$2:C79,"NR"),"")</f>
        <v/>
      </c>
      <c r="E79" s="3" t="str">
        <f t="shared" si="3"/>
        <v/>
      </c>
    </row>
    <row r="80" spans="1:5" x14ac:dyDescent="0.25">
      <c r="A80" s="8" t="str">
        <f>IF(ISBLANK('Install &amp; Pull Data'!I75),"",'Install &amp; Pull Data'!I75)</f>
        <v/>
      </c>
      <c r="B80" s="8" t="str">
        <f>IF(ISBLANK('Install &amp; Pull Data'!N75),"",'Install &amp; Pull Data'!N75)</f>
        <v/>
      </c>
      <c r="C80" s="8" t="str">
        <f>IF(ISBLANK('Install &amp; Pull Data'!R75),"",'Install &amp; Pull Data'!R75)</f>
        <v/>
      </c>
      <c r="D80" s="3" t="str">
        <f>IF(C80="NR",COUNTIF($C$2:C80,"NR"),"")</f>
        <v/>
      </c>
      <c r="E80" s="3" t="str">
        <f t="shared" si="3"/>
        <v/>
      </c>
    </row>
    <row r="81" spans="1:5" x14ac:dyDescent="0.25">
      <c r="A81" s="8" t="str">
        <f>IF(ISBLANK('Install &amp; Pull Data'!I76),"",'Install &amp; Pull Data'!I76)</f>
        <v/>
      </c>
      <c r="B81" s="8" t="str">
        <f>IF(ISBLANK('Install &amp; Pull Data'!N76),"",'Install &amp; Pull Data'!N76)</f>
        <v/>
      </c>
      <c r="C81" s="8" t="str">
        <f>IF(ISBLANK('Install &amp; Pull Data'!R76),"",'Install &amp; Pull Data'!R76)</f>
        <v/>
      </c>
      <c r="D81" s="3" t="str">
        <f>IF(C81="NR",COUNTIF($C$2:C81,"NR"),"")</f>
        <v/>
      </c>
      <c r="E81" s="3" t="str">
        <f t="shared" si="3"/>
        <v/>
      </c>
    </row>
    <row r="82" spans="1:5" x14ac:dyDescent="0.25">
      <c r="A82" s="8" t="str">
        <f>IF(ISBLANK('Install &amp; Pull Data'!I77),"",'Install &amp; Pull Data'!I77)</f>
        <v/>
      </c>
      <c r="B82" s="8" t="str">
        <f>IF(ISBLANK('Install &amp; Pull Data'!N77),"",'Install &amp; Pull Data'!N77)</f>
        <v/>
      </c>
      <c r="C82" s="8" t="str">
        <f>IF(ISBLANK('Install &amp; Pull Data'!R77),"",'Install &amp; Pull Data'!R77)</f>
        <v/>
      </c>
      <c r="D82" s="3" t="str">
        <f>IF(C82="NR",COUNTIF($C$2:C82,"NR"),"")</f>
        <v/>
      </c>
      <c r="E82" s="3" t="str">
        <f t="shared" si="3"/>
        <v/>
      </c>
    </row>
    <row r="83" spans="1:5" x14ac:dyDescent="0.25">
      <c r="A83" s="8" t="str">
        <f>IF(ISBLANK('Install &amp; Pull Data'!I78),"",'Install &amp; Pull Data'!I78)</f>
        <v/>
      </c>
      <c r="B83" s="8" t="str">
        <f>IF(ISBLANK('Install &amp; Pull Data'!N78),"",'Install &amp; Pull Data'!N78)</f>
        <v/>
      </c>
      <c r="C83" s="8" t="str">
        <f>IF(ISBLANK('Install &amp; Pull Data'!R78),"",'Install &amp; Pull Data'!R78)</f>
        <v/>
      </c>
      <c r="D83" s="3" t="str">
        <f>IF(C83="NR",COUNTIF($C$2:C83,"NR"),"")</f>
        <v/>
      </c>
      <c r="E83" s="3" t="str">
        <f t="shared" si="3"/>
        <v/>
      </c>
    </row>
    <row r="84" spans="1:5" x14ac:dyDescent="0.25">
      <c r="A84" s="8" t="str">
        <f>IF(ISBLANK('Install &amp; Pull Data'!I79),"",'Install &amp; Pull Data'!I79)</f>
        <v/>
      </c>
      <c r="B84" s="8" t="str">
        <f>IF(ISBLANK('Install &amp; Pull Data'!N79),"",'Install &amp; Pull Data'!N79)</f>
        <v/>
      </c>
      <c r="C84" s="8" t="str">
        <f>IF(ISBLANK('Install &amp; Pull Data'!R79),"",'Install &amp; Pull Data'!R79)</f>
        <v/>
      </c>
      <c r="D84" s="3" t="str">
        <f>IF(C84="NR",COUNTIF($C$2:C84,"NR"),"")</f>
        <v/>
      </c>
      <c r="E84" s="3" t="str">
        <f t="shared" si="3"/>
        <v/>
      </c>
    </row>
    <row r="85" spans="1:5" x14ac:dyDescent="0.25">
      <c r="A85" s="8" t="str">
        <f>IF(ISBLANK('Install &amp; Pull Data'!I80),"",'Install &amp; Pull Data'!I80)</f>
        <v/>
      </c>
      <c r="B85" s="8" t="str">
        <f>IF(ISBLANK('Install &amp; Pull Data'!N80),"",'Install &amp; Pull Data'!N80)</f>
        <v/>
      </c>
      <c r="C85" s="8" t="str">
        <f>IF(ISBLANK('Install &amp; Pull Data'!R80),"",'Install &amp; Pull Data'!R80)</f>
        <v/>
      </c>
      <c r="D85" s="3" t="str">
        <f>IF(C85="NR",COUNTIF($C$2:C85,"NR"),"")</f>
        <v/>
      </c>
      <c r="E85" s="3" t="str">
        <f t="shared" si="3"/>
        <v/>
      </c>
    </row>
    <row r="86" spans="1:5" x14ac:dyDescent="0.25">
      <c r="A86" s="8" t="str">
        <f>IF(ISBLANK('Install &amp; Pull Data'!I81),"",'Install &amp; Pull Data'!I81)</f>
        <v/>
      </c>
      <c r="B86" s="8" t="str">
        <f>IF(ISBLANK('Install &amp; Pull Data'!N81),"",'Install &amp; Pull Data'!N81)</f>
        <v/>
      </c>
      <c r="C86" s="8" t="str">
        <f>IF(ISBLANK('Install &amp; Pull Data'!R81),"",'Install &amp; Pull Data'!R81)</f>
        <v/>
      </c>
      <c r="D86" s="3" t="str">
        <f>IF(C86="NR",COUNTIF($C$2:C86,"NR"),"")</f>
        <v/>
      </c>
      <c r="E86" s="3" t="str">
        <f t="shared" si="3"/>
        <v/>
      </c>
    </row>
    <row r="87" spans="1:5" x14ac:dyDescent="0.25">
      <c r="A87" s="8" t="str">
        <f>IF(ISBLANK('Install &amp; Pull Data'!I82),"",'Install &amp; Pull Data'!I82)</f>
        <v/>
      </c>
      <c r="B87" s="8" t="str">
        <f>IF(ISBLANK('Install &amp; Pull Data'!N82),"",'Install &amp; Pull Data'!N82)</f>
        <v/>
      </c>
      <c r="C87" s="8" t="str">
        <f>IF(ISBLANK('Install &amp; Pull Data'!R82),"",'Install &amp; Pull Data'!R82)</f>
        <v/>
      </c>
      <c r="D87" s="3" t="str">
        <f>IF(C87="NR",COUNTIF($C$2:C87,"NR"),"")</f>
        <v/>
      </c>
      <c r="E87" s="3" t="str">
        <f t="shared" si="3"/>
        <v/>
      </c>
    </row>
    <row r="88" spans="1:5" x14ac:dyDescent="0.25">
      <c r="A88" s="8" t="str">
        <f>IF(ISBLANK('Install &amp; Pull Data'!I83),"",'Install &amp; Pull Data'!I83)</f>
        <v/>
      </c>
      <c r="B88" s="8" t="str">
        <f>IF(ISBLANK('Install &amp; Pull Data'!N83),"",'Install &amp; Pull Data'!N83)</f>
        <v/>
      </c>
      <c r="C88" s="8" t="str">
        <f>IF(ISBLANK('Install &amp; Pull Data'!R83),"",'Install &amp; Pull Data'!R83)</f>
        <v/>
      </c>
      <c r="D88" s="3" t="str">
        <f>IF(C88="NR",COUNTIF($C$2:C88,"NR"),"")</f>
        <v/>
      </c>
      <c r="E88" s="3" t="str">
        <f t="shared" si="3"/>
        <v/>
      </c>
    </row>
    <row r="89" spans="1:5" x14ac:dyDescent="0.25">
      <c r="A89" s="8" t="str">
        <f>IF(ISBLANK('Install &amp; Pull Data'!I84),"",'Install &amp; Pull Data'!I84)</f>
        <v/>
      </c>
      <c r="B89" s="8" t="str">
        <f>IF(ISBLANK('Install &amp; Pull Data'!N84),"",'Install &amp; Pull Data'!N84)</f>
        <v/>
      </c>
      <c r="C89" s="8" t="str">
        <f>IF(ISBLANK('Install &amp; Pull Data'!R84),"",'Install &amp; Pull Data'!R84)</f>
        <v/>
      </c>
      <c r="D89" s="3" t="str">
        <f>IF(C89="NR",COUNTIF($C$2:C89,"NR"),"")</f>
        <v/>
      </c>
      <c r="E89" s="3" t="str">
        <f t="shared" si="3"/>
        <v/>
      </c>
    </row>
    <row r="90" spans="1:5" x14ac:dyDescent="0.25">
      <c r="A90" s="8" t="str">
        <f>IF(ISBLANK('Install &amp; Pull Data'!I85),"",'Install &amp; Pull Data'!I85)</f>
        <v/>
      </c>
      <c r="B90" s="8" t="str">
        <f>IF(ISBLANK('Install &amp; Pull Data'!N85),"",'Install &amp; Pull Data'!N85)</f>
        <v/>
      </c>
      <c r="C90" s="8" t="str">
        <f>IF(ISBLANK('Install &amp; Pull Data'!R85),"",'Install &amp; Pull Data'!R85)</f>
        <v/>
      </c>
      <c r="D90" s="3" t="str">
        <f>IF(C90="NR",COUNTIF($C$2:C90,"NR"),"")</f>
        <v/>
      </c>
      <c r="E90" s="3" t="str">
        <f t="shared" si="3"/>
        <v/>
      </c>
    </row>
    <row r="91" spans="1:5" x14ac:dyDescent="0.25">
      <c r="A91" s="8" t="str">
        <f>IF(ISBLANK('Install &amp; Pull Data'!I86),"",'Install &amp; Pull Data'!I86)</f>
        <v/>
      </c>
      <c r="B91" s="8" t="str">
        <f>IF(ISBLANK('Install &amp; Pull Data'!N86),"",'Install &amp; Pull Data'!N86)</f>
        <v/>
      </c>
      <c r="C91" s="8" t="str">
        <f>IF(ISBLANK('Install &amp; Pull Data'!R86),"",'Install &amp; Pull Data'!R86)</f>
        <v/>
      </c>
      <c r="D91" s="3" t="str">
        <f>IF(C91="NR",COUNTIF($C$2:C91,"NR"),"")</f>
        <v/>
      </c>
      <c r="E91" s="3" t="str">
        <f t="shared" si="3"/>
        <v/>
      </c>
    </row>
    <row r="92" spans="1:5" x14ac:dyDescent="0.25">
      <c r="A92" s="8" t="str">
        <f>IF(ISBLANK('Install &amp; Pull Data'!I87),"",'Install &amp; Pull Data'!I87)</f>
        <v/>
      </c>
      <c r="B92" s="8" t="str">
        <f>IF(ISBLANK('Install &amp; Pull Data'!N87),"",'Install &amp; Pull Data'!N87)</f>
        <v/>
      </c>
      <c r="C92" s="8" t="str">
        <f>IF(ISBLANK('Install &amp; Pull Data'!R87),"",'Install &amp; Pull Data'!R87)</f>
        <v/>
      </c>
      <c r="D92" s="3" t="str">
        <f>IF(C92="NR",COUNTIF($C$2:C92,"NR"),"")</f>
        <v/>
      </c>
      <c r="E92" s="3" t="str">
        <f t="shared" si="3"/>
        <v/>
      </c>
    </row>
    <row r="93" spans="1:5" x14ac:dyDescent="0.25">
      <c r="A93" s="8" t="str">
        <f>IF(ISBLANK('Install &amp; Pull Data'!I88),"",'Install &amp; Pull Data'!I88)</f>
        <v/>
      </c>
      <c r="B93" s="8" t="str">
        <f>IF(ISBLANK('Install &amp; Pull Data'!N88),"",'Install &amp; Pull Data'!N88)</f>
        <v/>
      </c>
      <c r="C93" s="8" t="str">
        <f>IF(ISBLANK('Install &amp; Pull Data'!R88),"",'Install &amp; Pull Data'!R88)</f>
        <v/>
      </c>
      <c r="D93" s="3" t="str">
        <f>IF(C93="NR",COUNTIF($C$2:C93,"NR"),"")</f>
        <v/>
      </c>
      <c r="E93" s="3" t="str">
        <f t="shared" si="3"/>
        <v/>
      </c>
    </row>
    <row r="94" spans="1:5" x14ac:dyDescent="0.25">
      <c r="A94" s="8" t="str">
        <f>IF(ISBLANK('Install &amp; Pull Data'!I89),"",'Install &amp; Pull Data'!I89)</f>
        <v/>
      </c>
      <c r="B94" s="8" t="str">
        <f>IF(ISBLANK('Install &amp; Pull Data'!N89),"",'Install &amp; Pull Data'!N89)</f>
        <v/>
      </c>
      <c r="C94" s="8" t="str">
        <f>IF(ISBLANK('Install &amp; Pull Data'!R89),"",'Install &amp; Pull Data'!R89)</f>
        <v/>
      </c>
      <c r="D94" s="3" t="str">
        <f>IF(C94="NR",COUNTIF($C$2:C94,"NR"),"")</f>
        <v/>
      </c>
      <c r="E94" s="3" t="str">
        <f t="shared" si="3"/>
        <v/>
      </c>
    </row>
    <row r="95" spans="1:5" x14ac:dyDescent="0.25">
      <c r="A95" s="8" t="str">
        <f>IF(ISBLANK('Install &amp; Pull Data'!I90),"",'Install &amp; Pull Data'!I90)</f>
        <v/>
      </c>
      <c r="B95" s="8" t="str">
        <f>IF(ISBLANK('Install &amp; Pull Data'!N90),"",'Install &amp; Pull Data'!N90)</f>
        <v/>
      </c>
      <c r="C95" s="8" t="str">
        <f>IF(ISBLANK('Install &amp; Pull Data'!R90),"",'Install &amp; Pull Data'!R90)</f>
        <v/>
      </c>
      <c r="D95" s="3" t="str">
        <f>IF(C95="NR",COUNTIF($C$2:C95,"NR"),"")</f>
        <v/>
      </c>
      <c r="E95" s="3" t="str">
        <f t="shared" si="3"/>
        <v/>
      </c>
    </row>
    <row r="96" spans="1:5" x14ac:dyDescent="0.25">
      <c r="A96" s="8" t="str">
        <f>IF(ISBLANK('Install &amp; Pull Data'!I91),"",'Install &amp; Pull Data'!I91)</f>
        <v/>
      </c>
      <c r="B96" s="8" t="str">
        <f>IF(ISBLANK('Install &amp; Pull Data'!N91),"",'Install &amp; Pull Data'!N91)</f>
        <v/>
      </c>
      <c r="C96" s="8" t="str">
        <f>IF(ISBLANK('Install &amp; Pull Data'!R91),"",'Install &amp; Pull Data'!R91)</f>
        <v/>
      </c>
      <c r="D96" s="3" t="str">
        <f>IF(C96="NR",COUNTIF($C$2:C96,"NR"),"")</f>
        <v/>
      </c>
      <c r="E96" s="3" t="str">
        <f t="shared" si="3"/>
        <v/>
      </c>
    </row>
    <row r="97" spans="1:5" x14ac:dyDescent="0.25">
      <c r="A97" s="8" t="str">
        <f>IF(ISBLANK('Install &amp; Pull Data'!I92),"",'Install &amp; Pull Data'!I92)</f>
        <v/>
      </c>
      <c r="B97" s="8" t="str">
        <f>IF(ISBLANK('Install &amp; Pull Data'!N92),"",'Install &amp; Pull Data'!N92)</f>
        <v/>
      </c>
      <c r="C97" s="8" t="str">
        <f>IF(ISBLANK('Install &amp; Pull Data'!R92),"",'Install &amp; Pull Data'!R92)</f>
        <v/>
      </c>
      <c r="D97" s="3" t="str">
        <f>IF(C97="NR",COUNTIF($C$2:C97,"NR"),"")</f>
        <v/>
      </c>
      <c r="E97" s="3" t="str">
        <f t="shared" si="3"/>
        <v/>
      </c>
    </row>
    <row r="98" spans="1:5" x14ac:dyDescent="0.25">
      <c r="A98" s="8" t="str">
        <f>IF(ISBLANK('Install &amp; Pull Data'!I93),"",'Install &amp; Pull Data'!I93)</f>
        <v/>
      </c>
      <c r="B98" s="8" t="str">
        <f>IF(ISBLANK('Install &amp; Pull Data'!N93),"",'Install &amp; Pull Data'!N93)</f>
        <v/>
      </c>
      <c r="C98" s="8" t="str">
        <f>IF(ISBLANK('Install &amp; Pull Data'!R93),"",'Install &amp; Pull Data'!R93)</f>
        <v/>
      </c>
      <c r="D98" s="3" t="str">
        <f>IF(C98="NR",COUNTIF($C$2:C98,"NR"),"")</f>
        <v/>
      </c>
      <c r="E98" s="3" t="str">
        <f t="shared" si="3"/>
        <v/>
      </c>
    </row>
    <row r="99" spans="1:5" x14ac:dyDescent="0.25">
      <c r="A99" s="8" t="str">
        <f>IF(ISBLANK('Install &amp; Pull Data'!I94),"",'Install &amp; Pull Data'!I94)</f>
        <v/>
      </c>
      <c r="B99" s="8" t="str">
        <f>IF(ISBLANK('Install &amp; Pull Data'!N94),"",'Install &amp; Pull Data'!N94)</f>
        <v/>
      </c>
      <c r="C99" s="8" t="str">
        <f>IF(ISBLANK('Install &amp; Pull Data'!R94),"",'Install &amp; Pull Data'!R94)</f>
        <v/>
      </c>
      <c r="D99" s="3" t="str">
        <f>IF(C99="NR",COUNTIF($C$2:C99,"NR"),"")</f>
        <v/>
      </c>
      <c r="E99" s="3" t="str">
        <f t="shared" si="3"/>
        <v/>
      </c>
    </row>
    <row r="100" spans="1:5" x14ac:dyDescent="0.25">
      <c r="A100" s="8" t="str">
        <f>IF(ISBLANK('Install &amp; Pull Data'!I95),"",'Install &amp; Pull Data'!I95)</f>
        <v/>
      </c>
      <c r="B100" s="8" t="str">
        <f>IF(ISBLANK('Install &amp; Pull Data'!N95),"",'Install &amp; Pull Data'!N95)</f>
        <v/>
      </c>
      <c r="C100" s="8" t="str">
        <f>IF(ISBLANK('Install &amp; Pull Data'!R95),"",'Install &amp; Pull Data'!R95)</f>
        <v/>
      </c>
      <c r="D100" s="3" t="str">
        <f>IF(C100="NR",COUNTIF($C$2:C100,"NR"),"")</f>
        <v/>
      </c>
      <c r="E100" s="3" t="str">
        <f t="shared" si="3"/>
        <v/>
      </c>
    </row>
    <row r="101" spans="1:5" x14ac:dyDescent="0.25">
      <c r="A101" s="8" t="str">
        <f>IF(ISBLANK('Install &amp; Pull Data'!I96),"",'Install &amp; Pull Data'!I96)</f>
        <v/>
      </c>
      <c r="B101" s="8" t="str">
        <f>IF(ISBLANK('Install &amp; Pull Data'!N96),"",'Install &amp; Pull Data'!N96)</f>
        <v/>
      </c>
      <c r="C101" s="8" t="str">
        <f>IF(ISBLANK('Install &amp; Pull Data'!R96),"",'Install &amp; Pull Data'!R96)</f>
        <v/>
      </c>
      <c r="D101" s="3" t="str">
        <f>IF(C101="NR",COUNTIF($C$2:C101,"NR"),"")</f>
        <v/>
      </c>
      <c r="E101" s="3" t="str">
        <f t="shared" si="3"/>
        <v/>
      </c>
    </row>
    <row r="102" spans="1:5" x14ac:dyDescent="0.25">
      <c r="A102" s="8" t="str">
        <f>IF(ISBLANK('Install &amp; Pull Data'!I97),"",'Install &amp; Pull Data'!I97)</f>
        <v/>
      </c>
      <c r="B102" s="8" t="str">
        <f>IF(ISBLANK('Install &amp; Pull Data'!N97),"",'Install &amp; Pull Data'!N97)</f>
        <v/>
      </c>
      <c r="C102" s="8" t="str">
        <f>IF(ISBLANK('Install &amp; Pull Data'!R97),"",'Install &amp; Pull Data'!R97)</f>
        <v/>
      </c>
      <c r="D102" s="3" t="str">
        <f>IF(C102="NR",COUNTIF($C$2:C102,"NR"),"")</f>
        <v/>
      </c>
      <c r="E102" s="3" t="str">
        <f t="shared" si="3"/>
        <v/>
      </c>
    </row>
    <row r="103" spans="1:5" x14ac:dyDescent="0.25">
      <c r="A103" s="8" t="str">
        <f>IF(ISBLANK('Install &amp; Pull Data'!I98),"",'Install &amp; Pull Data'!I98)</f>
        <v/>
      </c>
      <c r="B103" s="8" t="str">
        <f>IF(ISBLANK('Install &amp; Pull Data'!N98),"",'Install &amp; Pull Data'!N98)</f>
        <v/>
      </c>
      <c r="C103" s="8" t="str">
        <f>IF(ISBLANK('Install &amp; Pull Data'!R98),"",'Install &amp; Pull Data'!R98)</f>
        <v/>
      </c>
      <c r="D103" s="3" t="str">
        <f>IF(C103="NR",COUNTIF($C$2:C103,"NR"),"")</f>
        <v/>
      </c>
      <c r="E103" s="3" t="str">
        <f t="shared" si="3"/>
        <v/>
      </c>
    </row>
    <row r="104" spans="1:5" x14ac:dyDescent="0.25">
      <c r="A104" s="8" t="str">
        <f>IF(ISBLANK('Install &amp; Pull Data'!I99),"",'Install &amp; Pull Data'!I99)</f>
        <v/>
      </c>
      <c r="B104" s="8" t="str">
        <f>IF(ISBLANK('Install &amp; Pull Data'!N99),"",'Install &amp; Pull Data'!N99)</f>
        <v/>
      </c>
      <c r="C104" s="8" t="str">
        <f>IF(ISBLANK('Install &amp; Pull Data'!R99),"",'Install &amp; Pull Data'!R99)</f>
        <v/>
      </c>
      <c r="D104" s="3" t="str">
        <f>IF(C104="NR",COUNTIF($C$2:C104,"NR"),"")</f>
        <v/>
      </c>
      <c r="E104" s="3" t="str">
        <f t="shared" si="3"/>
        <v/>
      </c>
    </row>
    <row r="105" spans="1:5" x14ac:dyDescent="0.25">
      <c r="A105" s="8" t="str">
        <f>IF(ISBLANK('Install &amp; Pull Data'!I100),"",'Install &amp; Pull Data'!I100)</f>
        <v/>
      </c>
      <c r="B105" s="8" t="str">
        <f>IF(ISBLANK('Install &amp; Pull Data'!N100),"",'Install &amp; Pull Data'!N100)</f>
        <v/>
      </c>
      <c r="C105" s="8" t="str">
        <f>IF(ISBLANK('Install &amp; Pull Data'!R100),"",'Install &amp; Pull Data'!R100)</f>
        <v/>
      </c>
      <c r="D105" s="3" t="str">
        <f>IF(C105="NR",COUNTIF($C$2:C105,"NR"),"")</f>
        <v/>
      </c>
      <c r="E105" s="3" t="str">
        <f t="shared" si="3"/>
        <v/>
      </c>
    </row>
    <row r="106" spans="1:5" x14ac:dyDescent="0.25">
      <c r="A106" s="8" t="str">
        <f>IF(ISBLANK('Install &amp; Pull Data'!I101),"",'Install &amp; Pull Data'!I101)</f>
        <v/>
      </c>
      <c r="B106" s="8" t="str">
        <f>IF(ISBLANK('Install &amp; Pull Data'!N101),"",'Install &amp; Pull Data'!N101)</f>
        <v/>
      </c>
      <c r="C106" s="8" t="str">
        <f>IF(ISBLANK('Install &amp; Pull Data'!R101),"",'Install &amp; Pull Data'!R101)</f>
        <v/>
      </c>
      <c r="D106" s="3" t="str">
        <f>IF(C106="NR",COUNTIF($C$2:C106,"NR"),"")</f>
        <v/>
      </c>
      <c r="E106" s="3" t="str">
        <f t="shared" si="3"/>
        <v/>
      </c>
    </row>
    <row r="107" spans="1:5" x14ac:dyDescent="0.25">
      <c r="A107" s="8" t="str">
        <f>IF(ISBLANK('Install &amp; Pull Data'!I102),"",'Install &amp; Pull Data'!I102)</f>
        <v/>
      </c>
      <c r="B107" s="8" t="str">
        <f>IF(ISBLANK('Install &amp; Pull Data'!N102),"",'Install &amp; Pull Data'!N102)</f>
        <v/>
      </c>
      <c r="C107" s="8" t="str">
        <f>IF(ISBLANK('Install &amp; Pull Data'!R102),"",'Install &amp; Pull Data'!R102)</f>
        <v/>
      </c>
      <c r="D107" s="3" t="str">
        <f>IF(C107="NR",COUNTIF($C$2:C107,"NR"),"")</f>
        <v/>
      </c>
      <c r="E107" s="3" t="str">
        <f t="shared" si="3"/>
        <v/>
      </c>
    </row>
    <row r="108" spans="1:5" x14ac:dyDescent="0.25">
      <c r="A108" s="8" t="str">
        <f>IF(ISBLANK('Install &amp; Pull Data'!I103),"",'Install &amp; Pull Data'!I103)</f>
        <v/>
      </c>
      <c r="B108" s="8" t="str">
        <f>IF(ISBLANK('Install &amp; Pull Data'!N103),"",'Install &amp; Pull Data'!N103)</f>
        <v/>
      </c>
      <c r="C108" s="8" t="str">
        <f>IF(ISBLANK('Install &amp; Pull Data'!R103),"",'Install &amp; Pull Data'!R103)</f>
        <v/>
      </c>
      <c r="D108" s="3" t="str">
        <f>IF(C108="NR",COUNTIF($C$2:C108,"NR"),"")</f>
        <v/>
      </c>
      <c r="E108" s="3" t="str">
        <f t="shared" si="3"/>
        <v/>
      </c>
    </row>
    <row r="109" spans="1:5" x14ac:dyDescent="0.25">
      <c r="A109" s="8" t="str">
        <f>IF(ISBLANK('Install &amp; Pull Data'!I104),"",'Install &amp; Pull Data'!I104)</f>
        <v/>
      </c>
      <c r="B109" s="8" t="str">
        <f>IF(ISBLANK('Install &amp; Pull Data'!N104),"",'Install &amp; Pull Data'!N104)</f>
        <v/>
      </c>
      <c r="C109" s="8" t="str">
        <f>IF(ISBLANK('Install &amp; Pull Data'!R104),"",'Install &amp; Pull Data'!R104)</f>
        <v/>
      </c>
      <c r="D109" s="3" t="str">
        <f>IF(C109="NR",COUNTIF($C$2:C109,"NR"),"")</f>
        <v/>
      </c>
      <c r="E109" s="3" t="str">
        <f t="shared" si="3"/>
        <v/>
      </c>
    </row>
    <row r="110" spans="1:5" x14ac:dyDescent="0.25">
      <c r="A110" s="8" t="str">
        <f>IF(ISBLANK('Install &amp; Pull Data'!I105),"",'Install &amp; Pull Data'!I105)</f>
        <v/>
      </c>
      <c r="B110" s="8" t="str">
        <f>IF(ISBLANK('Install &amp; Pull Data'!N105),"",'Install &amp; Pull Data'!N105)</f>
        <v/>
      </c>
      <c r="C110" s="8" t="str">
        <f>IF(ISBLANK('Install &amp; Pull Data'!R105),"",'Install &amp; Pull Data'!R105)</f>
        <v/>
      </c>
      <c r="D110" s="3" t="str">
        <f>IF(C110="NR",COUNTIF($C$2:C110,"NR"),"")</f>
        <v/>
      </c>
      <c r="E110" s="3" t="str">
        <f t="shared" si="3"/>
        <v/>
      </c>
    </row>
    <row r="111" spans="1:5" x14ac:dyDescent="0.25">
      <c r="A111" s="8" t="str">
        <f>IF(ISBLANK('Install &amp; Pull Data'!I106),"",'Install &amp; Pull Data'!I106)</f>
        <v/>
      </c>
      <c r="B111" s="8" t="str">
        <f>IF(ISBLANK('Install &amp; Pull Data'!N106),"",'Install &amp; Pull Data'!N106)</f>
        <v/>
      </c>
      <c r="C111" s="8" t="str">
        <f>IF(ISBLANK('Install &amp; Pull Data'!R106),"",'Install &amp; Pull Data'!R106)</f>
        <v/>
      </c>
      <c r="D111" s="3" t="str">
        <f>IF(C111="NR",COUNTIF($C$2:C111,"NR"),"")</f>
        <v/>
      </c>
      <c r="E111" s="3" t="str">
        <f t="shared" si="3"/>
        <v/>
      </c>
    </row>
    <row r="112" spans="1:5" x14ac:dyDescent="0.25">
      <c r="A112" s="8" t="str">
        <f>IF(ISBLANK('Install &amp; Pull Data'!I107),"",'Install &amp; Pull Data'!I107)</f>
        <v/>
      </c>
      <c r="B112" s="8" t="str">
        <f>IF(ISBLANK('Install &amp; Pull Data'!N107),"",'Install &amp; Pull Data'!N107)</f>
        <v/>
      </c>
      <c r="C112" s="8" t="str">
        <f>IF(ISBLANK('Install &amp; Pull Data'!R107),"",'Install &amp; Pull Data'!R107)</f>
        <v/>
      </c>
      <c r="D112" s="3" t="str">
        <f>IF(C112="NR",COUNTIF($C$2:C112,"NR"),"")</f>
        <v/>
      </c>
      <c r="E112" s="3" t="str">
        <f t="shared" si="3"/>
        <v/>
      </c>
    </row>
    <row r="113" spans="1:5" x14ac:dyDescent="0.25">
      <c r="A113" s="8" t="str">
        <f>IF(ISBLANK('Install &amp; Pull Data'!I108),"",'Install &amp; Pull Data'!I108)</f>
        <v/>
      </c>
      <c r="B113" s="8" t="str">
        <f>IF(ISBLANK('Install &amp; Pull Data'!N108),"",'Install &amp; Pull Data'!N108)</f>
        <v/>
      </c>
      <c r="C113" s="8" t="str">
        <f>IF(ISBLANK('Install &amp; Pull Data'!R108),"",'Install &amp; Pull Data'!R108)</f>
        <v/>
      </c>
      <c r="D113" s="3" t="str">
        <f>IF(C113="NR",COUNTIF($C$2:C113,"NR"),"")</f>
        <v/>
      </c>
      <c r="E113" s="3" t="str">
        <f t="shared" si="3"/>
        <v/>
      </c>
    </row>
    <row r="114" spans="1:5" x14ac:dyDescent="0.25">
      <c r="A114" s="8" t="str">
        <f>IF(ISBLANK('Install &amp; Pull Data'!I109),"",'Install &amp; Pull Data'!I109)</f>
        <v/>
      </c>
      <c r="B114" s="8" t="str">
        <f>IF(ISBLANK('Install &amp; Pull Data'!N109),"",'Install &amp; Pull Data'!N109)</f>
        <v/>
      </c>
      <c r="C114" s="8" t="str">
        <f>IF(ISBLANK('Install &amp; Pull Data'!R109),"",'Install &amp; Pull Data'!R109)</f>
        <v/>
      </c>
      <c r="D114" s="3" t="str">
        <f>IF(C114="NR",COUNTIF($C$2:C114,"NR"),"")</f>
        <v/>
      </c>
      <c r="E114" s="3" t="str">
        <f t="shared" si="3"/>
        <v/>
      </c>
    </row>
    <row r="115" spans="1:5" x14ac:dyDescent="0.25">
      <c r="A115" s="8" t="str">
        <f>IF(ISBLANK('Install &amp; Pull Data'!I110),"",'Install &amp; Pull Data'!I110)</f>
        <v/>
      </c>
      <c r="B115" s="8" t="str">
        <f>IF(ISBLANK('Install &amp; Pull Data'!N110),"",'Install &amp; Pull Data'!N110)</f>
        <v/>
      </c>
      <c r="C115" s="8" t="str">
        <f>IF(ISBLANK('Install &amp; Pull Data'!R110),"",'Install &amp; Pull Data'!R110)</f>
        <v/>
      </c>
      <c r="D115" s="3" t="str">
        <f>IF(C115="NR",COUNTIF($C$2:C115,"NR"),"")</f>
        <v/>
      </c>
      <c r="E115" s="3" t="str">
        <f t="shared" si="3"/>
        <v/>
      </c>
    </row>
    <row r="116" spans="1:5" x14ac:dyDescent="0.25">
      <c r="A116" s="8" t="str">
        <f>IF(ISBLANK('Install &amp; Pull Data'!I111),"",'Install &amp; Pull Data'!I111)</f>
        <v/>
      </c>
      <c r="B116" s="8" t="str">
        <f>IF(ISBLANK('Install &amp; Pull Data'!N111),"",'Install &amp; Pull Data'!N111)</f>
        <v/>
      </c>
      <c r="C116" s="8" t="str">
        <f>IF(ISBLANK('Install &amp; Pull Data'!R111),"",'Install &amp; Pull Data'!R111)</f>
        <v/>
      </c>
      <c r="D116" s="3" t="str">
        <f>IF(C116="NR",COUNTIF($C$2:C116,"NR"),"")</f>
        <v/>
      </c>
      <c r="E116" s="3" t="str">
        <f t="shared" si="3"/>
        <v/>
      </c>
    </row>
    <row r="117" spans="1:5" x14ac:dyDescent="0.25">
      <c r="A117" s="8" t="str">
        <f>IF(ISBLANK('Install &amp; Pull Data'!I112),"",'Install &amp; Pull Data'!I112)</f>
        <v/>
      </c>
      <c r="B117" s="8" t="str">
        <f>IF(ISBLANK('Install &amp; Pull Data'!N112),"",'Install &amp; Pull Data'!N112)</f>
        <v/>
      </c>
      <c r="C117" s="8" t="str">
        <f>IF(ISBLANK('Install &amp; Pull Data'!R112),"",'Install &amp; Pull Data'!R112)</f>
        <v/>
      </c>
      <c r="D117" s="3" t="str">
        <f>IF(C117="NR",COUNTIF($C$2:C117,"NR"),"")</f>
        <v/>
      </c>
      <c r="E117" s="3" t="str">
        <f t="shared" si="3"/>
        <v/>
      </c>
    </row>
    <row r="118" spans="1:5" x14ac:dyDescent="0.25">
      <c r="A118" s="8" t="str">
        <f>IF(ISBLANK('Install &amp; Pull Data'!I113),"",'Install &amp; Pull Data'!I113)</f>
        <v/>
      </c>
      <c r="B118" s="8" t="str">
        <f>IF(ISBLANK('Install &amp; Pull Data'!N113),"",'Install &amp; Pull Data'!N113)</f>
        <v/>
      </c>
      <c r="C118" s="8" t="str">
        <f>IF(ISBLANK('Install &amp; Pull Data'!R113),"",'Install &amp; Pull Data'!R113)</f>
        <v/>
      </c>
      <c r="D118" s="3" t="str">
        <f>IF(C118="NR",COUNTIF($C$2:C118,"NR"),"")</f>
        <v/>
      </c>
      <c r="E118" s="3" t="str">
        <f t="shared" si="3"/>
        <v/>
      </c>
    </row>
    <row r="119" spans="1:5" x14ac:dyDescent="0.25">
      <c r="A119" s="8" t="str">
        <f>IF(ISBLANK('Install &amp; Pull Data'!I114),"",'Install &amp; Pull Data'!I114)</f>
        <v/>
      </c>
      <c r="B119" s="8" t="str">
        <f>IF(ISBLANK('Install &amp; Pull Data'!N114),"",'Install &amp; Pull Data'!N114)</f>
        <v/>
      </c>
      <c r="C119" s="8" t="str">
        <f>IF(ISBLANK('Install &amp; Pull Data'!R114),"",'Install &amp; Pull Data'!R114)</f>
        <v/>
      </c>
      <c r="D119" s="3" t="str">
        <f>IF(C119="NR",COUNTIF($C$2:C119,"NR"),"")</f>
        <v/>
      </c>
      <c r="E119" s="3" t="str">
        <f t="shared" si="3"/>
        <v/>
      </c>
    </row>
    <row r="120" spans="1:5" x14ac:dyDescent="0.25">
      <c r="A120" s="8" t="str">
        <f>IF(ISBLANK('Install &amp; Pull Data'!I115),"",'Install &amp; Pull Data'!I115)</f>
        <v/>
      </c>
      <c r="B120" s="8" t="str">
        <f>IF(ISBLANK('Install &amp; Pull Data'!N115),"",'Install &amp; Pull Data'!N115)</f>
        <v/>
      </c>
      <c r="C120" s="8" t="str">
        <f>IF(ISBLANK('Install &amp; Pull Data'!R115),"",'Install &amp; Pull Data'!R115)</f>
        <v/>
      </c>
      <c r="D120" s="3" t="str">
        <f>IF(C120="NR",COUNTIF($C$2:C120,"NR"),"")</f>
        <v/>
      </c>
      <c r="E120" s="3" t="str">
        <f t="shared" si="3"/>
        <v/>
      </c>
    </row>
    <row r="121" spans="1:5" x14ac:dyDescent="0.25">
      <c r="A121" s="8" t="str">
        <f>IF(ISBLANK('Install &amp; Pull Data'!I116),"",'Install &amp; Pull Data'!I116)</f>
        <v/>
      </c>
      <c r="B121" s="8" t="str">
        <f>IF(ISBLANK('Install &amp; Pull Data'!N116),"",'Install &amp; Pull Data'!N116)</f>
        <v/>
      </c>
      <c r="C121" s="8" t="str">
        <f>IF(ISBLANK('Install &amp; Pull Data'!R116),"",'Install &amp; Pull Data'!R116)</f>
        <v/>
      </c>
      <c r="D121" s="3" t="str">
        <f>IF(C121="NR",COUNTIF($C$2:C121,"NR"),"")</f>
        <v/>
      </c>
      <c r="E121" s="3" t="str">
        <f t="shared" si="3"/>
        <v/>
      </c>
    </row>
    <row r="122" spans="1:5" x14ac:dyDescent="0.25">
      <c r="A122" s="8" t="str">
        <f>IF(ISBLANK('Install &amp; Pull Data'!I117),"",'Install &amp; Pull Data'!I117)</f>
        <v/>
      </c>
      <c r="B122" s="8" t="str">
        <f>IF(ISBLANK('Install &amp; Pull Data'!N117),"",'Install &amp; Pull Data'!N117)</f>
        <v/>
      </c>
      <c r="C122" s="8" t="str">
        <f>IF(ISBLANK('Install &amp; Pull Data'!R117),"",'Install &amp; Pull Data'!R117)</f>
        <v/>
      </c>
      <c r="D122" s="3" t="str">
        <f>IF(C122="NR",COUNTIF($C$2:C122,"NR"),"")</f>
        <v/>
      </c>
      <c r="E122" s="3" t="str">
        <f t="shared" si="3"/>
        <v/>
      </c>
    </row>
    <row r="123" spans="1:5" x14ac:dyDescent="0.25">
      <c r="A123" s="8" t="str">
        <f>IF(ISBLANK('Install &amp; Pull Data'!I118),"",'Install &amp; Pull Data'!I118)</f>
        <v/>
      </c>
      <c r="B123" s="8" t="str">
        <f>IF(ISBLANK('Install &amp; Pull Data'!N118),"",'Install &amp; Pull Data'!N118)</f>
        <v/>
      </c>
      <c r="C123" s="8" t="str">
        <f>IF(ISBLANK('Install &amp; Pull Data'!R118),"",'Install &amp; Pull Data'!R118)</f>
        <v/>
      </c>
      <c r="D123" s="3" t="str">
        <f>IF(C123="NR",COUNTIF($C$2:C123,"NR"),"")</f>
        <v/>
      </c>
      <c r="E123" s="3" t="str">
        <f t="shared" si="3"/>
        <v/>
      </c>
    </row>
    <row r="124" spans="1:5" x14ac:dyDescent="0.25">
      <c r="A124" s="8" t="str">
        <f>IF(ISBLANK('Install &amp; Pull Data'!I119),"",'Install &amp; Pull Data'!I119)</f>
        <v/>
      </c>
      <c r="B124" s="8" t="str">
        <f>IF(ISBLANK('Install &amp; Pull Data'!N119),"",'Install &amp; Pull Data'!N119)</f>
        <v/>
      </c>
      <c r="C124" s="8" t="str">
        <f>IF(ISBLANK('Install &amp; Pull Data'!R119),"",'Install &amp; Pull Data'!R119)</f>
        <v/>
      </c>
      <c r="D124" s="3" t="str">
        <f>IF(C124="NR",COUNTIF($C$2:C124,"NR"),"")</f>
        <v/>
      </c>
      <c r="E124" s="3" t="str">
        <f t="shared" si="3"/>
        <v/>
      </c>
    </row>
    <row r="125" spans="1:5" x14ac:dyDescent="0.25">
      <c r="A125" s="8" t="str">
        <f>IF(ISBLANK('Install &amp; Pull Data'!I120),"",'Install &amp; Pull Data'!I120)</f>
        <v/>
      </c>
      <c r="B125" s="8" t="str">
        <f>IF(ISBLANK('Install &amp; Pull Data'!N120),"",'Install &amp; Pull Data'!N120)</f>
        <v/>
      </c>
      <c r="C125" s="8" t="str">
        <f>IF(ISBLANK('Install &amp; Pull Data'!R120),"",'Install &amp; Pull Data'!R120)</f>
        <v/>
      </c>
      <c r="D125" s="3" t="str">
        <f>IF(C125="NR",COUNTIF($C$2:C125,"NR"),"")</f>
        <v/>
      </c>
      <c r="E125" s="3" t="str">
        <f t="shared" si="3"/>
        <v/>
      </c>
    </row>
    <row r="126" spans="1:5" x14ac:dyDescent="0.25">
      <c r="A126" s="8" t="str">
        <f>IF(ISBLANK('Install &amp; Pull Data'!I121),"",'Install &amp; Pull Data'!I121)</f>
        <v/>
      </c>
      <c r="B126" s="8" t="str">
        <f>IF(ISBLANK('Install &amp; Pull Data'!N121),"",'Install &amp; Pull Data'!N121)</f>
        <v/>
      </c>
      <c r="C126" s="8" t="str">
        <f>IF(ISBLANK('Install &amp; Pull Data'!R121),"",'Install &amp; Pull Data'!R121)</f>
        <v/>
      </c>
      <c r="D126" s="3" t="str">
        <f>IF(C126="NR",COUNTIF($C$2:C126,"NR"),"")</f>
        <v/>
      </c>
      <c r="E126" s="3" t="str">
        <f t="shared" si="3"/>
        <v/>
      </c>
    </row>
    <row r="127" spans="1:5" x14ac:dyDescent="0.25">
      <c r="A127" s="8" t="str">
        <f>IF(ISBLANK('Install &amp; Pull Data'!I122),"",'Install &amp; Pull Data'!I122)</f>
        <v/>
      </c>
      <c r="B127" s="8" t="str">
        <f>IF(ISBLANK('Install &amp; Pull Data'!N122),"",'Install &amp; Pull Data'!N122)</f>
        <v/>
      </c>
      <c r="C127" s="8" t="str">
        <f>IF(ISBLANK('Install &amp; Pull Data'!R122),"",'Install &amp; Pull Data'!R122)</f>
        <v/>
      </c>
      <c r="D127" s="3" t="str">
        <f>IF(C127="NR",COUNTIF($C$2:C127,"NR"),"")</f>
        <v/>
      </c>
      <c r="E127" s="3" t="str">
        <f t="shared" si="3"/>
        <v/>
      </c>
    </row>
    <row r="128" spans="1:5" x14ac:dyDescent="0.25">
      <c r="A128" s="8" t="str">
        <f>IF(ISBLANK('Install &amp; Pull Data'!I123),"",'Install &amp; Pull Data'!I123)</f>
        <v/>
      </c>
      <c r="B128" s="8" t="str">
        <f>IF(ISBLANK('Install &amp; Pull Data'!N123),"",'Install &amp; Pull Data'!N123)</f>
        <v/>
      </c>
      <c r="C128" s="8" t="str">
        <f>IF(ISBLANK('Install &amp; Pull Data'!R123),"",'Install &amp; Pull Data'!R123)</f>
        <v/>
      </c>
      <c r="D128" s="3" t="str">
        <f>IF(C128="NR",COUNTIF($C$2:C128,"NR"),"")</f>
        <v/>
      </c>
      <c r="E128" s="3" t="str">
        <f t="shared" si="3"/>
        <v/>
      </c>
    </row>
    <row r="129" spans="1:5" x14ac:dyDescent="0.25">
      <c r="A129" s="8" t="str">
        <f>IF(ISBLANK('Install &amp; Pull Data'!I124),"",'Install &amp; Pull Data'!I124)</f>
        <v/>
      </c>
      <c r="B129" s="8" t="str">
        <f>IF(ISBLANK('Install &amp; Pull Data'!N124),"",'Install &amp; Pull Data'!N124)</f>
        <v/>
      </c>
      <c r="C129" s="8" t="str">
        <f>IF(ISBLANK('Install &amp; Pull Data'!R124),"",'Install &amp; Pull Data'!R124)</f>
        <v/>
      </c>
      <c r="D129" s="3" t="str">
        <f>IF(C129="NR",COUNTIF($C$2:C129,"NR"),"")</f>
        <v/>
      </c>
      <c r="E129" s="3" t="str">
        <f t="shared" si="3"/>
        <v/>
      </c>
    </row>
    <row r="130" spans="1:5" x14ac:dyDescent="0.25">
      <c r="A130" s="8" t="str">
        <f>IF(ISBLANK('Install &amp; Pull Data'!I125),"",'Install &amp; Pull Data'!I125)</f>
        <v/>
      </c>
      <c r="B130" s="8" t="str">
        <f>IF(ISBLANK('Install &amp; Pull Data'!N125),"",'Install &amp; Pull Data'!N125)</f>
        <v/>
      </c>
      <c r="C130" s="8" t="str">
        <f>IF(ISBLANK('Install &amp; Pull Data'!R125),"",'Install &amp; Pull Data'!R125)</f>
        <v/>
      </c>
      <c r="D130" s="3" t="str">
        <f>IF(C130="NR",COUNTIF($C$2:C130,"NR"),"")</f>
        <v/>
      </c>
      <c r="E130" s="3" t="str">
        <f t="shared" ref="E130:E193" si="4">IF((D130=""),"",1-D130/$F$2)</f>
        <v/>
      </c>
    </row>
    <row r="131" spans="1:5" x14ac:dyDescent="0.25">
      <c r="A131" s="8" t="str">
        <f>IF(ISBLANK('Install &amp; Pull Data'!I126),"",'Install &amp; Pull Data'!I126)</f>
        <v/>
      </c>
      <c r="B131" s="8" t="str">
        <f>IF(ISBLANK('Install &amp; Pull Data'!N126),"",'Install &amp; Pull Data'!N126)</f>
        <v/>
      </c>
      <c r="C131" s="8" t="str">
        <f>IF(ISBLANK('Install &amp; Pull Data'!R126),"",'Install &amp; Pull Data'!R126)</f>
        <v/>
      </c>
      <c r="D131" s="3" t="str">
        <f>IF(C131="NR",COUNTIF($C$2:C131,"NR"),"")</f>
        <v/>
      </c>
      <c r="E131" s="3" t="str">
        <f t="shared" si="4"/>
        <v/>
      </c>
    </row>
    <row r="132" spans="1:5" x14ac:dyDescent="0.25">
      <c r="A132" s="8" t="str">
        <f>IF(ISBLANK('Install &amp; Pull Data'!I127),"",'Install &amp; Pull Data'!I127)</f>
        <v/>
      </c>
      <c r="B132" s="8" t="str">
        <f>IF(ISBLANK('Install &amp; Pull Data'!N127),"",'Install &amp; Pull Data'!N127)</f>
        <v/>
      </c>
      <c r="C132" s="8" t="str">
        <f>IF(ISBLANK('Install &amp; Pull Data'!R127),"",'Install &amp; Pull Data'!R127)</f>
        <v/>
      </c>
      <c r="D132" s="3" t="str">
        <f>IF(C132="NR",COUNTIF($C$2:C132,"NR"),"")</f>
        <v/>
      </c>
      <c r="E132" s="3" t="str">
        <f t="shared" si="4"/>
        <v/>
      </c>
    </row>
    <row r="133" spans="1:5" x14ac:dyDescent="0.25">
      <c r="A133" s="8" t="str">
        <f>IF(ISBLANK('Install &amp; Pull Data'!I128),"",'Install &amp; Pull Data'!I128)</f>
        <v/>
      </c>
      <c r="B133" s="8" t="str">
        <f>IF(ISBLANK('Install &amp; Pull Data'!N128),"",'Install &amp; Pull Data'!N128)</f>
        <v/>
      </c>
      <c r="C133" s="8" t="str">
        <f>IF(ISBLANK('Install &amp; Pull Data'!R128),"",'Install &amp; Pull Data'!R128)</f>
        <v/>
      </c>
      <c r="D133" s="3" t="str">
        <f>IF(C133="NR",COUNTIF($C$2:C133,"NR"),"")</f>
        <v/>
      </c>
      <c r="E133" s="3" t="str">
        <f t="shared" si="4"/>
        <v/>
      </c>
    </row>
    <row r="134" spans="1:5" x14ac:dyDescent="0.25">
      <c r="A134" s="8" t="str">
        <f>IF(ISBLANK('Install &amp; Pull Data'!I129),"",'Install &amp; Pull Data'!I129)</f>
        <v/>
      </c>
      <c r="B134" s="8" t="str">
        <f>IF(ISBLANK('Install &amp; Pull Data'!N129),"",'Install &amp; Pull Data'!N129)</f>
        <v/>
      </c>
      <c r="C134" s="8" t="str">
        <f>IF(ISBLANK('Install &amp; Pull Data'!R129),"",'Install &amp; Pull Data'!R129)</f>
        <v/>
      </c>
      <c r="D134" s="3" t="str">
        <f>IF(C134="NR",COUNTIF($C$2:C134,"NR"),"")</f>
        <v/>
      </c>
      <c r="E134" s="3" t="str">
        <f t="shared" si="4"/>
        <v/>
      </c>
    </row>
    <row r="135" spans="1:5" x14ac:dyDescent="0.25">
      <c r="A135" s="8" t="str">
        <f>IF(ISBLANK('Install &amp; Pull Data'!I130),"",'Install &amp; Pull Data'!I130)</f>
        <v/>
      </c>
      <c r="B135" s="8" t="str">
        <f>IF(ISBLANK('Install &amp; Pull Data'!N130),"",'Install &amp; Pull Data'!N130)</f>
        <v/>
      </c>
      <c r="C135" s="8" t="str">
        <f>IF(ISBLANK('Install &amp; Pull Data'!R130),"",'Install &amp; Pull Data'!R130)</f>
        <v/>
      </c>
      <c r="D135" s="3" t="str">
        <f>IF(C135="NR",COUNTIF($C$2:C135,"NR"),"")</f>
        <v/>
      </c>
      <c r="E135" s="3" t="str">
        <f t="shared" si="4"/>
        <v/>
      </c>
    </row>
    <row r="136" spans="1:5" x14ac:dyDescent="0.25">
      <c r="A136" s="8" t="str">
        <f>IF(ISBLANK('Install &amp; Pull Data'!I131),"",'Install &amp; Pull Data'!I131)</f>
        <v/>
      </c>
      <c r="B136" s="8" t="str">
        <f>IF(ISBLANK('Install &amp; Pull Data'!N131),"",'Install &amp; Pull Data'!N131)</f>
        <v/>
      </c>
      <c r="C136" s="8" t="str">
        <f>IF(ISBLANK('Install &amp; Pull Data'!R131),"",'Install &amp; Pull Data'!R131)</f>
        <v/>
      </c>
      <c r="D136" s="3" t="str">
        <f>IF(C136="NR",COUNTIF($C$2:C136,"NR"),"")</f>
        <v/>
      </c>
      <c r="E136" s="3" t="str">
        <f t="shared" si="4"/>
        <v/>
      </c>
    </row>
    <row r="137" spans="1:5" x14ac:dyDescent="0.25">
      <c r="A137" s="8" t="str">
        <f>IF(ISBLANK('Install &amp; Pull Data'!I132),"",'Install &amp; Pull Data'!I132)</f>
        <v/>
      </c>
      <c r="B137" s="8" t="str">
        <f>IF(ISBLANK('Install &amp; Pull Data'!N132),"",'Install &amp; Pull Data'!N132)</f>
        <v/>
      </c>
      <c r="C137" s="8" t="str">
        <f>IF(ISBLANK('Install &amp; Pull Data'!R132),"",'Install &amp; Pull Data'!R132)</f>
        <v/>
      </c>
      <c r="D137" s="3" t="str">
        <f>IF(C137="NR",COUNTIF($C$2:C137,"NR"),"")</f>
        <v/>
      </c>
      <c r="E137" s="3" t="str">
        <f t="shared" si="4"/>
        <v/>
      </c>
    </row>
    <row r="138" spans="1:5" x14ac:dyDescent="0.25">
      <c r="A138" s="8" t="str">
        <f>IF(ISBLANK('Install &amp; Pull Data'!I133),"",'Install &amp; Pull Data'!I133)</f>
        <v/>
      </c>
      <c r="B138" s="8" t="str">
        <f>IF(ISBLANK('Install &amp; Pull Data'!N133),"",'Install &amp; Pull Data'!N133)</f>
        <v/>
      </c>
      <c r="C138" s="8" t="str">
        <f>IF(ISBLANK('Install &amp; Pull Data'!R133),"",'Install &amp; Pull Data'!R133)</f>
        <v/>
      </c>
      <c r="D138" s="3" t="str">
        <f>IF(C138="NR",COUNTIF($C$2:C138,"NR"),"")</f>
        <v/>
      </c>
      <c r="E138" s="3" t="str">
        <f t="shared" si="4"/>
        <v/>
      </c>
    </row>
    <row r="139" spans="1:5" x14ac:dyDescent="0.25">
      <c r="A139" s="8" t="str">
        <f>IF(ISBLANK('Install &amp; Pull Data'!I134),"",'Install &amp; Pull Data'!I134)</f>
        <v/>
      </c>
      <c r="B139" s="8" t="str">
        <f>IF(ISBLANK('Install &amp; Pull Data'!N134),"",'Install &amp; Pull Data'!N134)</f>
        <v/>
      </c>
      <c r="C139" s="8" t="str">
        <f>IF(ISBLANK('Install &amp; Pull Data'!R134),"",'Install &amp; Pull Data'!R134)</f>
        <v/>
      </c>
      <c r="D139" s="3" t="str">
        <f>IF(C139="NR",COUNTIF($C$2:C139,"NR"),"")</f>
        <v/>
      </c>
      <c r="E139" s="3" t="str">
        <f t="shared" si="4"/>
        <v/>
      </c>
    </row>
    <row r="140" spans="1:5" x14ac:dyDescent="0.25">
      <c r="A140" s="8" t="str">
        <f>IF(ISBLANK('Install &amp; Pull Data'!I135),"",'Install &amp; Pull Data'!I135)</f>
        <v/>
      </c>
      <c r="B140" s="8" t="str">
        <f>IF(ISBLANK('Install &amp; Pull Data'!N135),"",'Install &amp; Pull Data'!N135)</f>
        <v/>
      </c>
      <c r="C140" s="8" t="str">
        <f>IF(ISBLANK('Install &amp; Pull Data'!R135),"",'Install &amp; Pull Data'!R135)</f>
        <v/>
      </c>
      <c r="D140" s="3" t="str">
        <f>IF(C140="NR",COUNTIF($C$2:C140,"NR"),"")</f>
        <v/>
      </c>
      <c r="E140" s="3" t="str">
        <f t="shared" si="4"/>
        <v/>
      </c>
    </row>
    <row r="141" spans="1:5" x14ac:dyDescent="0.25">
      <c r="A141" s="8" t="str">
        <f>IF(ISBLANK('Install &amp; Pull Data'!I136),"",'Install &amp; Pull Data'!I136)</f>
        <v/>
      </c>
      <c r="B141" s="8" t="str">
        <f>IF(ISBLANK('Install &amp; Pull Data'!N136),"",'Install &amp; Pull Data'!N136)</f>
        <v/>
      </c>
      <c r="C141" s="8" t="str">
        <f>IF(ISBLANK('Install &amp; Pull Data'!R136),"",'Install &amp; Pull Data'!R136)</f>
        <v/>
      </c>
      <c r="D141" s="3" t="str">
        <f>IF(C141="NR",COUNTIF($C$2:C141,"NR"),"")</f>
        <v/>
      </c>
      <c r="E141" s="3" t="str">
        <f t="shared" si="4"/>
        <v/>
      </c>
    </row>
    <row r="142" spans="1:5" x14ac:dyDescent="0.25">
      <c r="A142" s="8" t="str">
        <f>IF(ISBLANK('Install &amp; Pull Data'!I137),"",'Install &amp; Pull Data'!I137)</f>
        <v/>
      </c>
      <c r="B142" s="8" t="str">
        <f>IF(ISBLANK('Install &amp; Pull Data'!N137),"",'Install &amp; Pull Data'!N137)</f>
        <v/>
      </c>
      <c r="C142" s="8" t="str">
        <f>IF(ISBLANK('Install &amp; Pull Data'!R137),"",'Install &amp; Pull Data'!R137)</f>
        <v/>
      </c>
      <c r="D142" s="3" t="str">
        <f>IF(C142="NR",COUNTIF($C$2:C142,"NR"),"")</f>
        <v/>
      </c>
      <c r="E142" s="3" t="str">
        <f t="shared" si="4"/>
        <v/>
      </c>
    </row>
    <row r="143" spans="1:5" x14ac:dyDescent="0.25">
      <c r="A143" s="8" t="str">
        <f>IF(ISBLANK('Install &amp; Pull Data'!I138),"",'Install &amp; Pull Data'!I138)</f>
        <v/>
      </c>
      <c r="B143" s="8" t="str">
        <f>IF(ISBLANK('Install &amp; Pull Data'!N138),"",'Install &amp; Pull Data'!N138)</f>
        <v/>
      </c>
      <c r="C143" s="8" t="str">
        <f>IF(ISBLANK('Install &amp; Pull Data'!R138),"",'Install &amp; Pull Data'!R138)</f>
        <v/>
      </c>
      <c r="D143" s="3" t="str">
        <f>IF(C143="NR",COUNTIF($C$2:C143,"NR"),"")</f>
        <v/>
      </c>
      <c r="E143" s="3" t="str">
        <f t="shared" si="4"/>
        <v/>
      </c>
    </row>
    <row r="144" spans="1:5" x14ac:dyDescent="0.25">
      <c r="A144" s="8" t="str">
        <f>IF(ISBLANK('Install &amp; Pull Data'!I139),"",'Install &amp; Pull Data'!I139)</f>
        <v/>
      </c>
      <c r="B144" s="8" t="str">
        <f>IF(ISBLANK('Install &amp; Pull Data'!N139),"",'Install &amp; Pull Data'!N139)</f>
        <v/>
      </c>
      <c r="C144" s="8" t="str">
        <f>IF(ISBLANK('Install &amp; Pull Data'!R139),"",'Install &amp; Pull Data'!R139)</f>
        <v/>
      </c>
      <c r="D144" s="3" t="str">
        <f>IF(C144="NR",COUNTIF($C$2:C144,"NR"),"")</f>
        <v/>
      </c>
      <c r="E144" s="3" t="str">
        <f t="shared" si="4"/>
        <v/>
      </c>
    </row>
    <row r="145" spans="1:5" x14ac:dyDescent="0.25">
      <c r="A145" s="8" t="str">
        <f>IF(ISBLANK('Install &amp; Pull Data'!I140),"",'Install &amp; Pull Data'!I140)</f>
        <v/>
      </c>
      <c r="B145" s="8" t="str">
        <f>IF(ISBLANK('Install &amp; Pull Data'!N140),"",'Install &amp; Pull Data'!N140)</f>
        <v/>
      </c>
      <c r="C145" s="8" t="str">
        <f>IF(ISBLANK('Install &amp; Pull Data'!R140),"",'Install &amp; Pull Data'!R140)</f>
        <v/>
      </c>
      <c r="D145" s="3" t="str">
        <f>IF(C145="NR",COUNTIF($C$2:C145,"NR"),"")</f>
        <v/>
      </c>
      <c r="E145" s="3" t="str">
        <f t="shared" si="4"/>
        <v/>
      </c>
    </row>
    <row r="146" spans="1:5" x14ac:dyDescent="0.25">
      <c r="A146" s="8" t="str">
        <f>IF(ISBLANK('Install &amp; Pull Data'!I141),"",'Install &amp; Pull Data'!I141)</f>
        <v/>
      </c>
      <c r="B146" s="8" t="str">
        <f>IF(ISBLANK('Install &amp; Pull Data'!N141),"",'Install &amp; Pull Data'!N141)</f>
        <v/>
      </c>
      <c r="C146" s="8" t="str">
        <f>IF(ISBLANK('Install &amp; Pull Data'!R141),"",'Install &amp; Pull Data'!R141)</f>
        <v/>
      </c>
      <c r="D146" s="3" t="str">
        <f>IF(C146="NR",COUNTIF($C$2:C146,"NR"),"")</f>
        <v/>
      </c>
      <c r="E146" s="3" t="str">
        <f t="shared" si="4"/>
        <v/>
      </c>
    </row>
    <row r="147" spans="1:5" x14ac:dyDescent="0.25">
      <c r="A147" s="8" t="str">
        <f>IF(ISBLANK('Install &amp; Pull Data'!I142),"",'Install &amp; Pull Data'!I142)</f>
        <v/>
      </c>
      <c r="B147" s="8" t="str">
        <f>IF(ISBLANK('Install &amp; Pull Data'!N142),"",'Install &amp; Pull Data'!N142)</f>
        <v/>
      </c>
      <c r="C147" s="8" t="str">
        <f>IF(ISBLANK('Install &amp; Pull Data'!R142),"",'Install &amp; Pull Data'!R142)</f>
        <v/>
      </c>
      <c r="D147" s="3" t="str">
        <f>IF(C147="NR",COUNTIF($C$2:C147,"NR"),"")</f>
        <v/>
      </c>
      <c r="E147" s="3" t="str">
        <f t="shared" si="4"/>
        <v/>
      </c>
    </row>
    <row r="148" spans="1:5" x14ac:dyDescent="0.25">
      <c r="A148" s="8" t="str">
        <f>IF(ISBLANK('Install &amp; Pull Data'!I143),"",'Install &amp; Pull Data'!I143)</f>
        <v/>
      </c>
      <c r="B148" s="8" t="str">
        <f>IF(ISBLANK('Install &amp; Pull Data'!N143),"",'Install &amp; Pull Data'!N143)</f>
        <v/>
      </c>
      <c r="C148" s="8" t="str">
        <f>IF(ISBLANK('Install &amp; Pull Data'!R143),"",'Install &amp; Pull Data'!R143)</f>
        <v/>
      </c>
      <c r="D148" s="3" t="str">
        <f>IF(C148="NR",COUNTIF($C$2:C148,"NR"),"")</f>
        <v/>
      </c>
      <c r="E148" s="3" t="str">
        <f t="shared" si="4"/>
        <v/>
      </c>
    </row>
    <row r="149" spans="1:5" x14ac:dyDescent="0.25">
      <c r="A149" s="8" t="str">
        <f>IF(ISBLANK('Install &amp; Pull Data'!I144),"",'Install &amp; Pull Data'!I144)</f>
        <v/>
      </c>
      <c r="B149" s="8" t="str">
        <f>IF(ISBLANK('Install &amp; Pull Data'!N144),"",'Install &amp; Pull Data'!N144)</f>
        <v/>
      </c>
      <c r="C149" s="8" t="str">
        <f>IF(ISBLANK('Install &amp; Pull Data'!R144),"",'Install &amp; Pull Data'!R144)</f>
        <v/>
      </c>
      <c r="D149" s="3" t="str">
        <f>IF(C149="NR",COUNTIF($C$2:C149,"NR"),"")</f>
        <v/>
      </c>
      <c r="E149" s="3" t="str">
        <f t="shared" si="4"/>
        <v/>
      </c>
    </row>
    <row r="150" spans="1:5" x14ac:dyDescent="0.25">
      <c r="A150" s="8" t="str">
        <f>IF(ISBLANK('Install &amp; Pull Data'!I145),"",'Install &amp; Pull Data'!I145)</f>
        <v/>
      </c>
      <c r="B150" s="8" t="str">
        <f>IF(ISBLANK('Install &amp; Pull Data'!N145),"",'Install &amp; Pull Data'!N145)</f>
        <v/>
      </c>
      <c r="C150" s="8" t="str">
        <f>IF(ISBLANK('Install &amp; Pull Data'!R145),"",'Install &amp; Pull Data'!R145)</f>
        <v/>
      </c>
      <c r="D150" s="3" t="str">
        <f>IF(C150="NR",COUNTIF($C$2:C150,"NR"),"")</f>
        <v/>
      </c>
      <c r="E150" s="3" t="str">
        <f t="shared" si="4"/>
        <v/>
      </c>
    </row>
    <row r="151" spans="1:5" x14ac:dyDescent="0.25">
      <c r="A151" s="8" t="str">
        <f>IF(ISBLANK('Install &amp; Pull Data'!I146),"",'Install &amp; Pull Data'!I146)</f>
        <v/>
      </c>
      <c r="B151" s="8" t="str">
        <f>IF(ISBLANK('Install &amp; Pull Data'!N146),"",'Install &amp; Pull Data'!N146)</f>
        <v/>
      </c>
      <c r="C151" s="8" t="str">
        <f>IF(ISBLANK('Install &amp; Pull Data'!R146),"",'Install &amp; Pull Data'!R146)</f>
        <v/>
      </c>
      <c r="D151" s="3" t="str">
        <f>IF(C151="NR",COUNTIF($C$2:C151,"NR"),"")</f>
        <v/>
      </c>
      <c r="E151" s="3" t="str">
        <f t="shared" si="4"/>
        <v/>
      </c>
    </row>
    <row r="152" spans="1:5" x14ac:dyDescent="0.25">
      <c r="A152" s="8" t="str">
        <f>IF(ISBLANK('Install &amp; Pull Data'!I147),"",'Install &amp; Pull Data'!I147)</f>
        <v/>
      </c>
      <c r="B152" s="8" t="str">
        <f>IF(ISBLANK('Install &amp; Pull Data'!N147),"",'Install &amp; Pull Data'!N147)</f>
        <v/>
      </c>
      <c r="C152" s="8" t="str">
        <f>IF(ISBLANK('Install &amp; Pull Data'!R147),"",'Install &amp; Pull Data'!R147)</f>
        <v/>
      </c>
      <c r="D152" s="3" t="str">
        <f>IF(C152="NR",COUNTIF($C$2:C152,"NR"),"")</f>
        <v/>
      </c>
      <c r="E152" s="3" t="str">
        <f t="shared" si="4"/>
        <v/>
      </c>
    </row>
    <row r="153" spans="1:5" x14ac:dyDescent="0.25">
      <c r="A153" s="8" t="str">
        <f>IF(ISBLANK('Install &amp; Pull Data'!I148),"",'Install &amp; Pull Data'!I148)</f>
        <v/>
      </c>
      <c r="B153" s="8" t="str">
        <f>IF(ISBLANK('Install &amp; Pull Data'!N148),"",'Install &amp; Pull Data'!N148)</f>
        <v/>
      </c>
      <c r="C153" s="8" t="str">
        <f>IF(ISBLANK('Install &amp; Pull Data'!R148),"",'Install &amp; Pull Data'!R148)</f>
        <v/>
      </c>
      <c r="D153" s="3" t="str">
        <f>IF(C153="NR",COUNTIF($C$2:C153,"NR"),"")</f>
        <v/>
      </c>
      <c r="E153" s="3" t="str">
        <f t="shared" si="4"/>
        <v/>
      </c>
    </row>
    <row r="154" spans="1:5" x14ac:dyDescent="0.25">
      <c r="A154" s="8" t="str">
        <f>IF(ISBLANK('Install &amp; Pull Data'!I149),"",'Install &amp; Pull Data'!I149)</f>
        <v/>
      </c>
      <c r="B154" s="8" t="str">
        <f>IF(ISBLANK('Install &amp; Pull Data'!N149),"",'Install &amp; Pull Data'!N149)</f>
        <v/>
      </c>
      <c r="C154" s="8" t="str">
        <f>IF(ISBLANK('Install &amp; Pull Data'!R149),"",'Install &amp; Pull Data'!R149)</f>
        <v/>
      </c>
      <c r="D154" s="3" t="str">
        <f>IF(C154="NR",COUNTIF($C$2:C154,"NR"),"")</f>
        <v/>
      </c>
      <c r="E154" s="3" t="str">
        <f t="shared" si="4"/>
        <v/>
      </c>
    </row>
    <row r="155" spans="1:5" x14ac:dyDescent="0.25">
      <c r="A155" s="8" t="str">
        <f>IF(ISBLANK('Install &amp; Pull Data'!I150),"",'Install &amp; Pull Data'!I150)</f>
        <v/>
      </c>
      <c r="B155" s="8" t="str">
        <f>IF(ISBLANK('Install &amp; Pull Data'!N150),"",'Install &amp; Pull Data'!N150)</f>
        <v/>
      </c>
      <c r="C155" s="8" t="str">
        <f>IF(ISBLANK('Install &amp; Pull Data'!R150),"",'Install &amp; Pull Data'!R150)</f>
        <v/>
      </c>
      <c r="D155" s="3" t="str">
        <f>IF(C155="NR",COUNTIF($C$2:C155,"NR"),"")</f>
        <v/>
      </c>
      <c r="E155" s="3" t="str">
        <f t="shared" si="4"/>
        <v/>
      </c>
    </row>
    <row r="156" spans="1:5" x14ac:dyDescent="0.25">
      <c r="A156" s="8" t="str">
        <f>IF(ISBLANK('Install &amp; Pull Data'!I151),"",'Install &amp; Pull Data'!I151)</f>
        <v/>
      </c>
      <c r="B156" s="8" t="str">
        <f>IF(ISBLANK('Install &amp; Pull Data'!N151),"",'Install &amp; Pull Data'!N151)</f>
        <v/>
      </c>
      <c r="C156" s="8" t="str">
        <f>IF(ISBLANK('Install &amp; Pull Data'!R151),"",'Install &amp; Pull Data'!R151)</f>
        <v/>
      </c>
      <c r="D156" s="3" t="str">
        <f>IF(C156="NR",COUNTIF($C$2:C156,"NR"),"")</f>
        <v/>
      </c>
      <c r="E156" s="3" t="str">
        <f t="shared" si="4"/>
        <v/>
      </c>
    </row>
    <row r="157" spans="1:5" x14ac:dyDescent="0.25">
      <c r="A157" s="8" t="str">
        <f>IF(ISBLANK('Install &amp; Pull Data'!I152),"",'Install &amp; Pull Data'!I152)</f>
        <v/>
      </c>
      <c r="B157" s="8" t="str">
        <f>IF(ISBLANK('Install &amp; Pull Data'!N152),"",'Install &amp; Pull Data'!N152)</f>
        <v/>
      </c>
      <c r="C157" s="8" t="str">
        <f>IF(ISBLANK('Install &amp; Pull Data'!R152),"",'Install &amp; Pull Data'!R152)</f>
        <v/>
      </c>
      <c r="D157" s="3" t="str">
        <f>IF(C157="NR",COUNTIF($C$2:C157,"NR"),"")</f>
        <v/>
      </c>
      <c r="E157" s="3" t="str">
        <f t="shared" si="4"/>
        <v/>
      </c>
    </row>
    <row r="158" spans="1:5" x14ac:dyDescent="0.25">
      <c r="A158" s="8" t="str">
        <f>IF(ISBLANK('Install &amp; Pull Data'!I153),"",'Install &amp; Pull Data'!I153)</f>
        <v/>
      </c>
      <c r="B158" s="8" t="str">
        <f>IF(ISBLANK('Install &amp; Pull Data'!N153),"",'Install &amp; Pull Data'!N153)</f>
        <v/>
      </c>
      <c r="C158" s="8" t="str">
        <f>IF(ISBLANK('Install &amp; Pull Data'!R153),"",'Install &amp; Pull Data'!R153)</f>
        <v/>
      </c>
      <c r="D158" s="3" t="str">
        <f>IF(C158="NR",COUNTIF($C$2:C158,"NR"),"")</f>
        <v/>
      </c>
      <c r="E158" s="3" t="str">
        <f t="shared" si="4"/>
        <v/>
      </c>
    </row>
    <row r="159" spans="1:5" x14ac:dyDescent="0.25">
      <c r="A159" s="8" t="str">
        <f>IF(ISBLANK('Install &amp; Pull Data'!I154),"",'Install &amp; Pull Data'!I154)</f>
        <v/>
      </c>
      <c r="B159" s="8" t="str">
        <f>IF(ISBLANK('Install &amp; Pull Data'!N154),"",'Install &amp; Pull Data'!N154)</f>
        <v/>
      </c>
      <c r="C159" s="8" t="str">
        <f>IF(ISBLANK('Install &amp; Pull Data'!R154),"",'Install &amp; Pull Data'!R154)</f>
        <v/>
      </c>
      <c r="D159" s="3" t="str">
        <f>IF(C159="NR",COUNTIF($C$2:C159,"NR"),"")</f>
        <v/>
      </c>
      <c r="E159" s="3" t="str">
        <f t="shared" si="4"/>
        <v/>
      </c>
    </row>
    <row r="160" spans="1:5" x14ac:dyDescent="0.25">
      <c r="A160" s="8" t="str">
        <f>IF(ISBLANK('Install &amp; Pull Data'!I155),"",'Install &amp; Pull Data'!I155)</f>
        <v/>
      </c>
      <c r="B160" s="8" t="str">
        <f>IF(ISBLANK('Install &amp; Pull Data'!N155),"",'Install &amp; Pull Data'!N155)</f>
        <v/>
      </c>
      <c r="C160" s="8" t="str">
        <f>IF(ISBLANK('Install &amp; Pull Data'!R155),"",'Install &amp; Pull Data'!R155)</f>
        <v/>
      </c>
      <c r="D160" s="3" t="str">
        <f>IF(C160="NR",COUNTIF($C$2:C160,"NR"),"")</f>
        <v/>
      </c>
      <c r="E160" s="3" t="str">
        <f t="shared" si="4"/>
        <v/>
      </c>
    </row>
    <row r="161" spans="1:5" x14ac:dyDescent="0.25">
      <c r="A161" s="8" t="str">
        <f>IF(ISBLANK('Install &amp; Pull Data'!I156),"",'Install &amp; Pull Data'!I156)</f>
        <v/>
      </c>
      <c r="B161" s="8" t="str">
        <f>IF(ISBLANK('Install &amp; Pull Data'!N156),"",'Install &amp; Pull Data'!N156)</f>
        <v/>
      </c>
      <c r="C161" s="8" t="str">
        <f>IF(ISBLANK('Install &amp; Pull Data'!R156),"",'Install &amp; Pull Data'!R156)</f>
        <v/>
      </c>
      <c r="D161" s="3" t="str">
        <f>IF(C161="NR",COUNTIF($C$2:C161,"NR"),"")</f>
        <v/>
      </c>
      <c r="E161" s="3" t="str">
        <f t="shared" si="4"/>
        <v/>
      </c>
    </row>
    <row r="162" spans="1:5" x14ac:dyDescent="0.25">
      <c r="A162" s="8" t="str">
        <f>IF(ISBLANK('Install &amp; Pull Data'!I157),"",'Install &amp; Pull Data'!I157)</f>
        <v/>
      </c>
      <c r="B162" s="8" t="str">
        <f>IF(ISBLANK('Install &amp; Pull Data'!N157),"",'Install &amp; Pull Data'!N157)</f>
        <v/>
      </c>
      <c r="C162" s="8" t="str">
        <f>IF(ISBLANK('Install &amp; Pull Data'!R157),"",'Install &amp; Pull Data'!R157)</f>
        <v/>
      </c>
      <c r="D162" s="3" t="str">
        <f>IF(C162="NR",COUNTIF($C$2:C162,"NR"),"")</f>
        <v/>
      </c>
      <c r="E162" s="3" t="str">
        <f t="shared" si="4"/>
        <v/>
      </c>
    </row>
    <row r="163" spans="1:5" x14ac:dyDescent="0.25">
      <c r="A163" s="8" t="str">
        <f>IF(ISBLANK('Install &amp; Pull Data'!I158),"",'Install &amp; Pull Data'!I158)</f>
        <v/>
      </c>
      <c r="B163" s="8" t="str">
        <f>IF(ISBLANK('Install &amp; Pull Data'!N158),"",'Install &amp; Pull Data'!N158)</f>
        <v/>
      </c>
      <c r="C163" s="8" t="str">
        <f>IF(ISBLANK('Install &amp; Pull Data'!R158),"",'Install &amp; Pull Data'!R158)</f>
        <v/>
      </c>
      <c r="D163" s="3" t="str">
        <f>IF(C163="NR",COUNTIF($C$2:C163,"NR"),"")</f>
        <v/>
      </c>
      <c r="E163" s="3" t="str">
        <f t="shared" si="4"/>
        <v/>
      </c>
    </row>
    <row r="164" spans="1:5" x14ac:dyDescent="0.25">
      <c r="A164" s="8" t="str">
        <f>IF(ISBLANK('Install &amp; Pull Data'!I159),"",'Install &amp; Pull Data'!I159)</f>
        <v/>
      </c>
      <c r="B164" s="8" t="str">
        <f>IF(ISBLANK('Install &amp; Pull Data'!N159),"",'Install &amp; Pull Data'!N159)</f>
        <v/>
      </c>
      <c r="C164" s="8" t="str">
        <f>IF(ISBLANK('Install &amp; Pull Data'!R159),"",'Install &amp; Pull Data'!R159)</f>
        <v/>
      </c>
      <c r="D164" s="3" t="str">
        <f>IF(C164="NR",COUNTIF($C$2:C164,"NR"),"")</f>
        <v/>
      </c>
      <c r="E164" s="3" t="str">
        <f t="shared" si="4"/>
        <v/>
      </c>
    </row>
    <row r="165" spans="1:5" x14ac:dyDescent="0.25">
      <c r="A165" s="8" t="str">
        <f>IF(ISBLANK('Install &amp; Pull Data'!I160),"",'Install &amp; Pull Data'!I160)</f>
        <v/>
      </c>
      <c r="B165" s="8" t="str">
        <f>IF(ISBLANK('Install &amp; Pull Data'!N160),"",'Install &amp; Pull Data'!N160)</f>
        <v/>
      </c>
      <c r="C165" s="8" t="str">
        <f>IF(ISBLANK('Install &amp; Pull Data'!R160),"",'Install &amp; Pull Data'!R160)</f>
        <v/>
      </c>
      <c r="D165" s="3" t="str">
        <f>IF(C165="NR",COUNTIF($C$2:C165,"NR"),"")</f>
        <v/>
      </c>
      <c r="E165" s="3" t="str">
        <f t="shared" si="4"/>
        <v/>
      </c>
    </row>
    <row r="166" spans="1:5" x14ac:dyDescent="0.25">
      <c r="A166" s="8" t="str">
        <f>IF(ISBLANK('Install &amp; Pull Data'!I161),"",'Install &amp; Pull Data'!I161)</f>
        <v/>
      </c>
      <c r="B166" s="8" t="str">
        <f>IF(ISBLANK('Install &amp; Pull Data'!N161),"",'Install &amp; Pull Data'!N161)</f>
        <v/>
      </c>
      <c r="C166" s="8" t="str">
        <f>IF(ISBLANK('Install &amp; Pull Data'!R161),"",'Install &amp; Pull Data'!R161)</f>
        <v/>
      </c>
      <c r="D166" s="3" t="str">
        <f>IF(C166="NR",COUNTIF($C$2:C166,"NR"),"")</f>
        <v/>
      </c>
      <c r="E166" s="3" t="str">
        <f t="shared" si="4"/>
        <v/>
      </c>
    </row>
    <row r="167" spans="1:5" x14ac:dyDescent="0.25">
      <c r="A167" s="8" t="str">
        <f>IF(ISBLANK('Install &amp; Pull Data'!I162),"",'Install &amp; Pull Data'!I162)</f>
        <v/>
      </c>
      <c r="B167" s="8" t="str">
        <f>IF(ISBLANK('Install &amp; Pull Data'!N162),"",'Install &amp; Pull Data'!N162)</f>
        <v/>
      </c>
      <c r="C167" s="8" t="str">
        <f>IF(ISBLANK('Install &amp; Pull Data'!R162),"",'Install &amp; Pull Data'!R162)</f>
        <v/>
      </c>
      <c r="D167" s="3" t="str">
        <f>IF(C167="NR",COUNTIF($C$2:C167,"NR"),"")</f>
        <v/>
      </c>
      <c r="E167" s="3" t="str">
        <f t="shared" si="4"/>
        <v/>
      </c>
    </row>
    <row r="168" spans="1:5" x14ac:dyDescent="0.25">
      <c r="A168" s="8" t="str">
        <f>IF(ISBLANK('Install &amp; Pull Data'!I163),"",'Install &amp; Pull Data'!I163)</f>
        <v/>
      </c>
      <c r="B168" s="8" t="str">
        <f>IF(ISBLANK('Install &amp; Pull Data'!N163),"",'Install &amp; Pull Data'!N163)</f>
        <v/>
      </c>
      <c r="C168" s="8" t="str">
        <f>IF(ISBLANK('Install &amp; Pull Data'!R163),"",'Install &amp; Pull Data'!R163)</f>
        <v/>
      </c>
      <c r="D168" s="3" t="str">
        <f>IF(C168="NR",COUNTIF($C$2:C168,"NR"),"")</f>
        <v/>
      </c>
      <c r="E168" s="3" t="str">
        <f t="shared" si="4"/>
        <v/>
      </c>
    </row>
    <row r="169" spans="1:5" x14ac:dyDescent="0.25">
      <c r="A169" s="8" t="str">
        <f>IF(ISBLANK('Install &amp; Pull Data'!I164),"",'Install &amp; Pull Data'!I164)</f>
        <v/>
      </c>
      <c r="B169" s="8" t="str">
        <f>IF(ISBLANK('Install &amp; Pull Data'!N164),"",'Install &amp; Pull Data'!N164)</f>
        <v/>
      </c>
      <c r="C169" s="8" t="str">
        <f>IF(ISBLANK('Install &amp; Pull Data'!R164),"",'Install &amp; Pull Data'!R164)</f>
        <v/>
      </c>
      <c r="D169" s="3" t="str">
        <f>IF(C169="NR",COUNTIF($C$2:C169,"NR"),"")</f>
        <v/>
      </c>
      <c r="E169" s="3" t="str">
        <f t="shared" si="4"/>
        <v/>
      </c>
    </row>
    <row r="170" spans="1:5" x14ac:dyDescent="0.25">
      <c r="A170" s="8" t="str">
        <f>IF(ISBLANK('Install &amp; Pull Data'!I165),"",'Install &amp; Pull Data'!I165)</f>
        <v/>
      </c>
      <c r="B170" s="8" t="str">
        <f>IF(ISBLANK('Install &amp; Pull Data'!N165),"",'Install &amp; Pull Data'!N165)</f>
        <v/>
      </c>
      <c r="C170" s="8" t="str">
        <f>IF(ISBLANK('Install &amp; Pull Data'!R165),"",'Install &amp; Pull Data'!R165)</f>
        <v/>
      </c>
      <c r="D170" s="3" t="str">
        <f>IF(C170="NR",COUNTIF($C$2:C170,"NR"),"")</f>
        <v/>
      </c>
      <c r="E170" s="3" t="str">
        <f t="shared" si="4"/>
        <v/>
      </c>
    </row>
    <row r="171" spans="1:5" x14ac:dyDescent="0.25">
      <c r="A171" s="8" t="str">
        <f>IF(ISBLANK('Install &amp; Pull Data'!I166),"",'Install &amp; Pull Data'!I166)</f>
        <v/>
      </c>
      <c r="B171" s="8" t="str">
        <f>IF(ISBLANK('Install &amp; Pull Data'!N166),"",'Install &amp; Pull Data'!N166)</f>
        <v/>
      </c>
      <c r="C171" s="8" t="str">
        <f>IF(ISBLANK('Install &amp; Pull Data'!R166),"",'Install &amp; Pull Data'!R166)</f>
        <v/>
      </c>
      <c r="D171" s="3" t="str">
        <f>IF(C171="NR",COUNTIF($C$2:C171,"NR"),"")</f>
        <v/>
      </c>
      <c r="E171" s="3" t="str">
        <f t="shared" si="4"/>
        <v/>
      </c>
    </row>
    <row r="172" spans="1:5" x14ac:dyDescent="0.25">
      <c r="A172" s="8" t="str">
        <f>IF(ISBLANK('Install &amp; Pull Data'!I167),"",'Install &amp; Pull Data'!I167)</f>
        <v/>
      </c>
      <c r="B172" s="8" t="str">
        <f>IF(ISBLANK('Install &amp; Pull Data'!N167),"",'Install &amp; Pull Data'!N167)</f>
        <v/>
      </c>
      <c r="C172" s="8" t="str">
        <f>IF(ISBLANK('Install &amp; Pull Data'!R167),"",'Install &amp; Pull Data'!R167)</f>
        <v/>
      </c>
      <c r="D172" s="3" t="str">
        <f>IF(C172="NR",COUNTIF($C$2:C172,"NR"),"")</f>
        <v/>
      </c>
      <c r="E172" s="3" t="str">
        <f t="shared" si="4"/>
        <v/>
      </c>
    </row>
    <row r="173" spans="1:5" x14ac:dyDescent="0.25">
      <c r="A173" s="8" t="str">
        <f>IF(ISBLANK('Install &amp; Pull Data'!I168),"",'Install &amp; Pull Data'!I168)</f>
        <v/>
      </c>
      <c r="B173" s="8" t="str">
        <f>IF(ISBLANK('Install &amp; Pull Data'!N168),"",'Install &amp; Pull Data'!N168)</f>
        <v/>
      </c>
      <c r="C173" s="8" t="str">
        <f>IF(ISBLANK('Install &amp; Pull Data'!R168),"",'Install &amp; Pull Data'!R168)</f>
        <v/>
      </c>
      <c r="D173" s="3" t="str">
        <f>IF(C173="NR",COUNTIF($C$2:C173,"NR"),"")</f>
        <v/>
      </c>
      <c r="E173" s="3" t="str">
        <f t="shared" si="4"/>
        <v/>
      </c>
    </row>
    <row r="174" spans="1:5" x14ac:dyDescent="0.25">
      <c r="A174" s="8" t="str">
        <f>IF(ISBLANK('Install &amp; Pull Data'!I169),"",'Install &amp; Pull Data'!I169)</f>
        <v/>
      </c>
      <c r="B174" s="8" t="str">
        <f>IF(ISBLANK('Install &amp; Pull Data'!N169),"",'Install &amp; Pull Data'!N169)</f>
        <v/>
      </c>
      <c r="C174" s="8" t="str">
        <f>IF(ISBLANK('Install &amp; Pull Data'!R169),"",'Install &amp; Pull Data'!R169)</f>
        <v/>
      </c>
      <c r="D174" s="3" t="str">
        <f>IF(C174="NR",COUNTIF($C$2:C174,"NR"),"")</f>
        <v/>
      </c>
      <c r="E174" s="3" t="str">
        <f t="shared" si="4"/>
        <v/>
      </c>
    </row>
    <row r="175" spans="1:5" x14ac:dyDescent="0.25">
      <c r="A175" s="8" t="str">
        <f>IF(ISBLANK('Install &amp; Pull Data'!I170),"",'Install &amp; Pull Data'!I170)</f>
        <v/>
      </c>
      <c r="B175" s="8" t="str">
        <f>IF(ISBLANK('Install &amp; Pull Data'!N170),"",'Install &amp; Pull Data'!N170)</f>
        <v/>
      </c>
      <c r="C175" s="8" t="str">
        <f>IF(ISBLANK('Install &amp; Pull Data'!R170),"",'Install &amp; Pull Data'!R170)</f>
        <v/>
      </c>
      <c r="D175" s="3" t="str">
        <f>IF(C175="NR",COUNTIF($C$2:C175,"NR"),"")</f>
        <v/>
      </c>
      <c r="E175" s="3" t="str">
        <f t="shared" si="4"/>
        <v/>
      </c>
    </row>
    <row r="176" spans="1:5" x14ac:dyDescent="0.25">
      <c r="A176" s="8" t="str">
        <f>IF(ISBLANK('Install &amp; Pull Data'!I171),"",'Install &amp; Pull Data'!I171)</f>
        <v/>
      </c>
      <c r="B176" s="8" t="str">
        <f>IF(ISBLANK('Install &amp; Pull Data'!N171),"",'Install &amp; Pull Data'!N171)</f>
        <v/>
      </c>
      <c r="C176" s="8" t="str">
        <f>IF(ISBLANK('Install &amp; Pull Data'!R171),"",'Install &amp; Pull Data'!R171)</f>
        <v/>
      </c>
      <c r="D176" s="3" t="str">
        <f>IF(C176="NR",COUNTIF($C$2:C176,"NR"),"")</f>
        <v/>
      </c>
      <c r="E176" s="3" t="str">
        <f t="shared" si="4"/>
        <v/>
      </c>
    </row>
    <row r="177" spans="1:5" x14ac:dyDescent="0.25">
      <c r="A177" s="8" t="str">
        <f>IF(ISBLANK('Install &amp; Pull Data'!I172),"",'Install &amp; Pull Data'!I172)</f>
        <v/>
      </c>
      <c r="B177" s="8" t="str">
        <f>IF(ISBLANK('Install &amp; Pull Data'!N172),"",'Install &amp; Pull Data'!N172)</f>
        <v/>
      </c>
      <c r="C177" s="8" t="str">
        <f>IF(ISBLANK('Install &amp; Pull Data'!R172),"",'Install &amp; Pull Data'!R172)</f>
        <v/>
      </c>
      <c r="D177" s="3" t="str">
        <f>IF(C177="NR",COUNTIF($C$2:C177,"NR"),"")</f>
        <v/>
      </c>
      <c r="E177" s="3" t="str">
        <f t="shared" si="4"/>
        <v/>
      </c>
    </row>
    <row r="178" spans="1:5" x14ac:dyDescent="0.25">
      <c r="A178" s="8" t="str">
        <f>IF(ISBLANK('Install &amp; Pull Data'!I173),"",'Install &amp; Pull Data'!I173)</f>
        <v/>
      </c>
      <c r="B178" s="8" t="str">
        <f>IF(ISBLANK('Install &amp; Pull Data'!N173),"",'Install &amp; Pull Data'!N173)</f>
        <v/>
      </c>
      <c r="C178" s="8" t="str">
        <f>IF(ISBLANK('Install &amp; Pull Data'!R173),"",'Install &amp; Pull Data'!R173)</f>
        <v/>
      </c>
      <c r="D178" s="3" t="str">
        <f>IF(C178="NR",COUNTIF($C$2:C178,"NR"),"")</f>
        <v/>
      </c>
      <c r="E178" s="3" t="str">
        <f t="shared" si="4"/>
        <v/>
      </c>
    </row>
    <row r="179" spans="1:5" x14ac:dyDescent="0.25">
      <c r="A179" s="8" t="str">
        <f>IF(ISBLANK('Install &amp; Pull Data'!I174),"",'Install &amp; Pull Data'!I174)</f>
        <v/>
      </c>
      <c r="B179" s="8" t="str">
        <f>IF(ISBLANK('Install &amp; Pull Data'!N174),"",'Install &amp; Pull Data'!N174)</f>
        <v/>
      </c>
      <c r="C179" s="8" t="str">
        <f>IF(ISBLANK('Install &amp; Pull Data'!R174),"",'Install &amp; Pull Data'!R174)</f>
        <v/>
      </c>
      <c r="D179" s="3" t="str">
        <f>IF(C179="NR",COUNTIF($C$2:C179,"NR"),"")</f>
        <v/>
      </c>
      <c r="E179" s="3" t="str">
        <f t="shared" si="4"/>
        <v/>
      </c>
    </row>
    <row r="180" spans="1:5" x14ac:dyDescent="0.25">
      <c r="A180" s="8" t="str">
        <f>IF(ISBLANK('Install &amp; Pull Data'!I175),"",'Install &amp; Pull Data'!I175)</f>
        <v/>
      </c>
      <c r="B180" s="8" t="str">
        <f>IF(ISBLANK('Install &amp; Pull Data'!N175),"",'Install &amp; Pull Data'!N175)</f>
        <v/>
      </c>
      <c r="C180" s="8" t="str">
        <f>IF(ISBLANK('Install &amp; Pull Data'!R175),"",'Install &amp; Pull Data'!R175)</f>
        <v/>
      </c>
      <c r="D180" s="3" t="str">
        <f>IF(C180="NR",COUNTIF($C$2:C180,"NR"),"")</f>
        <v/>
      </c>
      <c r="E180" s="3" t="str">
        <f t="shared" si="4"/>
        <v/>
      </c>
    </row>
    <row r="181" spans="1:5" x14ac:dyDescent="0.25">
      <c r="A181" s="8" t="str">
        <f>IF(ISBLANK('Install &amp; Pull Data'!I176),"",'Install &amp; Pull Data'!I176)</f>
        <v/>
      </c>
      <c r="B181" s="8" t="str">
        <f>IF(ISBLANK('Install &amp; Pull Data'!N176),"",'Install &amp; Pull Data'!N176)</f>
        <v/>
      </c>
      <c r="C181" s="8" t="str">
        <f>IF(ISBLANK('Install &amp; Pull Data'!R176),"",'Install &amp; Pull Data'!R176)</f>
        <v/>
      </c>
      <c r="D181" s="3" t="str">
        <f>IF(C181="NR",COUNTIF($C$2:C181,"NR"),"")</f>
        <v/>
      </c>
      <c r="E181" s="3" t="str">
        <f t="shared" si="4"/>
        <v/>
      </c>
    </row>
    <row r="182" spans="1:5" x14ac:dyDescent="0.25">
      <c r="A182" s="8" t="str">
        <f>IF(ISBLANK('Install &amp; Pull Data'!I177),"",'Install &amp; Pull Data'!I177)</f>
        <v/>
      </c>
      <c r="B182" s="8" t="str">
        <f>IF(ISBLANK('Install &amp; Pull Data'!N177),"",'Install &amp; Pull Data'!N177)</f>
        <v/>
      </c>
      <c r="C182" s="8" t="str">
        <f>IF(ISBLANK('Install &amp; Pull Data'!R177),"",'Install &amp; Pull Data'!R177)</f>
        <v/>
      </c>
      <c r="D182" s="3" t="str">
        <f>IF(C182="NR",COUNTIF($C$2:C182,"NR"),"")</f>
        <v/>
      </c>
      <c r="E182" s="3" t="str">
        <f t="shared" si="4"/>
        <v/>
      </c>
    </row>
    <row r="183" spans="1:5" x14ac:dyDescent="0.25">
      <c r="A183" s="8" t="str">
        <f>IF(ISBLANK('Install &amp; Pull Data'!I178),"",'Install &amp; Pull Data'!I178)</f>
        <v/>
      </c>
      <c r="B183" s="8" t="str">
        <f>IF(ISBLANK('Install &amp; Pull Data'!N178),"",'Install &amp; Pull Data'!N178)</f>
        <v/>
      </c>
      <c r="C183" s="8" t="str">
        <f>IF(ISBLANK('Install &amp; Pull Data'!R178),"",'Install &amp; Pull Data'!R178)</f>
        <v/>
      </c>
      <c r="D183" s="3" t="str">
        <f>IF(C183="NR",COUNTIF($C$2:C183,"NR"),"")</f>
        <v/>
      </c>
      <c r="E183" s="3" t="str">
        <f t="shared" si="4"/>
        <v/>
      </c>
    </row>
    <row r="184" spans="1:5" x14ac:dyDescent="0.25">
      <c r="A184" s="8" t="str">
        <f>IF(ISBLANK('Install &amp; Pull Data'!I179),"",'Install &amp; Pull Data'!I179)</f>
        <v/>
      </c>
      <c r="B184" s="8" t="str">
        <f>IF(ISBLANK('Install &amp; Pull Data'!N179),"",'Install &amp; Pull Data'!N179)</f>
        <v/>
      </c>
      <c r="C184" s="8" t="str">
        <f>IF(ISBLANK('Install &amp; Pull Data'!R179),"",'Install &amp; Pull Data'!R179)</f>
        <v/>
      </c>
      <c r="D184" s="3" t="str">
        <f>IF(C184="NR",COUNTIF($C$2:C184,"NR"),"")</f>
        <v/>
      </c>
      <c r="E184" s="3" t="str">
        <f t="shared" si="4"/>
        <v/>
      </c>
    </row>
    <row r="185" spans="1:5" x14ac:dyDescent="0.25">
      <c r="A185" s="8" t="str">
        <f>IF(ISBLANK('Install &amp; Pull Data'!I180),"",'Install &amp; Pull Data'!I180)</f>
        <v/>
      </c>
      <c r="B185" s="8" t="str">
        <f>IF(ISBLANK('Install &amp; Pull Data'!N180),"",'Install &amp; Pull Data'!N180)</f>
        <v/>
      </c>
      <c r="C185" s="8" t="str">
        <f>IF(ISBLANK('Install &amp; Pull Data'!R180),"",'Install &amp; Pull Data'!R180)</f>
        <v/>
      </c>
      <c r="D185" s="3" t="str">
        <f>IF(C185="NR",COUNTIF($C$2:C185,"NR"),"")</f>
        <v/>
      </c>
      <c r="E185" s="3" t="str">
        <f t="shared" si="4"/>
        <v/>
      </c>
    </row>
    <row r="186" spans="1:5" x14ac:dyDescent="0.25">
      <c r="A186" s="8" t="str">
        <f>IF(ISBLANK('Install &amp; Pull Data'!I181),"",'Install &amp; Pull Data'!I181)</f>
        <v/>
      </c>
      <c r="B186" s="8" t="str">
        <f>IF(ISBLANK('Install &amp; Pull Data'!N181),"",'Install &amp; Pull Data'!N181)</f>
        <v/>
      </c>
      <c r="C186" s="8" t="str">
        <f>IF(ISBLANK('Install &amp; Pull Data'!R181),"",'Install &amp; Pull Data'!R181)</f>
        <v/>
      </c>
      <c r="D186" s="3" t="str">
        <f>IF(C186="NR",COUNTIF($C$2:C186,"NR"),"")</f>
        <v/>
      </c>
      <c r="E186" s="3" t="str">
        <f t="shared" si="4"/>
        <v/>
      </c>
    </row>
    <row r="187" spans="1:5" x14ac:dyDescent="0.25">
      <c r="A187" s="8" t="str">
        <f>IF(ISBLANK('Install &amp; Pull Data'!I182),"",'Install &amp; Pull Data'!I182)</f>
        <v/>
      </c>
      <c r="B187" s="8" t="str">
        <f>IF(ISBLANK('Install &amp; Pull Data'!N182),"",'Install &amp; Pull Data'!N182)</f>
        <v/>
      </c>
      <c r="C187" s="8" t="str">
        <f>IF(ISBLANK('Install &amp; Pull Data'!R182),"",'Install &amp; Pull Data'!R182)</f>
        <v/>
      </c>
      <c r="D187" s="3" t="str">
        <f>IF(C187="NR",COUNTIF($C$2:C187,"NR"),"")</f>
        <v/>
      </c>
      <c r="E187" s="3" t="str">
        <f t="shared" si="4"/>
        <v/>
      </c>
    </row>
    <row r="188" spans="1:5" x14ac:dyDescent="0.25">
      <c r="A188" s="8" t="str">
        <f>IF(ISBLANK('Install &amp; Pull Data'!I183),"",'Install &amp; Pull Data'!I183)</f>
        <v/>
      </c>
      <c r="B188" s="8" t="str">
        <f>IF(ISBLANK('Install &amp; Pull Data'!N183),"",'Install &amp; Pull Data'!N183)</f>
        <v/>
      </c>
      <c r="C188" s="8" t="str">
        <f>IF(ISBLANK('Install &amp; Pull Data'!R183),"",'Install &amp; Pull Data'!R183)</f>
        <v/>
      </c>
      <c r="D188" s="3" t="str">
        <f>IF(C188="NR",COUNTIF($C$2:C188,"NR"),"")</f>
        <v/>
      </c>
      <c r="E188" s="3" t="str">
        <f t="shared" si="4"/>
        <v/>
      </c>
    </row>
    <row r="189" spans="1:5" x14ac:dyDescent="0.25">
      <c r="A189" s="8" t="str">
        <f>IF(ISBLANK('Install &amp; Pull Data'!I184),"",'Install &amp; Pull Data'!I184)</f>
        <v/>
      </c>
      <c r="B189" s="8" t="str">
        <f>IF(ISBLANK('Install &amp; Pull Data'!N184),"",'Install &amp; Pull Data'!N184)</f>
        <v/>
      </c>
      <c r="C189" s="8" t="str">
        <f>IF(ISBLANK('Install &amp; Pull Data'!R184),"",'Install &amp; Pull Data'!R184)</f>
        <v/>
      </c>
      <c r="D189" s="3" t="str">
        <f>IF(C189="NR",COUNTIF($C$2:C189,"NR"),"")</f>
        <v/>
      </c>
      <c r="E189" s="3" t="str">
        <f t="shared" si="4"/>
        <v/>
      </c>
    </row>
    <row r="190" spans="1:5" x14ac:dyDescent="0.25">
      <c r="A190" s="8" t="str">
        <f>IF(ISBLANK('Install &amp; Pull Data'!I185),"",'Install &amp; Pull Data'!I185)</f>
        <v/>
      </c>
      <c r="B190" s="8" t="str">
        <f>IF(ISBLANK('Install &amp; Pull Data'!N185),"",'Install &amp; Pull Data'!N185)</f>
        <v/>
      </c>
      <c r="C190" s="8" t="str">
        <f>IF(ISBLANK('Install &amp; Pull Data'!R185),"",'Install &amp; Pull Data'!R185)</f>
        <v/>
      </c>
      <c r="D190" s="3" t="str">
        <f>IF(C190="NR",COUNTIF($C$2:C190,"NR"),"")</f>
        <v/>
      </c>
      <c r="E190" s="3" t="str">
        <f t="shared" si="4"/>
        <v/>
      </c>
    </row>
    <row r="191" spans="1:5" x14ac:dyDescent="0.25">
      <c r="A191" s="8" t="str">
        <f>IF(ISBLANK('Install &amp; Pull Data'!I186),"",'Install &amp; Pull Data'!I186)</f>
        <v/>
      </c>
      <c r="B191" s="8" t="str">
        <f>IF(ISBLANK('Install &amp; Pull Data'!N186),"",'Install &amp; Pull Data'!N186)</f>
        <v/>
      </c>
      <c r="C191" s="8" t="str">
        <f>IF(ISBLANK('Install &amp; Pull Data'!R186),"",'Install &amp; Pull Data'!R186)</f>
        <v/>
      </c>
      <c r="D191" s="3" t="str">
        <f>IF(C191="NR",COUNTIF($C$2:C191,"NR"),"")</f>
        <v/>
      </c>
      <c r="E191" s="3" t="str">
        <f t="shared" si="4"/>
        <v/>
      </c>
    </row>
    <row r="192" spans="1:5" x14ac:dyDescent="0.25">
      <c r="A192" s="8" t="str">
        <f>IF(ISBLANK('Install &amp; Pull Data'!I187),"",'Install &amp; Pull Data'!I187)</f>
        <v/>
      </c>
      <c r="B192" s="8" t="str">
        <f>IF(ISBLANK('Install &amp; Pull Data'!N187),"",'Install &amp; Pull Data'!N187)</f>
        <v/>
      </c>
      <c r="C192" s="8" t="str">
        <f>IF(ISBLANK('Install &amp; Pull Data'!R187),"",'Install &amp; Pull Data'!R187)</f>
        <v/>
      </c>
      <c r="D192" s="3" t="str">
        <f>IF(C192="NR",COUNTIF($C$2:C192,"NR"),"")</f>
        <v/>
      </c>
      <c r="E192" s="3" t="str">
        <f t="shared" si="4"/>
        <v/>
      </c>
    </row>
    <row r="193" spans="1:5" x14ac:dyDescent="0.25">
      <c r="A193" s="8" t="str">
        <f>IF(ISBLANK('Install &amp; Pull Data'!I188),"",'Install &amp; Pull Data'!I188)</f>
        <v/>
      </c>
      <c r="B193" s="8" t="str">
        <f>IF(ISBLANK('Install &amp; Pull Data'!N188),"",'Install &amp; Pull Data'!N188)</f>
        <v/>
      </c>
      <c r="C193" s="8" t="str">
        <f>IF(ISBLANK('Install &amp; Pull Data'!R188),"",'Install &amp; Pull Data'!R188)</f>
        <v/>
      </c>
      <c r="D193" s="3" t="str">
        <f>IF(C193="NR",COUNTIF($C$2:C193,"NR"),"")</f>
        <v/>
      </c>
      <c r="E193" s="3" t="str">
        <f t="shared" si="4"/>
        <v/>
      </c>
    </row>
    <row r="194" spans="1:5" x14ac:dyDescent="0.25">
      <c r="A194" s="8" t="str">
        <f>IF(ISBLANK('Install &amp; Pull Data'!I189),"",'Install &amp; Pull Data'!I189)</f>
        <v/>
      </c>
      <c r="B194" s="8" t="str">
        <f>IF(ISBLANK('Install &amp; Pull Data'!N189),"",'Install &amp; Pull Data'!N189)</f>
        <v/>
      </c>
      <c r="C194" s="8" t="str">
        <f>IF(ISBLANK('Install &amp; Pull Data'!R189),"",'Install &amp; Pull Data'!R189)</f>
        <v/>
      </c>
      <c r="D194" s="3" t="str">
        <f>IF(C194="NR",COUNTIF($C$2:C194,"NR"),"")</f>
        <v/>
      </c>
      <c r="E194" s="3" t="str">
        <f t="shared" ref="E194:E257" si="5">IF((D194=""),"",1-D194/$F$2)</f>
        <v/>
      </c>
    </row>
    <row r="195" spans="1:5" x14ac:dyDescent="0.25">
      <c r="A195" s="8" t="str">
        <f>IF(ISBLANK('Install &amp; Pull Data'!I190),"",'Install &amp; Pull Data'!I190)</f>
        <v/>
      </c>
      <c r="B195" s="8" t="str">
        <f>IF(ISBLANK('Install &amp; Pull Data'!N190),"",'Install &amp; Pull Data'!N190)</f>
        <v/>
      </c>
      <c r="C195" s="8" t="str">
        <f>IF(ISBLANK('Install &amp; Pull Data'!R190),"",'Install &amp; Pull Data'!R190)</f>
        <v/>
      </c>
      <c r="D195" s="3" t="str">
        <f>IF(C195="NR",COUNTIF($C$2:C195,"NR"),"")</f>
        <v/>
      </c>
      <c r="E195" s="3" t="str">
        <f t="shared" si="5"/>
        <v/>
      </c>
    </row>
    <row r="196" spans="1:5" x14ac:dyDescent="0.25">
      <c r="A196" s="8" t="str">
        <f>IF(ISBLANK('Install &amp; Pull Data'!I191),"",'Install &amp; Pull Data'!I191)</f>
        <v/>
      </c>
      <c r="B196" s="8" t="str">
        <f>IF(ISBLANK('Install &amp; Pull Data'!N191),"",'Install &amp; Pull Data'!N191)</f>
        <v/>
      </c>
      <c r="C196" s="8" t="str">
        <f>IF(ISBLANK('Install &amp; Pull Data'!R191),"",'Install &amp; Pull Data'!R191)</f>
        <v/>
      </c>
      <c r="D196" s="3" t="str">
        <f>IF(C196="NR",COUNTIF($C$2:C196,"NR"),"")</f>
        <v/>
      </c>
      <c r="E196" s="3" t="str">
        <f t="shared" si="5"/>
        <v/>
      </c>
    </row>
    <row r="197" spans="1:5" x14ac:dyDescent="0.25">
      <c r="A197" s="8" t="str">
        <f>IF(ISBLANK('Install &amp; Pull Data'!I192),"",'Install &amp; Pull Data'!I192)</f>
        <v/>
      </c>
      <c r="B197" s="8" t="str">
        <f>IF(ISBLANK('Install &amp; Pull Data'!N192),"",'Install &amp; Pull Data'!N192)</f>
        <v/>
      </c>
      <c r="C197" s="8" t="str">
        <f>IF(ISBLANK('Install &amp; Pull Data'!R192),"",'Install &amp; Pull Data'!R192)</f>
        <v/>
      </c>
      <c r="D197" s="3" t="str">
        <f>IF(C197="NR",COUNTIF($C$2:C197,"NR"),"")</f>
        <v/>
      </c>
      <c r="E197" s="3" t="str">
        <f t="shared" si="5"/>
        <v/>
      </c>
    </row>
    <row r="198" spans="1:5" x14ac:dyDescent="0.25">
      <c r="A198" s="8" t="str">
        <f>IF(ISBLANK('Install &amp; Pull Data'!I193),"",'Install &amp; Pull Data'!I193)</f>
        <v/>
      </c>
      <c r="B198" s="8" t="str">
        <f>IF(ISBLANK('Install &amp; Pull Data'!N193),"",'Install &amp; Pull Data'!N193)</f>
        <v/>
      </c>
      <c r="C198" s="8" t="str">
        <f>IF(ISBLANK('Install &amp; Pull Data'!R193),"",'Install &amp; Pull Data'!R193)</f>
        <v/>
      </c>
      <c r="D198" s="3" t="str">
        <f>IF(C198="NR",COUNTIF($C$2:C198,"NR"),"")</f>
        <v/>
      </c>
      <c r="E198" s="3" t="str">
        <f t="shared" si="5"/>
        <v/>
      </c>
    </row>
    <row r="199" spans="1:5" x14ac:dyDescent="0.25">
      <c r="A199" s="8" t="str">
        <f>IF(ISBLANK('Install &amp; Pull Data'!I194),"",'Install &amp; Pull Data'!I194)</f>
        <v/>
      </c>
      <c r="B199" s="8" t="str">
        <f>IF(ISBLANK('Install &amp; Pull Data'!N194),"",'Install &amp; Pull Data'!N194)</f>
        <v/>
      </c>
      <c r="C199" s="8" t="str">
        <f>IF(ISBLANK('Install &amp; Pull Data'!R194),"",'Install &amp; Pull Data'!R194)</f>
        <v/>
      </c>
      <c r="D199" s="3" t="str">
        <f>IF(C199="NR",COUNTIF($C$2:C199,"NR"),"")</f>
        <v/>
      </c>
      <c r="E199" s="3" t="str">
        <f t="shared" si="5"/>
        <v/>
      </c>
    </row>
    <row r="200" spans="1:5" x14ac:dyDescent="0.25">
      <c r="A200" s="8" t="str">
        <f>IF(ISBLANK('Install &amp; Pull Data'!I195),"",'Install &amp; Pull Data'!I195)</f>
        <v/>
      </c>
      <c r="B200" s="8" t="str">
        <f>IF(ISBLANK('Install &amp; Pull Data'!N195),"",'Install &amp; Pull Data'!N195)</f>
        <v/>
      </c>
      <c r="C200" s="8" t="str">
        <f>IF(ISBLANK('Install &amp; Pull Data'!R195),"",'Install &amp; Pull Data'!R195)</f>
        <v/>
      </c>
      <c r="D200" s="3" t="str">
        <f>IF(C200="NR",COUNTIF($C$2:C200,"NR"),"")</f>
        <v/>
      </c>
      <c r="E200" s="3" t="str">
        <f t="shared" si="5"/>
        <v/>
      </c>
    </row>
    <row r="201" spans="1:5" x14ac:dyDescent="0.25">
      <c r="A201" s="8" t="str">
        <f>IF(ISBLANK('Install &amp; Pull Data'!I196),"",'Install &amp; Pull Data'!I196)</f>
        <v/>
      </c>
      <c r="B201" s="8" t="str">
        <f>IF(ISBLANK('Install &amp; Pull Data'!N196),"",'Install &amp; Pull Data'!N196)</f>
        <v/>
      </c>
      <c r="C201" s="8" t="str">
        <f>IF(ISBLANK('Install &amp; Pull Data'!R196),"",'Install &amp; Pull Data'!R196)</f>
        <v/>
      </c>
      <c r="D201" s="3" t="str">
        <f>IF(C201="NR",COUNTIF($C$2:C201,"NR"),"")</f>
        <v/>
      </c>
      <c r="E201" s="3" t="str">
        <f t="shared" si="5"/>
        <v/>
      </c>
    </row>
    <row r="202" spans="1:5" x14ac:dyDescent="0.25">
      <c r="A202" s="8" t="str">
        <f>IF(ISBLANK('Install &amp; Pull Data'!I197),"",'Install &amp; Pull Data'!I197)</f>
        <v/>
      </c>
      <c r="B202" s="8" t="str">
        <f>IF(ISBLANK('Install &amp; Pull Data'!N197),"",'Install &amp; Pull Data'!N197)</f>
        <v/>
      </c>
      <c r="C202" s="8" t="str">
        <f>IF(ISBLANK('Install &amp; Pull Data'!R197),"",'Install &amp; Pull Data'!R197)</f>
        <v/>
      </c>
      <c r="D202" s="3" t="str">
        <f>IF(C202="NR",COUNTIF($C$2:C202,"NR"),"")</f>
        <v/>
      </c>
      <c r="E202" s="3" t="str">
        <f t="shared" si="5"/>
        <v/>
      </c>
    </row>
    <row r="203" spans="1:5" x14ac:dyDescent="0.25">
      <c r="A203" s="8" t="str">
        <f>IF(ISBLANK('Install &amp; Pull Data'!I198),"",'Install &amp; Pull Data'!I198)</f>
        <v/>
      </c>
      <c r="B203" s="8" t="str">
        <f>IF(ISBLANK('Install &amp; Pull Data'!N198),"",'Install &amp; Pull Data'!N198)</f>
        <v/>
      </c>
      <c r="C203" s="8" t="str">
        <f>IF(ISBLANK('Install &amp; Pull Data'!R198),"",'Install &amp; Pull Data'!R198)</f>
        <v/>
      </c>
      <c r="D203" s="3" t="str">
        <f>IF(C203="NR",COUNTIF($C$2:C203,"NR"),"")</f>
        <v/>
      </c>
      <c r="E203" s="3" t="str">
        <f t="shared" si="5"/>
        <v/>
      </c>
    </row>
    <row r="204" spans="1:5" x14ac:dyDescent="0.25">
      <c r="A204" s="8" t="str">
        <f>IF(ISBLANK('Install &amp; Pull Data'!I199),"",'Install &amp; Pull Data'!I199)</f>
        <v/>
      </c>
      <c r="B204" s="8" t="str">
        <f>IF(ISBLANK('Install &amp; Pull Data'!N199),"",'Install &amp; Pull Data'!N199)</f>
        <v/>
      </c>
      <c r="C204" s="8" t="str">
        <f>IF(ISBLANK('Install &amp; Pull Data'!R199),"",'Install &amp; Pull Data'!R199)</f>
        <v/>
      </c>
      <c r="D204" s="3" t="str">
        <f>IF(C204="NR",COUNTIF($C$2:C204,"NR"),"")</f>
        <v/>
      </c>
      <c r="E204" s="3" t="str">
        <f t="shared" si="5"/>
        <v/>
      </c>
    </row>
    <row r="205" spans="1:5" x14ac:dyDescent="0.25">
      <c r="A205" s="8" t="str">
        <f>IF(ISBLANK('Install &amp; Pull Data'!I200),"",'Install &amp; Pull Data'!I200)</f>
        <v/>
      </c>
      <c r="B205" s="8" t="str">
        <f>IF(ISBLANK('Install &amp; Pull Data'!N200),"",'Install &amp; Pull Data'!N200)</f>
        <v/>
      </c>
      <c r="C205" s="8" t="str">
        <f>IF(ISBLANK('Install &amp; Pull Data'!R200),"",'Install &amp; Pull Data'!R200)</f>
        <v/>
      </c>
      <c r="D205" s="3" t="str">
        <f>IF(C205="NR",COUNTIF($C$2:C205,"NR"),"")</f>
        <v/>
      </c>
      <c r="E205" s="3" t="str">
        <f t="shared" si="5"/>
        <v/>
      </c>
    </row>
    <row r="206" spans="1:5" x14ac:dyDescent="0.25">
      <c r="A206" s="8" t="str">
        <f>IF(ISBLANK('Install &amp; Pull Data'!I201),"",'Install &amp; Pull Data'!I201)</f>
        <v/>
      </c>
      <c r="B206" s="8" t="str">
        <f>IF(ISBLANK('Install &amp; Pull Data'!N201),"",'Install &amp; Pull Data'!N201)</f>
        <v/>
      </c>
      <c r="C206" s="8" t="str">
        <f>IF(ISBLANK('Install &amp; Pull Data'!R201),"",'Install &amp; Pull Data'!R201)</f>
        <v/>
      </c>
      <c r="D206" s="3" t="str">
        <f>IF(C206="NR",COUNTIF($C$2:C206,"NR"),"")</f>
        <v/>
      </c>
      <c r="E206" s="3" t="str">
        <f t="shared" si="5"/>
        <v/>
      </c>
    </row>
    <row r="207" spans="1:5" x14ac:dyDescent="0.25">
      <c r="A207" s="8" t="str">
        <f>IF(ISBLANK('Install &amp; Pull Data'!I202),"",'Install &amp; Pull Data'!I202)</f>
        <v/>
      </c>
      <c r="B207" s="8" t="str">
        <f>IF(ISBLANK('Install &amp; Pull Data'!N202),"",'Install &amp; Pull Data'!N202)</f>
        <v/>
      </c>
      <c r="C207" s="8" t="str">
        <f>IF(ISBLANK('Install &amp; Pull Data'!R202),"",'Install &amp; Pull Data'!R202)</f>
        <v/>
      </c>
      <c r="D207" s="3" t="str">
        <f>IF(C207="NR",COUNTIF($C$2:C207,"NR"),"")</f>
        <v/>
      </c>
      <c r="E207" s="3" t="str">
        <f t="shared" si="5"/>
        <v/>
      </c>
    </row>
    <row r="208" spans="1:5" x14ac:dyDescent="0.25">
      <c r="A208" s="8" t="str">
        <f>IF(ISBLANK('Install &amp; Pull Data'!I203),"",'Install &amp; Pull Data'!I203)</f>
        <v/>
      </c>
      <c r="B208" s="8" t="str">
        <f>IF(ISBLANK('Install &amp; Pull Data'!N203),"",'Install &amp; Pull Data'!N203)</f>
        <v/>
      </c>
      <c r="C208" s="8" t="str">
        <f>IF(ISBLANK('Install &amp; Pull Data'!R203),"",'Install &amp; Pull Data'!R203)</f>
        <v/>
      </c>
      <c r="D208" s="3" t="str">
        <f>IF(C208="NR",COUNTIF($C$2:C208,"NR"),"")</f>
        <v/>
      </c>
      <c r="E208" s="3" t="str">
        <f t="shared" si="5"/>
        <v/>
      </c>
    </row>
    <row r="209" spans="1:5" x14ac:dyDescent="0.25">
      <c r="A209" s="8" t="str">
        <f>IF(ISBLANK('Install &amp; Pull Data'!I204),"",'Install &amp; Pull Data'!I204)</f>
        <v/>
      </c>
      <c r="B209" s="8" t="str">
        <f>IF(ISBLANK('Install &amp; Pull Data'!N204),"",'Install &amp; Pull Data'!N204)</f>
        <v/>
      </c>
      <c r="C209" s="8" t="str">
        <f>IF(ISBLANK('Install &amp; Pull Data'!R204),"",'Install &amp; Pull Data'!R204)</f>
        <v/>
      </c>
      <c r="D209" s="3" t="str">
        <f>IF(C209="NR",COUNTIF($C$2:C209,"NR"),"")</f>
        <v/>
      </c>
      <c r="E209" s="3" t="str">
        <f t="shared" si="5"/>
        <v/>
      </c>
    </row>
    <row r="210" spans="1:5" x14ac:dyDescent="0.25">
      <c r="A210" s="8" t="str">
        <f>IF(ISBLANK('Install &amp; Pull Data'!I205),"",'Install &amp; Pull Data'!I205)</f>
        <v/>
      </c>
      <c r="B210" s="8" t="str">
        <f>IF(ISBLANK('Install &amp; Pull Data'!N205),"",'Install &amp; Pull Data'!N205)</f>
        <v/>
      </c>
      <c r="C210" s="8" t="str">
        <f>IF(ISBLANK('Install &amp; Pull Data'!R205),"",'Install &amp; Pull Data'!R205)</f>
        <v/>
      </c>
      <c r="D210" s="3" t="str">
        <f>IF(C210="NR",COUNTIF($C$2:C210,"NR"),"")</f>
        <v/>
      </c>
      <c r="E210" s="3" t="str">
        <f t="shared" si="5"/>
        <v/>
      </c>
    </row>
    <row r="211" spans="1:5" x14ac:dyDescent="0.25">
      <c r="A211" s="8" t="str">
        <f>IF(ISBLANK('Install &amp; Pull Data'!I206),"",'Install &amp; Pull Data'!I206)</f>
        <v/>
      </c>
      <c r="B211" s="8" t="str">
        <f>IF(ISBLANK('Install &amp; Pull Data'!N206),"",'Install &amp; Pull Data'!N206)</f>
        <v/>
      </c>
      <c r="C211" s="8" t="str">
        <f>IF(ISBLANK('Install &amp; Pull Data'!R206),"",'Install &amp; Pull Data'!R206)</f>
        <v/>
      </c>
      <c r="D211" s="3" t="str">
        <f>IF(C211="NR",COUNTIF($C$2:C211,"NR"),"")</f>
        <v/>
      </c>
      <c r="E211" s="3" t="str">
        <f t="shared" si="5"/>
        <v/>
      </c>
    </row>
    <row r="212" spans="1:5" x14ac:dyDescent="0.25">
      <c r="A212" s="8" t="str">
        <f>IF(ISBLANK('Install &amp; Pull Data'!I207),"",'Install &amp; Pull Data'!I207)</f>
        <v/>
      </c>
      <c r="B212" s="8" t="str">
        <f>IF(ISBLANK('Install &amp; Pull Data'!N207),"",'Install &amp; Pull Data'!N207)</f>
        <v/>
      </c>
      <c r="C212" s="8" t="str">
        <f>IF(ISBLANK('Install &amp; Pull Data'!R207),"",'Install &amp; Pull Data'!R207)</f>
        <v/>
      </c>
      <c r="D212" s="3" t="str">
        <f>IF(C212="NR",COUNTIF($C$2:C212,"NR"),"")</f>
        <v/>
      </c>
      <c r="E212" s="3" t="str">
        <f t="shared" si="5"/>
        <v/>
      </c>
    </row>
    <row r="213" spans="1:5" x14ac:dyDescent="0.25">
      <c r="A213" s="8" t="str">
        <f>IF(ISBLANK('Install &amp; Pull Data'!I208),"",'Install &amp; Pull Data'!I208)</f>
        <v/>
      </c>
      <c r="B213" s="8" t="str">
        <f>IF(ISBLANK('Install &amp; Pull Data'!N208),"",'Install &amp; Pull Data'!N208)</f>
        <v/>
      </c>
      <c r="C213" s="8" t="str">
        <f>IF(ISBLANK('Install &amp; Pull Data'!R208),"",'Install &amp; Pull Data'!R208)</f>
        <v/>
      </c>
      <c r="D213" s="3" t="str">
        <f>IF(C213="NR",COUNTIF($C$2:C213,"NR"),"")</f>
        <v/>
      </c>
      <c r="E213" s="3" t="str">
        <f t="shared" si="5"/>
        <v/>
      </c>
    </row>
    <row r="214" spans="1:5" x14ac:dyDescent="0.25">
      <c r="A214" s="8" t="str">
        <f>IF(ISBLANK('Install &amp; Pull Data'!I209),"",'Install &amp; Pull Data'!I209)</f>
        <v/>
      </c>
      <c r="B214" s="8" t="str">
        <f>IF(ISBLANK('Install &amp; Pull Data'!N209),"",'Install &amp; Pull Data'!N209)</f>
        <v/>
      </c>
      <c r="C214" s="8" t="str">
        <f>IF(ISBLANK('Install &amp; Pull Data'!R209),"",'Install &amp; Pull Data'!R209)</f>
        <v/>
      </c>
      <c r="D214" s="3" t="str">
        <f>IF(C214="NR",COUNTIF($C$2:C214,"NR"),"")</f>
        <v/>
      </c>
      <c r="E214" s="3" t="str">
        <f t="shared" si="5"/>
        <v/>
      </c>
    </row>
    <row r="215" spans="1:5" x14ac:dyDescent="0.25">
      <c r="A215" s="8" t="str">
        <f>IF(ISBLANK('Install &amp; Pull Data'!I210),"",'Install &amp; Pull Data'!I210)</f>
        <v/>
      </c>
      <c r="B215" s="8" t="str">
        <f>IF(ISBLANK('Install &amp; Pull Data'!N210),"",'Install &amp; Pull Data'!N210)</f>
        <v/>
      </c>
      <c r="C215" s="8" t="str">
        <f>IF(ISBLANK('Install &amp; Pull Data'!R210),"",'Install &amp; Pull Data'!R210)</f>
        <v/>
      </c>
      <c r="D215" s="3" t="str">
        <f>IF(C215="NR",COUNTIF($C$2:C215,"NR"),"")</f>
        <v/>
      </c>
      <c r="E215" s="3" t="str">
        <f t="shared" si="5"/>
        <v/>
      </c>
    </row>
    <row r="216" spans="1:5" x14ac:dyDescent="0.25">
      <c r="A216" s="8" t="str">
        <f>IF(ISBLANK('Install &amp; Pull Data'!I211),"",'Install &amp; Pull Data'!I211)</f>
        <v/>
      </c>
      <c r="B216" s="8" t="str">
        <f>IF(ISBLANK('Install &amp; Pull Data'!N211),"",'Install &amp; Pull Data'!N211)</f>
        <v/>
      </c>
      <c r="C216" s="8" t="str">
        <f>IF(ISBLANK('Install &amp; Pull Data'!R211),"",'Install &amp; Pull Data'!R211)</f>
        <v/>
      </c>
      <c r="D216" s="3" t="str">
        <f>IF(C216="NR",COUNTIF($C$2:C216,"NR"),"")</f>
        <v/>
      </c>
      <c r="E216" s="3" t="str">
        <f t="shared" si="5"/>
        <v/>
      </c>
    </row>
    <row r="217" spans="1:5" x14ac:dyDescent="0.25">
      <c r="A217" s="8" t="str">
        <f>IF(ISBLANK('Install &amp; Pull Data'!I212),"",'Install &amp; Pull Data'!I212)</f>
        <v/>
      </c>
      <c r="B217" s="8" t="str">
        <f>IF(ISBLANK('Install &amp; Pull Data'!N212),"",'Install &amp; Pull Data'!N212)</f>
        <v/>
      </c>
      <c r="C217" s="8" t="str">
        <f>IF(ISBLANK('Install &amp; Pull Data'!R212),"",'Install &amp; Pull Data'!R212)</f>
        <v/>
      </c>
      <c r="D217" s="3" t="str">
        <f>IF(C217="NR",COUNTIF($C$2:C217,"NR"),"")</f>
        <v/>
      </c>
      <c r="E217" s="3" t="str">
        <f t="shared" si="5"/>
        <v/>
      </c>
    </row>
    <row r="218" spans="1:5" x14ac:dyDescent="0.25">
      <c r="A218" s="8" t="str">
        <f>IF(ISBLANK('Install &amp; Pull Data'!I213),"",'Install &amp; Pull Data'!I213)</f>
        <v/>
      </c>
      <c r="B218" s="8" t="str">
        <f>IF(ISBLANK('Install &amp; Pull Data'!N213),"",'Install &amp; Pull Data'!N213)</f>
        <v/>
      </c>
      <c r="C218" s="8" t="str">
        <f>IF(ISBLANK('Install &amp; Pull Data'!R213),"",'Install &amp; Pull Data'!R213)</f>
        <v/>
      </c>
      <c r="D218" s="3" t="str">
        <f>IF(C218="NR",COUNTIF($C$2:C218,"NR"),"")</f>
        <v/>
      </c>
      <c r="E218" s="3" t="str">
        <f t="shared" si="5"/>
        <v/>
      </c>
    </row>
    <row r="219" spans="1:5" x14ac:dyDescent="0.25">
      <c r="A219" s="8" t="str">
        <f>IF(ISBLANK('Install &amp; Pull Data'!I214),"",'Install &amp; Pull Data'!I214)</f>
        <v/>
      </c>
      <c r="B219" s="8" t="str">
        <f>IF(ISBLANK('Install &amp; Pull Data'!N214),"",'Install &amp; Pull Data'!N214)</f>
        <v/>
      </c>
      <c r="C219" s="8" t="str">
        <f>IF(ISBLANK('Install &amp; Pull Data'!R214),"",'Install &amp; Pull Data'!R214)</f>
        <v/>
      </c>
      <c r="D219" s="3" t="str">
        <f>IF(C219="NR",COUNTIF($C$2:C219,"NR"),"")</f>
        <v/>
      </c>
      <c r="E219" s="3" t="str">
        <f t="shared" si="5"/>
        <v/>
      </c>
    </row>
    <row r="220" spans="1:5" x14ac:dyDescent="0.25">
      <c r="A220" s="8" t="str">
        <f>IF(ISBLANK('Install &amp; Pull Data'!I215),"",'Install &amp; Pull Data'!I215)</f>
        <v/>
      </c>
      <c r="B220" s="8" t="str">
        <f>IF(ISBLANK('Install &amp; Pull Data'!N215),"",'Install &amp; Pull Data'!N215)</f>
        <v/>
      </c>
      <c r="C220" s="8" t="str">
        <f>IF(ISBLANK('Install &amp; Pull Data'!R215),"",'Install &amp; Pull Data'!R215)</f>
        <v/>
      </c>
      <c r="D220" s="3" t="str">
        <f>IF(C220="NR",COUNTIF($C$2:C220,"NR"),"")</f>
        <v/>
      </c>
      <c r="E220" s="3" t="str">
        <f t="shared" si="5"/>
        <v/>
      </c>
    </row>
    <row r="221" spans="1:5" x14ac:dyDescent="0.25">
      <c r="A221" s="8" t="str">
        <f>IF(ISBLANK('Install &amp; Pull Data'!I216),"",'Install &amp; Pull Data'!I216)</f>
        <v/>
      </c>
      <c r="B221" s="8" t="str">
        <f>IF(ISBLANK('Install &amp; Pull Data'!N216),"",'Install &amp; Pull Data'!N216)</f>
        <v/>
      </c>
      <c r="C221" s="8" t="str">
        <f>IF(ISBLANK('Install &amp; Pull Data'!R216),"",'Install &amp; Pull Data'!R216)</f>
        <v/>
      </c>
      <c r="D221" s="3" t="str">
        <f>IF(C221="NR",COUNTIF($C$2:C221,"NR"),"")</f>
        <v/>
      </c>
      <c r="E221" s="3" t="str">
        <f t="shared" si="5"/>
        <v/>
      </c>
    </row>
    <row r="222" spans="1:5" x14ac:dyDescent="0.25">
      <c r="A222" s="8" t="str">
        <f>IF(ISBLANK('Install &amp; Pull Data'!I217),"",'Install &amp; Pull Data'!I217)</f>
        <v/>
      </c>
      <c r="B222" s="8" t="str">
        <f>IF(ISBLANK('Install &amp; Pull Data'!N217),"",'Install &amp; Pull Data'!N217)</f>
        <v/>
      </c>
      <c r="C222" s="8" t="str">
        <f>IF(ISBLANK('Install &amp; Pull Data'!R217),"",'Install &amp; Pull Data'!R217)</f>
        <v/>
      </c>
      <c r="D222" s="3" t="str">
        <f>IF(C222="NR",COUNTIF($C$2:C222,"NR"),"")</f>
        <v/>
      </c>
      <c r="E222" s="3" t="str">
        <f t="shared" si="5"/>
        <v/>
      </c>
    </row>
    <row r="223" spans="1:5" x14ac:dyDescent="0.25">
      <c r="A223" s="8" t="str">
        <f>IF(ISBLANK('Install &amp; Pull Data'!I218),"",'Install &amp; Pull Data'!I218)</f>
        <v/>
      </c>
      <c r="B223" s="8" t="str">
        <f>IF(ISBLANK('Install &amp; Pull Data'!N218),"",'Install &amp; Pull Data'!N218)</f>
        <v/>
      </c>
      <c r="C223" s="8" t="str">
        <f>IF(ISBLANK('Install &amp; Pull Data'!R218),"",'Install &amp; Pull Data'!R218)</f>
        <v/>
      </c>
      <c r="D223" s="3" t="str">
        <f>IF(C223="NR",COUNTIF($C$2:C223,"NR"),"")</f>
        <v/>
      </c>
      <c r="E223" s="3" t="str">
        <f t="shared" si="5"/>
        <v/>
      </c>
    </row>
    <row r="224" spans="1:5" x14ac:dyDescent="0.25">
      <c r="A224" s="8" t="str">
        <f>IF(ISBLANK('Install &amp; Pull Data'!I219),"",'Install &amp; Pull Data'!I219)</f>
        <v/>
      </c>
      <c r="B224" s="8" t="str">
        <f>IF(ISBLANK('Install &amp; Pull Data'!N219),"",'Install &amp; Pull Data'!N219)</f>
        <v/>
      </c>
      <c r="C224" s="8" t="str">
        <f>IF(ISBLANK('Install &amp; Pull Data'!R219),"",'Install &amp; Pull Data'!R219)</f>
        <v/>
      </c>
      <c r="D224" s="3" t="str">
        <f>IF(C224="NR",COUNTIF($C$2:C224,"NR"),"")</f>
        <v/>
      </c>
      <c r="E224" s="3" t="str">
        <f t="shared" si="5"/>
        <v/>
      </c>
    </row>
    <row r="225" spans="1:5" x14ac:dyDescent="0.25">
      <c r="A225" s="8" t="str">
        <f>IF(ISBLANK('Install &amp; Pull Data'!I220),"",'Install &amp; Pull Data'!I220)</f>
        <v/>
      </c>
      <c r="B225" s="8" t="str">
        <f>IF(ISBLANK('Install &amp; Pull Data'!N220),"",'Install &amp; Pull Data'!N220)</f>
        <v/>
      </c>
      <c r="C225" s="8" t="str">
        <f>IF(ISBLANK('Install &amp; Pull Data'!R220),"",'Install &amp; Pull Data'!R220)</f>
        <v/>
      </c>
      <c r="D225" s="3" t="str">
        <f>IF(C225="NR",COUNTIF($C$2:C225,"NR"),"")</f>
        <v/>
      </c>
      <c r="E225" s="3" t="str">
        <f t="shared" si="5"/>
        <v/>
      </c>
    </row>
    <row r="226" spans="1:5" x14ac:dyDescent="0.25">
      <c r="A226" s="8" t="str">
        <f>IF(ISBLANK('Install &amp; Pull Data'!I221),"",'Install &amp; Pull Data'!I221)</f>
        <v/>
      </c>
      <c r="B226" s="8" t="str">
        <f>IF(ISBLANK('Install &amp; Pull Data'!N221),"",'Install &amp; Pull Data'!N221)</f>
        <v/>
      </c>
      <c r="C226" s="8" t="str">
        <f>IF(ISBLANK('Install &amp; Pull Data'!R221),"",'Install &amp; Pull Data'!R221)</f>
        <v/>
      </c>
      <c r="D226" s="3" t="str">
        <f>IF(C226="NR",COUNTIF($C$2:C226,"NR"),"")</f>
        <v/>
      </c>
      <c r="E226" s="3" t="str">
        <f t="shared" si="5"/>
        <v/>
      </c>
    </row>
    <row r="227" spans="1:5" x14ac:dyDescent="0.25">
      <c r="A227" s="8" t="str">
        <f>IF(ISBLANK('Install &amp; Pull Data'!I222),"",'Install &amp; Pull Data'!I222)</f>
        <v/>
      </c>
      <c r="B227" s="8" t="str">
        <f>IF(ISBLANK('Install &amp; Pull Data'!N222),"",'Install &amp; Pull Data'!N222)</f>
        <v/>
      </c>
      <c r="C227" s="8" t="str">
        <f>IF(ISBLANK('Install &amp; Pull Data'!R222),"",'Install &amp; Pull Data'!R222)</f>
        <v/>
      </c>
      <c r="D227" s="3" t="str">
        <f>IF(C227="NR",COUNTIF($C$2:C227,"NR"),"")</f>
        <v/>
      </c>
      <c r="E227" s="3" t="str">
        <f t="shared" si="5"/>
        <v/>
      </c>
    </row>
    <row r="228" spans="1:5" x14ac:dyDescent="0.25">
      <c r="A228" s="8" t="str">
        <f>IF(ISBLANK('Install &amp; Pull Data'!I223),"",'Install &amp; Pull Data'!I223)</f>
        <v/>
      </c>
      <c r="B228" s="8" t="str">
        <f>IF(ISBLANK('Install &amp; Pull Data'!N223),"",'Install &amp; Pull Data'!N223)</f>
        <v/>
      </c>
      <c r="C228" s="8" t="str">
        <f>IF(ISBLANK('Install &amp; Pull Data'!R223),"",'Install &amp; Pull Data'!R223)</f>
        <v/>
      </c>
      <c r="D228" s="3" t="str">
        <f>IF(C228="NR",COUNTIF($C$2:C228,"NR"),"")</f>
        <v/>
      </c>
      <c r="E228" s="3" t="str">
        <f t="shared" si="5"/>
        <v/>
      </c>
    </row>
    <row r="229" spans="1:5" x14ac:dyDescent="0.25">
      <c r="A229" s="8" t="str">
        <f>IF(ISBLANK('Install &amp; Pull Data'!I224),"",'Install &amp; Pull Data'!I224)</f>
        <v/>
      </c>
      <c r="B229" s="8" t="str">
        <f>IF(ISBLANK('Install &amp; Pull Data'!N224),"",'Install &amp; Pull Data'!N224)</f>
        <v/>
      </c>
      <c r="C229" s="8" t="str">
        <f>IF(ISBLANK('Install &amp; Pull Data'!R224),"",'Install &amp; Pull Data'!R224)</f>
        <v/>
      </c>
      <c r="D229" s="3" t="str">
        <f>IF(C229="NR",COUNTIF($C$2:C229,"NR"),"")</f>
        <v/>
      </c>
      <c r="E229" s="3" t="str">
        <f t="shared" si="5"/>
        <v/>
      </c>
    </row>
    <row r="230" spans="1:5" x14ac:dyDescent="0.25">
      <c r="A230" s="8" t="str">
        <f>IF(ISBLANK('Install &amp; Pull Data'!I225),"",'Install &amp; Pull Data'!I225)</f>
        <v/>
      </c>
      <c r="B230" s="8" t="str">
        <f>IF(ISBLANK('Install &amp; Pull Data'!N225),"",'Install &amp; Pull Data'!N225)</f>
        <v/>
      </c>
      <c r="C230" s="8" t="str">
        <f>IF(ISBLANK('Install &amp; Pull Data'!R225),"",'Install &amp; Pull Data'!R225)</f>
        <v/>
      </c>
      <c r="D230" s="3" t="str">
        <f>IF(C230="NR",COUNTIF($C$2:C230,"NR"),"")</f>
        <v/>
      </c>
      <c r="E230" s="3" t="str">
        <f t="shared" si="5"/>
        <v/>
      </c>
    </row>
    <row r="231" spans="1:5" x14ac:dyDescent="0.25">
      <c r="A231" s="8" t="str">
        <f>IF(ISBLANK('Install &amp; Pull Data'!I226),"",'Install &amp; Pull Data'!I226)</f>
        <v/>
      </c>
      <c r="B231" s="8" t="str">
        <f>IF(ISBLANK('Install &amp; Pull Data'!N226),"",'Install &amp; Pull Data'!N226)</f>
        <v/>
      </c>
      <c r="C231" s="8" t="str">
        <f>IF(ISBLANK('Install &amp; Pull Data'!R226),"",'Install &amp; Pull Data'!R226)</f>
        <v/>
      </c>
      <c r="D231" s="3" t="str">
        <f>IF(C231="NR",COUNTIF($C$2:C231,"NR"),"")</f>
        <v/>
      </c>
      <c r="E231" s="3" t="str">
        <f t="shared" si="5"/>
        <v/>
      </c>
    </row>
    <row r="232" spans="1:5" x14ac:dyDescent="0.25">
      <c r="A232" s="8" t="str">
        <f>IF(ISBLANK('Install &amp; Pull Data'!I227),"",'Install &amp; Pull Data'!I227)</f>
        <v/>
      </c>
      <c r="B232" s="8" t="str">
        <f>IF(ISBLANK('Install &amp; Pull Data'!N227),"",'Install &amp; Pull Data'!N227)</f>
        <v/>
      </c>
      <c r="C232" s="8" t="str">
        <f>IF(ISBLANK('Install &amp; Pull Data'!R227),"",'Install &amp; Pull Data'!R227)</f>
        <v/>
      </c>
      <c r="D232" s="3" t="str">
        <f>IF(C232="NR",COUNTIF($C$2:C232,"NR"),"")</f>
        <v/>
      </c>
      <c r="E232" s="3" t="str">
        <f t="shared" si="5"/>
        <v/>
      </c>
    </row>
    <row r="233" spans="1:5" x14ac:dyDescent="0.25">
      <c r="A233" s="8" t="str">
        <f>IF(ISBLANK('Install &amp; Pull Data'!I228),"",'Install &amp; Pull Data'!I228)</f>
        <v/>
      </c>
      <c r="B233" s="8" t="str">
        <f>IF(ISBLANK('Install &amp; Pull Data'!N228),"",'Install &amp; Pull Data'!N228)</f>
        <v/>
      </c>
      <c r="C233" s="8" t="str">
        <f>IF(ISBLANK('Install &amp; Pull Data'!R228),"",'Install &amp; Pull Data'!R228)</f>
        <v/>
      </c>
      <c r="D233" s="3" t="str">
        <f>IF(C233="NR",COUNTIF($C$2:C233,"NR"),"")</f>
        <v/>
      </c>
      <c r="E233" s="3" t="str">
        <f t="shared" si="5"/>
        <v/>
      </c>
    </row>
    <row r="234" spans="1:5" x14ac:dyDescent="0.25">
      <c r="A234" s="8" t="str">
        <f>IF(ISBLANK('Install &amp; Pull Data'!I229),"",'Install &amp; Pull Data'!I229)</f>
        <v/>
      </c>
      <c r="B234" s="8" t="str">
        <f>IF(ISBLANK('Install &amp; Pull Data'!N229),"",'Install &amp; Pull Data'!N229)</f>
        <v/>
      </c>
      <c r="C234" s="8" t="str">
        <f>IF(ISBLANK('Install &amp; Pull Data'!R229),"",'Install &amp; Pull Data'!R229)</f>
        <v/>
      </c>
      <c r="D234" s="3" t="str">
        <f>IF(C234="NR",COUNTIF($C$2:C234,"NR"),"")</f>
        <v/>
      </c>
      <c r="E234" s="3" t="str">
        <f t="shared" si="5"/>
        <v/>
      </c>
    </row>
    <row r="235" spans="1:5" x14ac:dyDescent="0.25">
      <c r="A235" s="8" t="str">
        <f>IF(ISBLANK('Install &amp; Pull Data'!I230),"",'Install &amp; Pull Data'!I230)</f>
        <v/>
      </c>
      <c r="B235" s="8" t="str">
        <f>IF(ISBLANK('Install &amp; Pull Data'!N230),"",'Install &amp; Pull Data'!N230)</f>
        <v/>
      </c>
      <c r="C235" s="8" t="str">
        <f>IF(ISBLANK('Install &amp; Pull Data'!R230),"",'Install &amp; Pull Data'!R230)</f>
        <v/>
      </c>
      <c r="D235" s="3" t="str">
        <f>IF(C235="NR",COUNTIF($C$2:C235,"NR"),"")</f>
        <v/>
      </c>
      <c r="E235" s="3" t="str">
        <f t="shared" si="5"/>
        <v/>
      </c>
    </row>
    <row r="236" spans="1:5" x14ac:dyDescent="0.25">
      <c r="A236" s="8" t="str">
        <f>IF(ISBLANK('Install &amp; Pull Data'!I231),"",'Install &amp; Pull Data'!I231)</f>
        <v/>
      </c>
      <c r="B236" s="8" t="str">
        <f>IF(ISBLANK('Install &amp; Pull Data'!N231),"",'Install &amp; Pull Data'!N231)</f>
        <v/>
      </c>
      <c r="C236" s="8" t="str">
        <f>IF(ISBLANK('Install &amp; Pull Data'!R231),"",'Install &amp; Pull Data'!R231)</f>
        <v/>
      </c>
      <c r="D236" s="3" t="str">
        <f>IF(C236="NR",COUNTIF($C$2:C236,"NR"),"")</f>
        <v/>
      </c>
      <c r="E236" s="3" t="str">
        <f t="shared" si="5"/>
        <v/>
      </c>
    </row>
    <row r="237" spans="1:5" x14ac:dyDescent="0.25">
      <c r="A237" s="8" t="str">
        <f>IF(ISBLANK('Install &amp; Pull Data'!I232),"",'Install &amp; Pull Data'!I232)</f>
        <v/>
      </c>
      <c r="B237" s="8" t="str">
        <f>IF(ISBLANK('Install &amp; Pull Data'!N232),"",'Install &amp; Pull Data'!N232)</f>
        <v/>
      </c>
      <c r="C237" s="8" t="str">
        <f>IF(ISBLANK('Install &amp; Pull Data'!R232),"",'Install &amp; Pull Data'!R232)</f>
        <v/>
      </c>
      <c r="D237" s="3" t="str">
        <f>IF(C237="NR",COUNTIF($C$2:C237,"NR"),"")</f>
        <v/>
      </c>
      <c r="E237" s="3" t="str">
        <f t="shared" si="5"/>
        <v/>
      </c>
    </row>
    <row r="238" spans="1:5" x14ac:dyDescent="0.25">
      <c r="A238" s="8" t="str">
        <f>IF(ISBLANK('Install &amp; Pull Data'!I233),"",'Install &amp; Pull Data'!I233)</f>
        <v/>
      </c>
      <c r="B238" s="8" t="str">
        <f>IF(ISBLANK('Install &amp; Pull Data'!N233),"",'Install &amp; Pull Data'!N233)</f>
        <v/>
      </c>
      <c r="C238" s="8" t="str">
        <f>IF(ISBLANK('Install &amp; Pull Data'!R233),"",'Install &amp; Pull Data'!R233)</f>
        <v/>
      </c>
      <c r="D238" s="3" t="str">
        <f>IF(C238="NR",COUNTIF($C$2:C238,"NR"),"")</f>
        <v/>
      </c>
      <c r="E238" s="3" t="str">
        <f t="shared" si="5"/>
        <v/>
      </c>
    </row>
    <row r="239" spans="1:5" x14ac:dyDescent="0.25">
      <c r="A239" s="8" t="str">
        <f>IF(ISBLANK('Install &amp; Pull Data'!I234),"",'Install &amp; Pull Data'!I234)</f>
        <v/>
      </c>
      <c r="B239" s="8" t="str">
        <f>IF(ISBLANK('Install &amp; Pull Data'!N234),"",'Install &amp; Pull Data'!N234)</f>
        <v/>
      </c>
      <c r="C239" s="8" t="str">
        <f>IF(ISBLANK('Install &amp; Pull Data'!R234),"",'Install &amp; Pull Data'!R234)</f>
        <v/>
      </c>
      <c r="D239" s="3" t="str">
        <f>IF(C239="NR",COUNTIF($C$2:C239,"NR"),"")</f>
        <v/>
      </c>
      <c r="E239" s="3" t="str">
        <f t="shared" si="5"/>
        <v/>
      </c>
    </row>
    <row r="240" spans="1:5" x14ac:dyDescent="0.25">
      <c r="A240" s="8" t="str">
        <f>IF(ISBLANK('Install &amp; Pull Data'!I235),"",'Install &amp; Pull Data'!I235)</f>
        <v/>
      </c>
      <c r="B240" s="8" t="str">
        <f>IF(ISBLANK('Install &amp; Pull Data'!N235),"",'Install &amp; Pull Data'!N235)</f>
        <v/>
      </c>
      <c r="C240" s="8" t="str">
        <f>IF(ISBLANK('Install &amp; Pull Data'!R235),"",'Install &amp; Pull Data'!R235)</f>
        <v/>
      </c>
      <c r="D240" s="3" t="str">
        <f>IF(C240="NR",COUNTIF($C$2:C240,"NR"),"")</f>
        <v/>
      </c>
      <c r="E240" s="3" t="str">
        <f t="shared" si="5"/>
        <v/>
      </c>
    </row>
    <row r="241" spans="1:5" x14ac:dyDescent="0.25">
      <c r="A241" s="8" t="str">
        <f>IF(ISBLANK('Install &amp; Pull Data'!I236),"",'Install &amp; Pull Data'!I236)</f>
        <v/>
      </c>
      <c r="B241" s="8" t="str">
        <f>IF(ISBLANK('Install &amp; Pull Data'!N236),"",'Install &amp; Pull Data'!N236)</f>
        <v/>
      </c>
      <c r="C241" s="8" t="str">
        <f>IF(ISBLANK('Install &amp; Pull Data'!R236),"",'Install &amp; Pull Data'!R236)</f>
        <v/>
      </c>
      <c r="D241" s="3" t="str">
        <f>IF(C241="NR",COUNTIF($C$2:C241,"NR"),"")</f>
        <v/>
      </c>
      <c r="E241" s="3" t="str">
        <f t="shared" si="5"/>
        <v/>
      </c>
    </row>
    <row r="242" spans="1:5" x14ac:dyDescent="0.25">
      <c r="A242" s="8" t="str">
        <f>IF(ISBLANK('Install &amp; Pull Data'!I237),"",'Install &amp; Pull Data'!I237)</f>
        <v/>
      </c>
      <c r="B242" s="8" t="str">
        <f>IF(ISBLANK('Install &amp; Pull Data'!N237),"",'Install &amp; Pull Data'!N237)</f>
        <v/>
      </c>
      <c r="C242" s="8" t="str">
        <f>IF(ISBLANK('Install &amp; Pull Data'!R237),"",'Install &amp; Pull Data'!R237)</f>
        <v/>
      </c>
      <c r="D242" s="3" t="str">
        <f>IF(C242="NR",COUNTIF($C$2:C242,"NR"),"")</f>
        <v/>
      </c>
      <c r="E242" s="3" t="str">
        <f t="shared" si="5"/>
        <v/>
      </c>
    </row>
    <row r="243" spans="1:5" x14ac:dyDescent="0.25">
      <c r="A243" s="8" t="str">
        <f>IF(ISBLANK('Install &amp; Pull Data'!I238),"",'Install &amp; Pull Data'!I238)</f>
        <v/>
      </c>
      <c r="B243" s="8" t="str">
        <f>IF(ISBLANK('Install &amp; Pull Data'!N238),"",'Install &amp; Pull Data'!N238)</f>
        <v/>
      </c>
      <c r="C243" s="8" t="str">
        <f>IF(ISBLANK('Install &amp; Pull Data'!R238),"",'Install &amp; Pull Data'!R238)</f>
        <v/>
      </c>
      <c r="D243" s="3" t="str">
        <f>IF(C243="NR",COUNTIF($C$2:C243,"NR"),"")</f>
        <v/>
      </c>
      <c r="E243" s="3" t="str">
        <f t="shared" si="5"/>
        <v/>
      </c>
    </row>
    <row r="244" spans="1:5" x14ac:dyDescent="0.25">
      <c r="A244" s="8" t="str">
        <f>IF(ISBLANK('Install &amp; Pull Data'!I239),"",'Install &amp; Pull Data'!I239)</f>
        <v/>
      </c>
      <c r="B244" s="8" t="str">
        <f>IF(ISBLANK('Install &amp; Pull Data'!N239),"",'Install &amp; Pull Data'!N239)</f>
        <v/>
      </c>
      <c r="C244" s="8" t="str">
        <f>IF(ISBLANK('Install &amp; Pull Data'!R239),"",'Install &amp; Pull Data'!R239)</f>
        <v/>
      </c>
      <c r="D244" s="3" t="str">
        <f>IF(C244="NR",COUNTIF($C$2:C244,"NR"),"")</f>
        <v/>
      </c>
      <c r="E244" s="3" t="str">
        <f t="shared" si="5"/>
        <v/>
      </c>
    </row>
    <row r="245" spans="1:5" x14ac:dyDescent="0.25">
      <c r="A245" s="8" t="str">
        <f>IF(ISBLANK('Install &amp; Pull Data'!I240),"",'Install &amp; Pull Data'!I240)</f>
        <v/>
      </c>
      <c r="B245" s="8" t="str">
        <f>IF(ISBLANK('Install &amp; Pull Data'!N240),"",'Install &amp; Pull Data'!N240)</f>
        <v/>
      </c>
      <c r="C245" s="8" t="str">
        <f>IF(ISBLANK('Install &amp; Pull Data'!R240),"",'Install &amp; Pull Data'!R240)</f>
        <v/>
      </c>
      <c r="D245" s="3" t="str">
        <f>IF(C245="NR",COUNTIF($C$2:C245,"NR"),"")</f>
        <v/>
      </c>
      <c r="E245" s="3" t="str">
        <f t="shared" si="5"/>
        <v/>
      </c>
    </row>
    <row r="246" spans="1:5" x14ac:dyDescent="0.25">
      <c r="A246" s="8" t="str">
        <f>IF(ISBLANK('Install &amp; Pull Data'!I241),"",'Install &amp; Pull Data'!I241)</f>
        <v/>
      </c>
      <c r="B246" s="8" t="str">
        <f>IF(ISBLANK('Install &amp; Pull Data'!N241),"",'Install &amp; Pull Data'!N241)</f>
        <v/>
      </c>
      <c r="C246" s="8" t="str">
        <f>IF(ISBLANK('Install &amp; Pull Data'!R241),"",'Install &amp; Pull Data'!R241)</f>
        <v/>
      </c>
      <c r="D246" s="3" t="str">
        <f>IF(C246="NR",COUNTIF($C$2:C246,"NR"),"")</f>
        <v/>
      </c>
      <c r="E246" s="3" t="str">
        <f t="shared" si="5"/>
        <v/>
      </c>
    </row>
    <row r="247" spans="1:5" x14ac:dyDescent="0.25">
      <c r="A247" s="8" t="str">
        <f>IF(ISBLANK('Install &amp; Pull Data'!I242),"",'Install &amp; Pull Data'!I242)</f>
        <v/>
      </c>
      <c r="B247" s="8" t="str">
        <f>IF(ISBLANK('Install &amp; Pull Data'!N242),"",'Install &amp; Pull Data'!N242)</f>
        <v/>
      </c>
      <c r="C247" s="8" t="str">
        <f>IF(ISBLANK('Install &amp; Pull Data'!R242),"",'Install &amp; Pull Data'!R242)</f>
        <v/>
      </c>
      <c r="D247" s="3" t="str">
        <f>IF(C247="NR",COUNTIF($C$2:C247,"NR"),"")</f>
        <v/>
      </c>
      <c r="E247" s="3" t="str">
        <f t="shared" si="5"/>
        <v/>
      </c>
    </row>
    <row r="248" spans="1:5" x14ac:dyDescent="0.25">
      <c r="A248" s="8" t="str">
        <f>IF(ISBLANK('Install &amp; Pull Data'!I243),"",'Install &amp; Pull Data'!I243)</f>
        <v/>
      </c>
      <c r="B248" s="8" t="str">
        <f>IF(ISBLANK('Install &amp; Pull Data'!N243),"",'Install &amp; Pull Data'!N243)</f>
        <v/>
      </c>
      <c r="C248" s="8" t="str">
        <f>IF(ISBLANK('Install &amp; Pull Data'!R243),"",'Install &amp; Pull Data'!R243)</f>
        <v/>
      </c>
      <c r="D248" s="3" t="str">
        <f>IF(C248="NR",COUNTIF($C$2:C248,"NR"),"")</f>
        <v/>
      </c>
      <c r="E248" s="3" t="str">
        <f t="shared" si="5"/>
        <v/>
      </c>
    </row>
    <row r="249" spans="1:5" x14ac:dyDescent="0.25">
      <c r="A249" s="8" t="str">
        <f>IF(ISBLANK('Install &amp; Pull Data'!I244),"",'Install &amp; Pull Data'!I244)</f>
        <v/>
      </c>
      <c r="B249" s="8" t="str">
        <f>IF(ISBLANK('Install &amp; Pull Data'!N244),"",'Install &amp; Pull Data'!N244)</f>
        <v/>
      </c>
      <c r="C249" s="8" t="str">
        <f>IF(ISBLANK('Install &amp; Pull Data'!R244),"",'Install &amp; Pull Data'!R244)</f>
        <v/>
      </c>
      <c r="D249" s="3" t="str">
        <f>IF(C249="NR",COUNTIF($C$2:C249,"NR"),"")</f>
        <v/>
      </c>
      <c r="E249" s="3" t="str">
        <f t="shared" si="5"/>
        <v/>
      </c>
    </row>
    <row r="250" spans="1:5" x14ac:dyDescent="0.25">
      <c r="A250" s="8" t="str">
        <f>IF(ISBLANK('Install &amp; Pull Data'!I245),"",'Install &amp; Pull Data'!I245)</f>
        <v/>
      </c>
      <c r="B250" s="8" t="str">
        <f>IF(ISBLANK('Install &amp; Pull Data'!N245),"",'Install &amp; Pull Data'!N245)</f>
        <v/>
      </c>
      <c r="C250" s="8" t="str">
        <f>IF(ISBLANK('Install &amp; Pull Data'!R245),"",'Install &amp; Pull Data'!R245)</f>
        <v/>
      </c>
      <c r="D250" s="3" t="str">
        <f>IF(C250="NR",COUNTIF($C$2:C250,"NR"),"")</f>
        <v/>
      </c>
      <c r="E250" s="3" t="str">
        <f t="shared" si="5"/>
        <v/>
      </c>
    </row>
    <row r="251" spans="1:5" x14ac:dyDescent="0.25">
      <c r="A251" s="8" t="str">
        <f>IF(ISBLANK('Install &amp; Pull Data'!I246),"",'Install &amp; Pull Data'!I246)</f>
        <v/>
      </c>
      <c r="B251" s="8" t="str">
        <f>IF(ISBLANK('Install &amp; Pull Data'!N246),"",'Install &amp; Pull Data'!N246)</f>
        <v/>
      </c>
      <c r="C251" s="8" t="str">
        <f>IF(ISBLANK('Install &amp; Pull Data'!R246),"",'Install &amp; Pull Data'!R246)</f>
        <v/>
      </c>
      <c r="D251" s="3" t="str">
        <f>IF(C251="NR",COUNTIF($C$2:C251,"NR"),"")</f>
        <v/>
      </c>
      <c r="E251" s="3" t="str">
        <f t="shared" si="5"/>
        <v/>
      </c>
    </row>
    <row r="252" spans="1:5" x14ac:dyDescent="0.25">
      <c r="A252" s="8" t="str">
        <f>IF(ISBLANK('Install &amp; Pull Data'!I247),"",'Install &amp; Pull Data'!I247)</f>
        <v/>
      </c>
      <c r="B252" s="8" t="str">
        <f>IF(ISBLANK('Install &amp; Pull Data'!N247),"",'Install &amp; Pull Data'!N247)</f>
        <v/>
      </c>
      <c r="C252" s="8" t="str">
        <f>IF(ISBLANK('Install &amp; Pull Data'!R247),"",'Install &amp; Pull Data'!R247)</f>
        <v/>
      </c>
      <c r="D252" s="3" t="str">
        <f>IF(C252="NR",COUNTIF($C$2:C252,"NR"),"")</f>
        <v/>
      </c>
      <c r="E252" s="3" t="str">
        <f t="shared" si="5"/>
        <v/>
      </c>
    </row>
    <row r="253" spans="1:5" x14ac:dyDescent="0.25">
      <c r="A253" s="8" t="str">
        <f>IF(ISBLANK('Install &amp; Pull Data'!I248),"",'Install &amp; Pull Data'!I248)</f>
        <v/>
      </c>
      <c r="B253" s="8" t="str">
        <f>IF(ISBLANK('Install &amp; Pull Data'!N248),"",'Install &amp; Pull Data'!N248)</f>
        <v/>
      </c>
      <c r="C253" s="8" t="str">
        <f>IF(ISBLANK('Install &amp; Pull Data'!R248),"",'Install &amp; Pull Data'!R248)</f>
        <v/>
      </c>
      <c r="D253" s="3" t="str">
        <f>IF(C253="NR",COUNTIF($C$2:C253,"NR"),"")</f>
        <v/>
      </c>
      <c r="E253" s="3" t="str">
        <f t="shared" si="5"/>
        <v/>
      </c>
    </row>
    <row r="254" spans="1:5" x14ac:dyDescent="0.25">
      <c r="A254" s="8" t="str">
        <f>IF(ISBLANK('Install &amp; Pull Data'!I249),"",'Install &amp; Pull Data'!I249)</f>
        <v/>
      </c>
      <c r="B254" s="8" t="str">
        <f>IF(ISBLANK('Install &amp; Pull Data'!N249),"",'Install &amp; Pull Data'!N249)</f>
        <v/>
      </c>
      <c r="C254" s="8" t="str">
        <f>IF(ISBLANK('Install &amp; Pull Data'!R249),"",'Install &amp; Pull Data'!R249)</f>
        <v/>
      </c>
      <c r="D254" s="3" t="str">
        <f>IF(C254="NR",COUNTIF($C$2:C254,"NR"),"")</f>
        <v/>
      </c>
      <c r="E254" s="3" t="str">
        <f t="shared" si="5"/>
        <v/>
      </c>
    </row>
    <row r="255" spans="1:5" x14ac:dyDescent="0.25">
      <c r="A255" s="8" t="str">
        <f>IF(ISBLANK('Install &amp; Pull Data'!I250),"",'Install &amp; Pull Data'!I250)</f>
        <v/>
      </c>
      <c r="B255" s="8" t="str">
        <f>IF(ISBLANK('Install &amp; Pull Data'!N250),"",'Install &amp; Pull Data'!N250)</f>
        <v/>
      </c>
      <c r="C255" s="8" t="str">
        <f>IF(ISBLANK('Install &amp; Pull Data'!R250),"",'Install &amp; Pull Data'!R250)</f>
        <v/>
      </c>
      <c r="D255" s="3" t="str">
        <f>IF(C255="NR",COUNTIF($C$2:C255,"NR"),"")</f>
        <v/>
      </c>
      <c r="E255" s="3" t="str">
        <f t="shared" si="5"/>
        <v/>
      </c>
    </row>
    <row r="256" spans="1:5" x14ac:dyDescent="0.25">
      <c r="A256" s="8" t="str">
        <f>IF(ISBLANK('Install &amp; Pull Data'!I251),"",'Install &amp; Pull Data'!I251)</f>
        <v/>
      </c>
      <c r="B256" s="8" t="str">
        <f>IF(ISBLANK('Install &amp; Pull Data'!N251),"",'Install &amp; Pull Data'!N251)</f>
        <v/>
      </c>
      <c r="C256" s="8" t="str">
        <f>IF(ISBLANK('Install &amp; Pull Data'!R251),"",'Install &amp; Pull Data'!R251)</f>
        <v/>
      </c>
      <c r="D256" s="3" t="str">
        <f>IF(C256="NR",COUNTIF($C$2:C256,"NR"),"")</f>
        <v/>
      </c>
      <c r="E256" s="3" t="str">
        <f t="shared" si="5"/>
        <v/>
      </c>
    </row>
    <row r="257" spans="1:5" x14ac:dyDescent="0.25">
      <c r="A257" s="8" t="str">
        <f>IF(ISBLANK('Install &amp; Pull Data'!I252),"",'Install &amp; Pull Data'!I252)</f>
        <v/>
      </c>
      <c r="B257" s="8" t="str">
        <f>IF(ISBLANK('Install &amp; Pull Data'!N252),"",'Install &amp; Pull Data'!N252)</f>
        <v/>
      </c>
      <c r="C257" s="8" t="str">
        <f>IF(ISBLANK('Install &amp; Pull Data'!R252),"",'Install &amp; Pull Data'!R252)</f>
        <v/>
      </c>
      <c r="D257" s="3" t="str">
        <f>IF(C257="NR",COUNTIF($C$2:C257,"NR"),"")</f>
        <v/>
      </c>
      <c r="E257" s="3" t="str">
        <f t="shared" si="5"/>
        <v/>
      </c>
    </row>
    <row r="258" spans="1:5" x14ac:dyDescent="0.25">
      <c r="A258" s="8" t="str">
        <f>IF(ISBLANK('Install &amp; Pull Data'!I253),"",'Install &amp; Pull Data'!I253)</f>
        <v/>
      </c>
      <c r="B258" s="8" t="str">
        <f>IF(ISBLANK('Install &amp; Pull Data'!N253),"",'Install &amp; Pull Data'!N253)</f>
        <v/>
      </c>
      <c r="C258" s="8" t="str">
        <f>IF(ISBLANK('Install &amp; Pull Data'!R253),"",'Install &amp; Pull Data'!R253)</f>
        <v/>
      </c>
      <c r="D258" s="3" t="str">
        <f>IF(C258="NR",COUNTIF($C$2:C258,"NR"),"")</f>
        <v/>
      </c>
      <c r="E258" s="3" t="str">
        <f t="shared" ref="E258:E321" si="6">IF((D258=""),"",1-D258/$F$2)</f>
        <v/>
      </c>
    </row>
    <row r="259" spans="1:5" x14ac:dyDescent="0.25">
      <c r="A259" s="8" t="str">
        <f>IF(ISBLANK('Install &amp; Pull Data'!I254),"",'Install &amp; Pull Data'!I254)</f>
        <v/>
      </c>
      <c r="B259" s="8" t="str">
        <f>IF(ISBLANK('Install &amp; Pull Data'!N254),"",'Install &amp; Pull Data'!N254)</f>
        <v/>
      </c>
      <c r="C259" s="8" t="str">
        <f>IF(ISBLANK('Install &amp; Pull Data'!R254),"",'Install &amp; Pull Data'!R254)</f>
        <v/>
      </c>
      <c r="D259" s="3" t="str">
        <f>IF(C259="NR",COUNTIF($C$2:C259,"NR"),"")</f>
        <v/>
      </c>
      <c r="E259" s="3" t="str">
        <f t="shared" si="6"/>
        <v/>
      </c>
    </row>
    <row r="260" spans="1:5" x14ac:dyDescent="0.25">
      <c r="A260" s="8" t="str">
        <f>IF(ISBLANK('Install &amp; Pull Data'!I255),"",'Install &amp; Pull Data'!I255)</f>
        <v/>
      </c>
      <c r="B260" s="8" t="str">
        <f>IF(ISBLANK('Install &amp; Pull Data'!N255),"",'Install &amp; Pull Data'!N255)</f>
        <v/>
      </c>
      <c r="C260" s="8" t="str">
        <f>IF(ISBLANK('Install &amp; Pull Data'!R255),"",'Install &amp; Pull Data'!R255)</f>
        <v/>
      </c>
      <c r="D260" s="3" t="str">
        <f>IF(C260="NR",COUNTIF($C$2:C260,"NR"),"")</f>
        <v/>
      </c>
      <c r="E260" s="3" t="str">
        <f t="shared" si="6"/>
        <v/>
      </c>
    </row>
    <row r="261" spans="1:5" x14ac:dyDescent="0.25">
      <c r="A261" s="8" t="str">
        <f>IF(ISBLANK('Install &amp; Pull Data'!I256),"",'Install &amp; Pull Data'!I256)</f>
        <v/>
      </c>
      <c r="B261" s="8" t="str">
        <f>IF(ISBLANK('Install &amp; Pull Data'!N256),"",'Install &amp; Pull Data'!N256)</f>
        <v/>
      </c>
      <c r="C261" s="8" t="str">
        <f>IF(ISBLANK('Install &amp; Pull Data'!R256),"",'Install &amp; Pull Data'!R256)</f>
        <v/>
      </c>
      <c r="D261" s="3" t="str">
        <f>IF(C261="NR",COUNTIF($C$2:C261,"NR"),"")</f>
        <v/>
      </c>
      <c r="E261" s="3" t="str">
        <f t="shared" si="6"/>
        <v/>
      </c>
    </row>
    <row r="262" spans="1:5" x14ac:dyDescent="0.25">
      <c r="A262" s="8" t="str">
        <f>IF(ISBLANK('Install &amp; Pull Data'!I257),"",'Install &amp; Pull Data'!I257)</f>
        <v/>
      </c>
      <c r="B262" s="8" t="str">
        <f>IF(ISBLANK('Install &amp; Pull Data'!N257),"",'Install &amp; Pull Data'!N257)</f>
        <v/>
      </c>
      <c r="C262" s="8" t="str">
        <f>IF(ISBLANK('Install &amp; Pull Data'!R257),"",'Install &amp; Pull Data'!R257)</f>
        <v/>
      </c>
      <c r="D262" s="3" t="str">
        <f>IF(C262="NR",COUNTIF($C$2:C262,"NR"),"")</f>
        <v/>
      </c>
      <c r="E262" s="3" t="str">
        <f t="shared" si="6"/>
        <v/>
      </c>
    </row>
    <row r="263" spans="1:5" x14ac:dyDescent="0.25">
      <c r="A263" s="8" t="str">
        <f>IF(ISBLANK('Install &amp; Pull Data'!I258),"",'Install &amp; Pull Data'!I258)</f>
        <v/>
      </c>
      <c r="B263" s="8" t="str">
        <f>IF(ISBLANK('Install &amp; Pull Data'!N258),"",'Install &amp; Pull Data'!N258)</f>
        <v/>
      </c>
      <c r="C263" s="8" t="str">
        <f>IF(ISBLANK('Install &amp; Pull Data'!R258),"",'Install &amp; Pull Data'!R258)</f>
        <v/>
      </c>
      <c r="D263" s="3" t="str">
        <f>IF(C263="NR",COUNTIF($C$2:C263,"NR"),"")</f>
        <v/>
      </c>
      <c r="E263" s="3" t="str">
        <f t="shared" si="6"/>
        <v/>
      </c>
    </row>
    <row r="264" spans="1:5" x14ac:dyDescent="0.25">
      <c r="A264" s="8" t="str">
        <f>IF(ISBLANK('Install &amp; Pull Data'!I259),"",'Install &amp; Pull Data'!I259)</f>
        <v/>
      </c>
      <c r="B264" s="8" t="str">
        <f>IF(ISBLANK('Install &amp; Pull Data'!N259),"",'Install &amp; Pull Data'!N259)</f>
        <v/>
      </c>
      <c r="C264" s="8" t="str">
        <f>IF(ISBLANK('Install &amp; Pull Data'!R259),"",'Install &amp; Pull Data'!R259)</f>
        <v/>
      </c>
      <c r="D264" s="3" t="str">
        <f>IF(C264="NR",COUNTIF($C$2:C264,"NR"),"")</f>
        <v/>
      </c>
      <c r="E264" s="3" t="str">
        <f t="shared" si="6"/>
        <v/>
      </c>
    </row>
    <row r="265" spans="1:5" x14ac:dyDescent="0.25">
      <c r="A265" s="8" t="str">
        <f>IF(ISBLANK('Install &amp; Pull Data'!I260),"",'Install &amp; Pull Data'!I260)</f>
        <v/>
      </c>
      <c r="B265" s="8" t="str">
        <f>IF(ISBLANK('Install &amp; Pull Data'!N260),"",'Install &amp; Pull Data'!N260)</f>
        <v/>
      </c>
      <c r="C265" s="8" t="str">
        <f>IF(ISBLANK('Install &amp; Pull Data'!R260),"",'Install &amp; Pull Data'!R260)</f>
        <v/>
      </c>
      <c r="D265" s="3" t="str">
        <f>IF(C265="NR",COUNTIF($C$2:C265,"NR"),"")</f>
        <v/>
      </c>
      <c r="E265" s="3" t="str">
        <f t="shared" si="6"/>
        <v/>
      </c>
    </row>
    <row r="266" spans="1:5" x14ac:dyDescent="0.25">
      <c r="A266" s="8" t="str">
        <f>IF(ISBLANK('Install &amp; Pull Data'!I261),"",'Install &amp; Pull Data'!I261)</f>
        <v/>
      </c>
      <c r="B266" s="8" t="str">
        <f>IF(ISBLANK('Install &amp; Pull Data'!N261),"",'Install &amp; Pull Data'!N261)</f>
        <v/>
      </c>
      <c r="C266" s="8" t="str">
        <f>IF(ISBLANK('Install &amp; Pull Data'!R261),"",'Install &amp; Pull Data'!R261)</f>
        <v/>
      </c>
      <c r="D266" s="3" t="str">
        <f>IF(C266="NR",COUNTIF($C$2:C266,"NR"),"")</f>
        <v/>
      </c>
      <c r="E266" s="3" t="str">
        <f t="shared" si="6"/>
        <v/>
      </c>
    </row>
    <row r="267" spans="1:5" x14ac:dyDescent="0.25">
      <c r="A267" s="8" t="str">
        <f>IF(ISBLANK('Install &amp; Pull Data'!I262),"",'Install &amp; Pull Data'!I262)</f>
        <v/>
      </c>
      <c r="B267" s="8" t="str">
        <f>IF(ISBLANK('Install &amp; Pull Data'!N262),"",'Install &amp; Pull Data'!N262)</f>
        <v/>
      </c>
      <c r="C267" s="8" t="str">
        <f>IF(ISBLANK('Install &amp; Pull Data'!R262),"",'Install &amp; Pull Data'!R262)</f>
        <v/>
      </c>
      <c r="D267" s="3" t="str">
        <f>IF(C267="NR",COUNTIF($C$2:C267,"NR"),"")</f>
        <v/>
      </c>
      <c r="E267" s="3" t="str">
        <f t="shared" si="6"/>
        <v/>
      </c>
    </row>
    <row r="268" spans="1:5" x14ac:dyDescent="0.25">
      <c r="A268" s="8" t="str">
        <f>IF(ISBLANK('Install &amp; Pull Data'!I263),"",'Install &amp; Pull Data'!I263)</f>
        <v/>
      </c>
      <c r="B268" s="8" t="str">
        <f>IF(ISBLANK('Install &amp; Pull Data'!N263),"",'Install &amp; Pull Data'!N263)</f>
        <v/>
      </c>
      <c r="C268" s="8" t="str">
        <f>IF(ISBLANK('Install &amp; Pull Data'!R263),"",'Install &amp; Pull Data'!R263)</f>
        <v/>
      </c>
      <c r="D268" s="3" t="str">
        <f>IF(C268="NR",COUNTIF($C$2:C268,"NR"),"")</f>
        <v/>
      </c>
      <c r="E268" s="3" t="str">
        <f t="shared" si="6"/>
        <v/>
      </c>
    </row>
    <row r="269" spans="1:5" x14ac:dyDescent="0.25">
      <c r="A269" s="8" t="str">
        <f>IF(ISBLANK('Install &amp; Pull Data'!I264),"",'Install &amp; Pull Data'!I264)</f>
        <v/>
      </c>
      <c r="B269" s="8" t="str">
        <f>IF(ISBLANK('Install &amp; Pull Data'!N264),"",'Install &amp; Pull Data'!N264)</f>
        <v/>
      </c>
      <c r="C269" s="8" t="str">
        <f>IF(ISBLANK('Install &amp; Pull Data'!R264),"",'Install &amp; Pull Data'!R264)</f>
        <v/>
      </c>
      <c r="D269" s="3" t="str">
        <f>IF(C269="NR",COUNTIF($C$2:C269,"NR"),"")</f>
        <v/>
      </c>
      <c r="E269" s="3" t="str">
        <f t="shared" si="6"/>
        <v/>
      </c>
    </row>
    <row r="270" spans="1:5" x14ac:dyDescent="0.25">
      <c r="A270" s="8" t="str">
        <f>IF(ISBLANK('Install &amp; Pull Data'!I265),"",'Install &amp; Pull Data'!I265)</f>
        <v/>
      </c>
      <c r="B270" s="8" t="str">
        <f>IF(ISBLANK('Install &amp; Pull Data'!N265),"",'Install &amp; Pull Data'!N265)</f>
        <v/>
      </c>
      <c r="C270" s="8" t="str">
        <f>IF(ISBLANK('Install &amp; Pull Data'!R265),"",'Install &amp; Pull Data'!R265)</f>
        <v/>
      </c>
      <c r="D270" s="3" t="str">
        <f>IF(C270="NR",COUNTIF($C$2:C270,"NR"),"")</f>
        <v/>
      </c>
      <c r="E270" s="3" t="str">
        <f t="shared" si="6"/>
        <v/>
      </c>
    </row>
    <row r="271" spans="1:5" x14ac:dyDescent="0.25">
      <c r="A271" s="8" t="str">
        <f>IF(ISBLANK('Install &amp; Pull Data'!I266),"",'Install &amp; Pull Data'!I266)</f>
        <v/>
      </c>
      <c r="B271" s="8" t="str">
        <f>IF(ISBLANK('Install &amp; Pull Data'!N266),"",'Install &amp; Pull Data'!N266)</f>
        <v/>
      </c>
      <c r="C271" s="8" t="str">
        <f>IF(ISBLANK('Install &amp; Pull Data'!R266),"",'Install &amp; Pull Data'!R266)</f>
        <v/>
      </c>
      <c r="D271" s="3" t="str">
        <f>IF(C271="NR",COUNTIF($C$2:C271,"NR"),"")</f>
        <v/>
      </c>
      <c r="E271" s="3" t="str">
        <f t="shared" si="6"/>
        <v/>
      </c>
    </row>
    <row r="272" spans="1:5" x14ac:dyDescent="0.25">
      <c r="A272" s="8" t="str">
        <f>IF(ISBLANK('Install &amp; Pull Data'!I267),"",'Install &amp; Pull Data'!I267)</f>
        <v/>
      </c>
      <c r="B272" s="8" t="str">
        <f>IF(ISBLANK('Install &amp; Pull Data'!N267),"",'Install &amp; Pull Data'!N267)</f>
        <v/>
      </c>
      <c r="C272" s="8" t="str">
        <f>IF(ISBLANK('Install &amp; Pull Data'!R267),"",'Install &amp; Pull Data'!R267)</f>
        <v/>
      </c>
      <c r="D272" s="3" t="str">
        <f>IF(C272="NR",COUNTIF($C$2:C272,"NR"),"")</f>
        <v/>
      </c>
      <c r="E272" s="3" t="str">
        <f t="shared" si="6"/>
        <v/>
      </c>
    </row>
    <row r="273" spans="1:5" x14ac:dyDescent="0.25">
      <c r="A273" s="8" t="str">
        <f>IF(ISBLANK('Install &amp; Pull Data'!I268),"",'Install &amp; Pull Data'!I268)</f>
        <v/>
      </c>
      <c r="C273" s="8" t="str">
        <f>IF(ISBLANK('Install &amp; Pull Data'!R268),"",'Install &amp; Pull Data'!R268)</f>
        <v/>
      </c>
      <c r="D273" s="3" t="str">
        <f>IF(C273="NR",COUNTIF($C$2:C273,"NR"),"")</f>
        <v/>
      </c>
      <c r="E273" s="3" t="str">
        <f t="shared" si="6"/>
        <v/>
      </c>
    </row>
    <row r="274" spans="1:5" x14ac:dyDescent="0.25">
      <c r="A274" s="8" t="str">
        <f>IF(ISBLANK('Install &amp; Pull Data'!I269),"",'Install &amp; Pull Data'!I269)</f>
        <v/>
      </c>
      <c r="C274" s="8" t="str">
        <f>IF(ISBLANK('Install &amp; Pull Data'!R269),"",'Install &amp; Pull Data'!R269)</f>
        <v/>
      </c>
      <c r="D274" s="3" t="str">
        <f>IF(C274="NR",COUNTIF($C$2:C274,"NR"),"")</f>
        <v/>
      </c>
      <c r="E274" s="3" t="str">
        <f t="shared" si="6"/>
        <v/>
      </c>
    </row>
    <row r="275" spans="1:5" x14ac:dyDescent="0.25">
      <c r="A275" s="8" t="str">
        <f>IF(ISBLANK('Install &amp; Pull Data'!I270),"",'Install &amp; Pull Data'!I270)</f>
        <v/>
      </c>
      <c r="C275" s="8" t="str">
        <f>IF(ISBLANK('Install &amp; Pull Data'!R270),"",'Install &amp; Pull Data'!R270)</f>
        <v/>
      </c>
      <c r="D275" s="3" t="str">
        <f>IF(C275="NR",COUNTIF($C$2:C275,"NR"),"")</f>
        <v/>
      </c>
      <c r="E275" s="3" t="str">
        <f t="shared" si="6"/>
        <v/>
      </c>
    </row>
    <row r="276" spans="1:5" x14ac:dyDescent="0.25">
      <c r="A276" s="8" t="str">
        <f>IF(ISBLANK('Install &amp; Pull Data'!I271),"",'Install &amp; Pull Data'!I271)</f>
        <v/>
      </c>
      <c r="C276" s="8" t="str">
        <f>IF(ISBLANK('Install &amp; Pull Data'!R271),"",'Install &amp; Pull Data'!R271)</f>
        <v/>
      </c>
      <c r="D276" s="3" t="str">
        <f>IF(C276="NR",COUNTIF($C$2:C276,"NR"),"")</f>
        <v/>
      </c>
      <c r="E276" s="3" t="str">
        <f t="shared" si="6"/>
        <v/>
      </c>
    </row>
    <row r="277" spans="1:5" x14ac:dyDescent="0.25">
      <c r="A277" s="8" t="str">
        <f>IF(ISBLANK('Install &amp; Pull Data'!I272),"",'Install &amp; Pull Data'!I272)</f>
        <v/>
      </c>
      <c r="C277" s="8" t="str">
        <f>IF(ISBLANK('Install &amp; Pull Data'!R272),"",'Install &amp; Pull Data'!R272)</f>
        <v/>
      </c>
      <c r="D277" s="3" t="str">
        <f>IF(C277="NR",COUNTIF($C$2:C277,"NR"),"")</f>
        <v/>
      </c>
      <c r="E277" s="3" t="str">
        <f t="shared" si="6"/>
        <v/>
      </c>
    </row>
    <row r="278" spans="1:5" x14ac:dyDescent="0.25">
      <c r="A278" s="8" t="str">
        <f>IF(ISBLANK('Install &amp; Pull Data'!I273),"",'Install &amp; Pull Data'!I273)</f>
        <v/>
      </c>
      <c r="C278" s="8" t="str">
        <f>IF(ISBLANK('Install &amp; Pull Data'!R273),"",'Install &amp; Pull Data'!R273)</f>
        <v/>
      </c>
      <c r="D278" s="3" t="str">
        <f>IF(C278="NR",COUNTIF($C$2:C278,"NR"),"")</f>
        <v/>
      </c>
      <c r="E278" s="3" t="str">
        <f t="shared" si="6"/>
        <v/>
      </c>
    </row>
    <row r="279" spans="1:5" x14ac:dyDescent="0.25">
      <c r="A279" s="8" t="str">
        <f>IF(ISBLANK('Install &amp; Pull Data'!I274),"",'Install &amp; Pull Data'!I274)</f>
        <v/>
      </c>
      <c r="C279" s="8" t="str">
        <f>IF(ISBLANK('Install &amp; Pull Data'!R274),"",'Install &amp; Pull Data'!R274)</f>
        <v/>
      </c>
      <c r="D279" s="3" t="str">
        <f>IF(C279="NR",COUNTIF($C$2:C279,"NR"),"")</f>
        <v/>
      </c>
      <c r="E279" s="3" t="str">
        <f t="shared" si="6"/>
        <v/>
      </c>
    </row>
    <row r="280" spans="1:5" x14ac:dyDescent="0.25">
      <c r="A280" s="8" t="str">
        <f>IF(ISBLANK('Install &amp; Pull Data'!I275),"",'Install &amp; Pull Data'!I275)</f>
        <v/>
      </c>
      <c r="C280" s="8" t="str">
        <f>IF(ISBLANK('Install &amp; Pull Data'!R275),"",'Install &amp; Pull Data'!R275)</f>
        <v/>
      </c>
      <c r="D280" s="3" t="str">
        <f>IF(C280="NR",COUNTIF($C$2:C280,"NR"),"")</f>
        <v/>
      </c>
      <c r="E280" s="3" t="str">
        <f t="shared" si="6"/>
        <v/>
      </c>
    </row>
    <row r="281" spans="1:5" x14ac:dyDescent="0.25">
      <c r="A281" s="8" t="str">
        <f>IF(ISBLANK('Install &amp; Pull Data'!I276),"",'Install &amp; Pull Data'!I276)</f>
        <v/>
      </c>
      <c r="C281" s="8" t="str">
        <f>IF(ISBLANK('Install &amp; Pull Data'!R276),"",'Install &amp; Pull Data'!R276)</f>
        <v/>
      </c>
      <c r="D281" s="3" t="str">
        <f>IF(C281="NR",COUNTIF($C$2:C281,"NR"),"")</f>
        <v/>
      </c>
      <c r="E281" s="3" t="str">
        <f t="shared" si="6"/>
        <v/>
      </c>
    </row>
    <row r="282" spans="1:5" x14ac:dyDescent="0.25">
      <c r="A282" s="8" t="str">
        <f>IF(ISBLANK('Install &amp; Pull Data'!I277),"",'Install &amp; Pull Data'!I277)</f>
        <v/>
      </c>
      <c r="C282" s="8" t="str">
        <f>IF(ISBLANK('Install &amp; Pull Data'!R277),"",'Install &amp; Pull Data'!R277)</f>
        <v/>
      </c>
      <c r="D282" s="3" t="str">
        <f>IF(C282="NR",COUNTIF($C$2:C282,"NR"),"")</f>
        <v/>
      </c>
      <c r="E282" s="3" t="str">
        <f t="shared" si="6"/>
        <v/>
      </c>
    </row>
    <row r="283" spans="1:5" x14ac:dyDescent="0.25">
      <c r="A283" s="8" t="str">
        <f>IF(ISBLANK('Install &amp; Pull Data'!I278),"",'Install &amp; Pull Data'!I278)</f>
        <v/>
      </c>
      <c r="C283" s="8" t="str">
        <f>IF(ISBLANK('Install &amp; Pull Data'!R278),"",'Install &amp; Pull Data'!R278)</f>
        <v/>
      </c>
      <c r="D283" s="3" t="str">
        <f>IF(C283="NR",COUNTIF($C$2:C283,"NR"),"")</f>
        <v/>
      </c>
      <c r="E283" s="3" t="str">
        <f t="shared" si="6"/>
        <v/>
      </c>
    </row>
    <row r="284" spans="1:5" x14ac:dyDescent="0.25">
      <c r="A284" s="8" t="str">
        <f>IF(ISBLANK('Install &amp; Pull Data'!I279),"",'Install &amp; Pull Data'!I279)</f>
        <v/>
      </c>
      <c r="C284" s="8" t="str">
        <f>IF(ISBLANK('Install &amp; Pull Data'!R279),"",'Install &amp; Pull Data'!R279)</f>
        <v/>
      </c>
      <c r="D284" s="3" t="str">
        <f>IF(C284="NR",COUNTIF($C$2:C284,"NR"),"")</f>
        <v/>
      </c>
      <c r="E284" s="3" t="str">
        <f t="shared" si="6"/>
        <v/>
      </c>
    </row>
    <row r="285" spans="1:5" x14ac:dyDescent="0.25">
      <c r="A285" s="8" t="str">
        <f>IF(ISBLANK('Install &amp; Pull Data'!I280),"",'Install &amp; Pull Data'!I280)</f>
        <v/>
      </c>
      <c r="C285" s="8" t="str">
        <f>IF(ISBLANK('Install &amp; Pull Data'!R280),"",'Install &amp; Pull Data'!R280)</f>
        <v/>
      </c>
      <c r="D285" s="3" t="str">
        <f>IF(C285="NR",COUNTIF($C$2:C285,"NR"),"")</f>
        <v/>
      </c>
      <c r="E285" s="3" t="str">
        <f t="shared" si="6"/>
        <v/>
      </c>
    </row>
    <row r="286" spans="1:5" x14ac:dyDescent="0.25">
      <c r="A286" s="8" t="str">
        <f>IF(ISBLANK('Install &amp; Pull Data'!I281),"",'Install &amp; Pull Data'!I281)</f>
        <v/>
      </c>
      <c r="C286" s="8" t="str">
        <f>IF(ISBLANK('Install &amp; Pull Data'!R281),"",'Install &amp; Pull Data'!R281)</f>
        <v/>
      </c>
      <c r="D286" s="3" t="str">
        <f>IF(C286="NR",COUNTIF($C$2:C286,"NR"),"")</f>
        <v/>
      </c>
      <c r="E286" s="3" t="str">
        <f t="shared" si="6"/>
        <v/>
      </c>
    </row>
    <row r="287" spans="1:5" x14ac:dyDescent="0.25">
      <c r="A287" s="8" t="str">
        <f>IF(ISBLANK('Install &amp; Pull Data'!I282),"",'Install &amp; Pull Data'!I282)</f>
        <v/>
      </c>
      <c r="C287" s="8" t="str">
        <f>IF(ISBLANK('Install &amp; Pull Data'!R282),"",'Install &amp; Pull Data'!R282)</f>
        <v/>
      </c>
      <c r="D287" s="3" t="str">
        <f>IF(C287="NR",COUNTIF($C$2:C287,"NR"),"")</f>
        <v/>
      </c>
      <c r="E287" s="3" t="str">
        <f t="shared" si="6"/>
        <v/>
      </c>
    </row>
    <row r="288" spans="1:5" x14ac:dyDescent="0.25">
      <c r="A288" s="8" t="str">
        <f>IF(ISBLANK('Install &amp; Pull Data'!I283),"",'Install &amp; Pull Data'!I283)</f>
        <v/>
      </c>
      <c r="C288" s="8" t="str">
        <f>IF(ISBLANK('Install &amp; Pull Data'!R283),"",'Install &amp; Pull Data'!R283)</f>
        <v/>
      </c>
      <c r="D288" s="3" t="str">
        <f>IF(C288="NR",COUNTIF($C$2:C288,"NR"),"")</f>
        <v/>
      </c>
      <c r="E288" s="3" t="str">
        <f t="shared" si="6"/>
        <v/>
      </c>
    </row>
    <row r="289" spans="1:5" x14ac:dyDescent="0.25">
      <c r="A289" s="8" t="str">
        <f>IF(ISBLANK('Install &amp; Pull Data'!I284),"",'Install &amp; Pull Data'!I284)</f>
        <v/>
      </c>
      <c r="C289" s="8" t="str">
        <f>IF(ISBLANK('Install &amp; Pull Data'!R284),"",'Install &amp; Pull Data'!R284)</f>
        <v/>
      </c>
      <c r="D289" s="3" t="str">
        <f>IF(C289="NR",COUNTIF($C$2:C289,"NR"),"")</f>
        <v/>
      </c>
      <c r="E289" s="3" t="str">
        <f t="shared" si="6"/>
        <v/>
      </c>
    </row>
    <row r="290" spans="1:5" x14ac:dyDescent="0.25">
      <c r="A290" s="8" t="str">
        <f>IF(ISBLANK('Install &amp; Pull Data'!I285),"",'Install &amp; Pull Data'!I285)</f>
        <v/>
      </c>
      <c r="C290" s="8" t="str">
        <f>IF(ISBLANK('Install &amp; Pull Data'!R285),"",'Install &amp; Pull Data'!R285)</f>
        <v/>
      </c>
      <c r="D290" s="3" t="str">
        <f>IF(C290="NR",COUNTIF($C$2:C290,"NR"),"")</f>
        <v/>
      </c>
      <c r="E290" s="3" t="str">
        <f t="shared" si="6"/>
        <v/>
      </c>
    </row>
    <row r="291" spans="1:5" x14ac:dyDescent="0.25">
      <c r="A291" s="8" t="str">
        <f>IF(ISBLANK('Install &amp; Pull Data'!I286),"",'Install &amp; Pull Data'!I286)</f>
        <v/>
      </c>
      <c r="C291" s="8" t="str">
        <f>IF(ISBLANK('Install &amp; Pull Data'!R286),"",'Install &amp; Pull Data'!R286)</f>
        <v/>
      </c>
      <c r="D291" s="3" t="str">
        <f>IF(C291="NR",COUNTIF($C$2:C291,"NR"),"")</f>
        <v/>
      </c>
      <c r="E291" s="3" t="str">
        <f t="shared" si="6"/>
        <v/>
      </c>
    </row>
    <row r="292" spans="1:5" x14ac:dyDescent="0.25">
      <c r="A292" s="8" t="str">
        <f>IF(ISBLANK('Install &amp; Pull Data'!I287),"",'Install &amp; Pull Data'!I287)</f>
        <v/>
      </c>
      <c r="C292" s="8" t="str">
        <f>IF(ISBLANK('Install &amp; Pull Data'!R287),"",'Install &amp; Pull Data'!R287)</f>
        <v/>
      </c>
      <c r="D292" s="3" t="str">
        <f>IF(C292="NR",COUNTIF($C$2:C292,"NR"),"")</f>
        <v/>
      </c>
      <c r="E292" s="3" t="str">
        <f t="shared" si="6"/>
        <v/>
      </c>
    </row>
    <row r="293" spans="1:5" x14ac:dyDescent="0.25">
      <c r="A293" s="8" t="str">
        <f>IF(ISBLANK('Install &amp; Pull Data'!I288),"",'Install &amp; Pull Data'!I288)</f>
        <v/>
      </c>
      <c r="C293" s="8" t="str">
        <f>IF(ISBLANK('Install &amp; Pull Data'!R288),"",'Install &amp; Pull Data'!R288)</f>
        <v/>
      </c>
      <c r="D293" s="3" t="str">
        <f>IF(C293="NR",COUNTIF($C$2:C293,"NR"),"")</f>
        <v/>
      </c>
      <c r="E293" s="3" t="str">
        <f t="shared" si="6"/>
        <v/>
      </c>
    </row>
    <row r="294" spans="1:5" x14ac:dyDescent="0.25">
      <c r="A294" s="8" t="str">
        <f>IF(ISBLANK('Install &amp; Pull Data'!I289),"",'Install &amp; Pull Data'!I289)</f>
        <v/>
      </c>
      <c r="C294" s="8" t="str">
        <f>IF(ISBLANK('Install &amp; Pull Data'!R289),"",'Install &amp; Pull Data'!R289)</f>
        <v/>
      </c>
      <c r="D294" s="3" t="str">
        <f>IF(C294="NR",COUNTIF($C$2:C294,"NR"),"")</f>
        <v/>
      </c>
      <c r="E294" s="3" t="str">
        <f t="shared" si="6"/>
        <v/>
      </c>
    </row>
    <row r="295" spans="1:5" x14ac:dyDescent="0.25">
      <c r="A295" s="8" t="str">
        <f>IF(ISBLANK('Install &amp; Pull Data'!I290),"",'Install &amp; Pull Data'!I290)</f>
        <v/>
      </c>
      <c r="C295" s="8" t="str">
        <f>IF(ISBLANK('Install &amp; Pull Data'!R290),"",'Install &amp; Pull Data'!R290)</f>
        <v/>
      </c>
      <c r="D295" s="3" t="str">
        <f>IF(C295="NR",COUNTIF($C$2:C295,"NR"),"")</f>
        <v/>
      </c>
      <c r="E295" s="3" t="str">
        <f t="shared" si="6"/>
        <v/>
      </c>
    </row>
    <row r="296" spans="1:5" x14ac:dyDescent="0.25">
      <c r="A296" s="8" t="str">
        <f>IF(ISBLANK('Install &amp; Pull Data'!I291),"",'Install &amp; Pull Data'!I291)</f>
        <v/>
      </c>
      <c r="C296" s="8" t="str">
        <f>IF(ISBLANK('Install &amp; Pull Data'!R291),"",'Install &amp; Pull Data'!R291)</f>
        <v/>
      </c>
      <c r="D296" s="3" t="str">
        <f>IF(C296="NR",COUNTIF($C$2:C296,"NR"),"")</f>
        <v/>
      </c>
      <c r="E296" s="3" t="str">
        <f t="shared" si="6"/>
        <v/>
      </c>
    </row>
    <row r="297" spans="1:5" x14ac:dyDescent="0.25">
      <c r="A297" s="8" t="str">
        <f>IF(ISBLANK('Install &amp; Pull Data'!I292),"",'Install &amp; Pull Data'!I292)</f>
        <v/>
      </c>
      <c r="C297" s="8" t="str">
        <f>IF(ISBLANK('Install &amp; Pull Data'!R292),"",'Install &amp; Pull Data'!R292)</f>
        <v/>
      </c>
      <c r="D297" s="3" t="str">
        <f>IF(C297="NR",COUNTIF($C$2:C297,"NR"),"")</f>
        <v/>
      </c>
      <c r="E297" s="3" t="str">
        <f t="shared" si="6"/>
        <v/>
      </c>
    </row>
    <row r="298" spans="1:5" x14ac:dyDescent="0.25">
      <c r="A298" s="8" t="str">
        <f>IF(ISBLANK('Install &amp; Pull Data'!I293),"",'Install &amp; Pull Data'!I293)</f>
        <v/>
      </c>
      <c r="C298" s="8" t="str">
        <f>IF(ISBLANK('Install &amp; Pull Data'!R293),"",'Install &amp; Pull Data'!R293)</f>
        <v/>
      </c>
      <c r="D298" s="3" t="str">
        <f>IF(C298="NR",COUNTIF($C$2:C298,"NR"),"")</f>
        <v/>
      </c>
      <c r="E298" s="3" t="str">
        <f t="shared" si="6"/>
        <v/>
      </c>
    </row>
    <row r="299" spans="1:5" x14ac:dyDescent="0.25">
      <c r="A299" s="8" t="str">
        <f>IF(ISBLANK('Install &amp; Pull Data'!I294),"",'Install &amp; Pull Data'!I294)</f>
        <v/>
      </c>
      <c r="C299" s="8" t="str">
        <f>IF(ISBLANK('Install &amp; Pull Data'!R294),"",'Install &amp; Pull Data'!R294)</f>
        <v/>
      </c>
      <c r="D299" s="3" t="str">
        <f>IF(C299="NR",COUNTIF($C$2:C299,"NR"),"")</f>
        <v/>
      </c>
      <c r="E299" s="3" t="str">
        <f t="shared" si="6"/>
        <v/>
      </c>
    </row>
    <row r="300" spans="1:5" x14ac:dyDescent="0.25">
      <c r="A300" s="8" t="str">
        <f>IF(ISBLANK('Install &amp; Pull Data'!I295),"",'Install &amp; Pull Data'!I295)</f>
        <v/>
      </c>
      <c r="C300" s="8" t="str">
        <f>IF(ISBLANK('Install &amp; Pull Data'!R295),"",'Install &amp; Pull Data'!R295)</f>
        <v/>
      </c>
      <c r="D300" s="3" t="str">
        <f>IF(C300="NR",COUNTIF($C$2:C300,"NR"),"")</f>
        <v/>
      </c>
      <c r="E300" s="3" t="str">
        <f t="shared" si="6"/>
        <v/>
      </c>
    </row>
    <row r="301" spans="1:5" x14ac:dyDescent="0.25">
      <c r="A301" s="8" t="str">
        <f>IF(ISBLANK('Install &amp; Pull Data'!I296),"",'Install &amp; Pull Data'!I296)</f>
        <v/>
      </c>
      <c r="C301" s="8" t="str">
        <f>IF(ISBLANK('Install &amp; Pull Data'!R296),"",'Install &amp; Pull Data'!R296)</f>
        <v/>
      </c>
      <c r="D301" s="3" t="str">
        <f>IF(C301="NR",COUNTIF($C$2:C301,"NR"),"")</f>
        <v/>
      </c>
      <c r="E301" s="3" t="str">
        <f t="shared" si="6"/>
        <v/>
      </c>
    </row>
    <row r="302" spans="1:5" x14ac:dyDescent="0.25">
      <c r="A302" s="8" t="str">
        <f>IF(ISBLANK('Install &amp; Pull Data'!I297),"",'Install &amp; Pull Data'!I297)</f>
        <v/>
      </c>
      <c r="C302" s="8" t="str">
        <f>IF(ISBLANK('Install &amp; Pull Data'!R297),"",'Install &amp; Pull Data'!R297)</f>
        <v/>
      </c>
      <c r="D302" s="3" t="str">
        <f>IF(C302="NR",COUNTIF($C$2:C302,"NR"),"")</f>
        <v/>
      </c>
      <c r="E302" s="3" t="str">
        <f t="shared" si="6"/>
        <v/>
      </c>
    </row>
    <row r="303" spans="1:5" x14ac:dyDescent="0.25">
      <c r="A303" s="8" t="str">
        <f>IF(ISBLANK('Install &amp; Pull Data'!I298),"",'Install &amp; Pull Data'!I298)</f>
        <v/>
      </c>
      <c r="C303" s="8" t="str">
        <f>IF(ISBLANK('Install &amp; Pull Data'!R298),"",'Install &amp; Pull Data'!R298)</f>
        <v/>
      </c>
      <c r="D303" s="3" t="str">
        <f>IF(C303="NR",COUNTIF($C$2:C303,"NR"),"")</f>
        <v/>
      </c>
      <c r="E303" s="3" t="str">
        <f t="shared" si="6"/>
        <v/>
      </c>
    </row>
    <row r="304" spans="1:5" x14ac:dyDescent="0.25">
      <c r="A304" s="8" t="str">
        <f>IF(ISBLANK('Install &amp; Pull Data'!I299),"",'Install &amp; Pull Data'!I299)</f>
        <v/>
      </c>
      <c r="C304" s="8" t="str">
        <f>IF(ISBLANK('Install &amp; Pull Data'!R299),"",'Install &amp; Pull Data'!R299)</f>
        <v/>
      </c>
      <c r="D304" s="3" t="str">
        <f>IF(C304="NR",COUNTIF($C$2:C304,"NR"),"")</f>
        <v/>
      </c>
      <c r="E304" s="3" t="str">
        <f t="shared" si="6"/>
        <v/>
      </c>
    </row>
    <row r="305" spans="1:5" x14ac:dyDescent="0.25">
      <c r="A305" s="8" t="str">
        <f>IF(ISBLANK('Install &amp; Pull Data'!I300),"",'Install &amp; Pull Data'!I300)</f>
        <v/>
      </c>
      <c r="C305" s="8" t="str">
        <f>IF(ISBLANK('Install &amp; Pull Data'!R300),"",'Install &amp; Pull Data'!R300)</f>
        <v/>
      </c>
      <c r="D305" s="3" t="str">
        <f>IF(C305="NR",COUNTIF($C$2:C305,"NR"),"")</f>
        <v/>
      </c>
      <c r="E305" s="3" t="str">
        <f t="shared" si="6"/>
        <v/>
      </c>
    </row>
    <row r="306" spans="1:5" x14ac:dyDescent="0.25">
      <c r="A306" s="8" t="str">
        <f>IF(ISBLANK('Install &amp; Pull Data'!I301),"",'Install &amp; Pull Data'!I301)</f>
        <v/>
      </c>
      <c r="C306" s="8" t="str">
        <f>IF(ISBLANK('Install &amp; Pull Data'!R301),"",'Install &amp; Pull Data'!R301)</f>
        <v/>
      </c>
      <c r="D306" s="3" t="str">
        <f>IF(C306="NR",COUNTIF($C$2:C306,"NR"),"")</f>
        <v/>
      </c>
      <c r="E306" s="3" t="str">
        <f t="shared" si="6"/>
        <v/>
      </c>
    </row>
    <row r="307" spans="1:5" x14ac:dyDescent="0.25">
      <c r="A307" s="8" t="str">
        <f>IF(ISBLANK('Install &amp; Pull Data'!I302),"",'Install &amp; Pull Data'!I302)</f>
        <v/>
      </c>
      <c r="C307" s="8" t="str">
        <f>IF(ISBLANK('Install &amp; Pull Data'!R302),"",'Install &amp; Pull Data'!R302)</f>
        <v/>
      </c>
      <c r="D307" s="3" t="str">
        <f>IF(C307="NR",COUNTIF($C$2:C307,"NR"),"")</f>
        <v/>
      </c>
      <c r="E307" s="3" t="str">
        <f t="shared" si="6"/>
        <v/>
      </c>
    </row>
    <row r="308" spans="1:5" x14ac:dyDescent="0.25">
      <c r="A308" s="8" t="str">
        <f>IF(ISBLANK('Install &amp; Pull Data'!I303),"",'Install &amp; Pull Data'!I303)</f>
        <v/>
      </c>
      <c r="C308" s="8" t="str">
        <f>IF(ISBLANK('Install &amp; Pull Data'!R303),"",'Install &amp; Pull Data'!R303)</f>
        <v/>
      </c>
      <c r="D308" s="3" t="str">
        <f>IF(C308="NR",COUNTIF($C$2:C308,"NR"),"")</f>
        <v/>
      </c>
      <c r="E308" s="3" t="str">
        <f t="shared" si="6"/>
        <v/>
      </c>
    </row>
    <row r="309" spans="1:5" x14ac:dyDescent="0.25">
      <c r="A309" s="8" t="str">
        <f>IF(ISBLANK('Install &amp; Pull Data'!I304),"",'Install &amp; Pull Data'!I304)</f>
        <v/>
      </c>
      <c r="C309" s="8" t="str">
        <f>IF(ISBLANK('Install &amp; Pull Data'!R304),"",'Install &amp; Pull Data'!R304)</f>
        <v/>
      </c>
      <c r="D309" s="3" t="str">
        <f>IF(C309="NR",COUNTIF($C$2:C309,"NR"),"")</f>
        <v/>
      </c>
      <c r="E309" s="3" t="str">
        <f t="shared" si="6"/>
        <v/>
      </c>
    </row>
    <row r="310" spans="1:5" x14ac:dyDescent="0.25">
      <c r="A310" s="8" t="str">
        <f>IF(ISBLANK('Install &amp; Pull Data'!I305),"",'Install &amp; Pull Data'!I305)</f>
        <v/>
      </c>
      <c r="C310" s="8" t="str">
        <f>IF(ISBLANK('Install &amp; Pull Data'!R305),"",'Install &amp; Pull Data'!R305)</f>
        <v/>
      </c>
      <c r="D310" s="3" t="str">
        <f>IF(C310="NR",COUNTIF($C$2:C310,"NR"),"")</f>
        <v/>
      </c>
      <c r="E310" s="3" t="str">
        <f t="shared" si="6"/>
        <v/>
      </c>
    </row>
    <row r="311" spans="1:5" x14ac:dyDescent="0.25">
      <c r="A311" s="8" t="str">
        <f>IF(ISBLANK('Install &amp; Pull Data'!I306),"",'Install &amp; Pull Data'!I306)</f>
        <v/>
      </c>
      <c r="C311" s="8" t="str">
        <f>IF(ISBLANK('Install &amp; Pull Data'!R306),"",'Install &amp; Pull Data'!R306)</f>
        <v/>
      </c>
      <c r="D311" s="3" t="str">
        <f>IF(C311="NR",COUNTIF($C$2:C311,"NR"),"")</f>
        <v/>
      </c>
      <c r="E311" s="3" t="str">
        <f t="shared" si="6"/>
        <v/>
      </c>
    </row>
    <row r="312" spans="1:5" x14ac:dyDescent="0.25">
      <c r="A312" s="8" t="str">
        <f>IF(ISBLANK('Install &amp; Pull Data'!I307),"",'Install &amp; Pull Data'!I307)</f>
        <v/>
      </c>
      <c r="C312" s="8" t="str">
        <f>IF(ISBLANK('Install &amp; Pull Data'!R307),"",'Install &amp; Pull Data'!R307)</f>
        <v/>
      </c>
      <c r="D312" s="3" t="str">
        <f>IF(C312="NR",COUNTIF($C$2:C312,"NR"),"")</f>
        <v/>
      </c>
      <c r="E312" s="3" t="str">
        <f t="shared" si="6"/>
        <v/>
      </c>
    </row>
    <row r="313" spans="1:5" x14ac:dyDescent="0.25">
      <c r="A313" s="8" t="str">
        <f>IF(ISBLANK('Install &amp; Pull Data'!I308),"",'Install &amp; Pull Data'!I308)</f>
        <v/>
      </c>
      <c r="C313" s="8" t="str">
        <f>IF(ISBLANK('Install &amp; Pull Data'!R308),"",'Install &amp; Pull Data'!R308)</f>
        <v/>
      </c>
      <c r="D313" s="3" t="str">
        <f>IF(C313="NR",COUNTIF($C$2:C313,"NR"),"")</f>
        <v/>
      </c>
      <c r="E313" s="3" t="str">
        <f t="shared" si="6"/>
        <v/>
      </c>
    </row>
    <row r="314" spans="1:5" x14ac:dyDescent="0.25">
      <c r="A314" s="8" t="str">
        <f>IF(ISBLANK('Install &amp; Pull Data'!I309),"",'Install &amp; Pull Data'!I309)</f>
        <v/>
      </c>
      <c r="C314" s="8" t="str">
        <f>IF(ISBLANK('Install &amp; Pull Data'!R309),"",'Install &amp; Pull Data'!R309)</f>
        <v/>
      </c>
      <c r="D314" s="3" t="str">
        <f>IF(C314="NR",COUNTIF($C$2:C314,"NR"),"")</f>
        <v/>
      </c>
      <c r="E314" s="3" t="str">
        <f t="shared" si="6"/>
        <v/>
      </c>
    </row>
    <row r="315" spans="1:5" x14ac:dyDescent="0.25">
      <c r="A315" s="8" t="str">
        <f>IF(ISBLANK('Install &amp; Pull Data'!I310),"",'Install &amp; Pull Data'!I310)</f>
        <v/>
      </c>
      <c r="C315" s="8" t="str">
        <f>IF(ISBLANK('Install &amp; Pull Data'!R310),"",'Install &amp; Pull Data'!R310)</f>
        <v/>
      </c>
      <c r="D315" s="3" t="str">
        <f>IF(C315="NR",COUNTIF($C$2:C315,"NR"),"")</f>
        <v/>
      </c>
      <c r="E315" s="3" t="str">
        <f t="shared" si="6"/>
        <v/>
      </c>
    </row>
    <row r="316" spans="1:5" x14ac:dyDescent="0.25">
      <c r="A316" s="8" t="str">
        <f>IF(ISBLANK('Install &amp; Pull Data'!I311),"",'Install &amp; Pull Data'!I311)</f>
        <v/>
      </c>
      <c r="C316" s="8" t="str">
        <f>IF(ISBLANK('Install &amp; Pull Data'!R311),"",'Install &amp; Pull Data'!R311)</f>
        <v/>
      </c>
      <c r="D316" s="3" t="str">
        <f>IF(C316="NR",COUNTIF($C$2:C316,"NR"),"")</f>
        <v/>
      </c>
      <c r="E316" s="3" t="str">
        <f t="shared" si="6"/>
        <v/>
      </c>
    </row>
    <row r="317" spans="1:5" x14ac:dyDescent="0.25">
      <c r="A317" s="8" t="str">
        <f>IF(ISBLANK('Install &amp; Pull Data'!I312),"",'Install &amp; Pull Data'!I312)</f>
        <v/>
      </c>
      <c r="C317" s="8" t="str">
        <f>IF(ISBLANK('Install &amp; Pull Data'!R312),"",'Install &amp; Pull Data'!R312)</f>
        <v/>
      </c>
      <c r="D317" s="3" t="str">
        <f>IF(C317="NR",COUNTIF($C$2:C317,"NR"),"")</f>
        <v/>
      </c>
      <c r="E317" s="3" t="str">
        <f t="shared" si="6"/>
        <v/>
      </c>
    </row>
    <row r="318" spans="1:5" x14ac:dyDescent="0.25">
      <c r="A318" s="8" t="str">
        <f>IF(ISBLANK('Install &amp; Pull Data'!I313),"",'Install &amp; Pull Data'!I313)</f>
        <v/>
      </c>
      <c r="C318" s="8" t="str">
        <f>IF(ISBLANK('Install &amp; Pull Data'!R313),"",'Install &amp; Pull Data'!R313)</f>
        <v/>
      </c>
      <c r="D318" s="3" t="str">
        <f>IF(C318="NR",COUNTIF($C$2:C318,"NR"),"")</f>
        <v/>
      </c>
      <c r="E318" s="3" t="str">
        <f t="shared" si="6"/>
        <v/>
      </c>
    </row>
    <row r="319" spans="1:5" x14ac:dyDescent="0.25">
      <c r="A319" s="8" t="str">
        <f>IF(ISBLANK('Install &amp; Pull Data'!I314),"",'Install &amp; Pull Data'!I314)</f>
        <v/>
      </c>
      <c r="C319" s="8" t="str">
        <f>IF(ISBLANK('Install &amp; Pull Data'!R314),"",'Install &amp; Pull Data'!R314)</f>
        <v/>
      </c>
      <c r="D319" s="3" t="str">
        <f>IF(C319="NR",COUNTIF($C$2:C319,"NR"),"")</f>
        <v/>
      </c>
      <c r="E319" s="3" t="str">
        <f t="shared" si="6"/>
        <v/>
      </c>
    </row>
    <row r="320" spans="1:5" x14ac:dyDescent="0.25">
      <c r="A320" s="8" t="str">
        <f>IF(ISBLANK('Install &amp; Pull Data'!I315),"",'Install &amp; Pull Data'!I315)</f>
        <v/>
      </c>
      <c r="C320" s="8" t="str">
        <f>IF(ISBLANK('Install &amp; Pull Data'!R315),"",'Install &amp; Pull Data'!R315)</f>
        <v/>
      </c>
      <c r="D320" s="3" t="str">
        <f>IF(C320="NR",COUNTIF($C$2:C320,"NR"),"")</f>
        <v/>
      </c>
      <c r="E320" s="3" t="str">
        <f t="shared" si="6"/>
        <v/>
      </c>
    </row>
    <row r="321" spans="1:5" x14ac:dyDescent="0.25">
      <c r="A321" s="8" t="str">
        <f>IF(ISBLANK('Install &amp; Pull Data'!I316),"",'Install &amp; Pull Data'!I316)</f>
        <v/>
      </c>
      <c r="C321" s="8" t="str">
        <f>IF(ISBLANK('Install &amp; Pull Data'!R316),"",'Install &amp; Pull Data'!R316)</f>
        <v/>
      </c>
      <c r="D321" s="3" t="str">
        <f>IF(C321="NR",COUNTIF($C$2:C321,"NR"),"")</f>
        <v/>
      </c>
      <c r="E321" s="3" t="str">
        <f t="shared" si="6"/>
        <v/>
      </c>
    </row>
    <row r="322" spans="1:5" x14ac:dyDescent="0.25">
      <c r="A322" s="8" t="str">
        <f>IF(ISBLANK('Install &amp; Pull Data'!I317),"",'Install &amp; Pull Data'!I317)</f>
        <v/>
      </c>
      <c r="C322" s="8" t="str">
        <f>IF(ISBLANK('Install &amp; Pull Data'!R317),"",'Install &amp; Pull Data'!R317)</f>
        <v/>
      </c>
      <c r="D322" s="3" t="str">
        <f>IF(C322="NR",COUNTIF($C$2:C322,"NR"),"")</f>
        <v/>
      </c>
      <c r="E322" s="3" t="str">
        <f t="shared" ref="E322:E385" si="7">IF((D322=""),"",1-D322/$F$2)</f>
        <v/>
      </c>
    </row>
    <row r="323" spans="1:5" x14ac:dyDescent="0.25">
      <c r="A323" s="8" t="str">
        <f>IF(ISBLANK('Install &amp; Pull Data'!I318),"",'Install &amp; Pull Data'!I318)</f>
        <v/>
      </c>
      <c r="C323" s="8" t="str">
        <f>IF(ISBLANK('Install &amp; Pull Data'!R318),"",'Install &amp; Pull Data'!R318)</f>
        <v/>
      </c>
      <c r="D323" s="3" t="str">
        <f>IF(C323="NR",COUNTIF($C$2:C323,"NR"),"")</f>
        <v/>
      </c>
      <c r="E323" s="3" t="str">
        <f t="shared" si="7"/>
        <v/>
      </c>
    </row>
    <row r="324" spans="1:5" x14ac:dyDescent="0.25">
      <c r="A324" s="8" t="str">
        <f>IF(ISBLANK('Install &amp; Pull Data'!I319),"",'Install &amp; Pull Data'!I319)</f>
        <v/>
      </c>
      <c r="C324" s="8" t="str">
        <f>IF(ISBLANK('Install &amp; Pull Data'!R319),"",'Install &amp; Pull Data'!R319)</f>
        <v/>
      </c>
      <c r="D324" s="3" t="str">
        <f>IF(C324="NR",COUNTIF($C$2:C324,"NR"),"")</f>
        <v/>
      </c>
      <c r="E324" s="3" t="str">
        <f t="shared" si="7"/>
        <v/>
      </c>
    </row>
    <row r="325" spans="1:5" x14ac:dyDescent="0.25">
      <c r="A325" s="8" t="str">
        <f>IF(ISBLANK('Install &amp; Pull Data'!I320),"",'Install &amp; Pull Data'!I320)</f>
        <v/>
      </c>
      <c r="C325" s="8" t="str">
        <f>IF(ISBLANK('Install &amp; Pull Data'!R320),"",'Install &amp; Pull Data'!R320)</f>
        <v/>
      </c>
      <c r="D325" s="3" t="str">
        <f>IF(C325="NR",COUNTIF($C$2:C325,"NR"),"")</f>
        <v/>
      </c>
      <c r="E325" s="3" t="str">
        <f t="shared" si="7"/>
        <v/>
      </c>
    </row>
    <row r="326" spans="1:5" x14ac:dyDescent="0.25">
      <c r="A326" s="8" t="str">
        <f>IF(ISBLANK('Install &amp; Pull Data'!I321),"",'Install &amp; Pull Data'!I321)</f>
        <v/>
      </c>
      <c r="C326" s="8" t="str">
        <f>IF(ISBLANK('Install &amp; Pull Data'!R321),"",'Install &amp; Pull Data'!R321)</f>
        <v/>
      </c>
      <c r="D326" s="3" t="str">
        <f>IF(C326="NR",COUNTIF($C$2:C326,"NR"),"")</f>
        <v/>
      </c>
      <c r="E326" s="3" t="str">
        <f t="shared" si="7"/>
        <v/>
      </c>
    </row>
    <row r="327" spans="1:5" x14ac:dyDescent="0.25">
      <c r="A327" s="8" t="str">
        <f>IF(ISBLANK('Install &amp; Pull Data'!I322),"",'Install &amp; Pull Data'!I322)</f>
        <v/>
      </c>
      <c r="C327" s="8" t="str">
        <f>IF(ISBLANK('Install &amp; Pull Data'!R322),"",'Install &amp; Pull Data'!R322)</f>
        <v/>
      </c>
      <c r="D327" s="3" t="str">
        <f>IF(C327="NR",COUNTIF($C$2:C327,"NR"),"")</f>
        <v/>
      </c>
      <c r="E327" s="3" t="str">
        <f t="shared" si="7"/>
        <v/>
      </c>
    </row>
    <row r="328" spans="1:5" x14ac:dyDescent="0.25">
      <c r="A328" s="8" t="str">
        <f>IF(ISBLANK('Install &amp; Pull Data'!I323),"",'Install &amp; Pull Data'!I323)</f>
        <v/>
      </c>
      <c r="C328" s="8" t="str">
        <f>IF(ISBLANK('Install &amp; Pull Data'!R323),"",'Install &amp; Pull Data'!R323)</f>
        <v/>
      </c>
      <c r="D328" s="3" t="str">
        <f>IF(C328="NR",COUNTIF($C$2:C328,"NR"),"")</f>
        <v/>
      </c>
      <c r="E328" s="3" t="str">
        <f t="shared" si="7"/>
        <v/>
      </c>
    </row>
    <row r="329" spans="1:5" x14ac:dyDescent="0.25">
      <c r="A329" s="8" t="str">
        <f>IF(ISBLANK('Install &amp; Pull Data'!I324),"",'Install &amp; Pull Data'!I324)</f>
        <v/>
      </c>
      <c r="C329" s="8" t="str">
        <f>IF(ISBLANK('Install &amp; Pull Data'!R324),"",'Install &amp; Pull Data'!R324)</f>
        <v/>
      </c>
      <c r="D329" s="3" t="str">
        <f>IF(C329="NR",COUNTIF($C$2:C329,"NR"),"")</f>
        <v/>
      </c>
      <c r="E329" s="3" t="str">
        <f t="shared" si="7"/>
        <v/>
      </c>
    </row>
    <row r="330" spans="1:5" x14ac:dyDescent="0.25">
      <c r="A330" s="8" t="str">
        <f>IF(ISBLANK('Install &amp; Pull Data'!I325),"",'Install &amp; Pull Data'!I325)</f>
        <v/>
      </c>
      <c r="C330" s="8" t="str">
        <f>IF(ISBLANK('Install &amp; Pull Data'!R325),"",'Install &amp; Pull Data'!R325)</f>
        <v/>
      </c>
      <c r="D330" s="3" t="str">
        <f>IF(C330="NR",COUNTIF($C$2:C330,"NR"),"")</f>
        <v/>
      </c>
      <c r="E330" s="3" t="str">
        <f t="shared" si="7"/>
        <v/>
      </c>
    </row>
    <row r="331" spans="1:5" x14ac:dyDescent="0.25">
      <c r="A331" s="8" t="str">
        <f>IF(ISBLANK('Install &amp; Pull Data'!I326),"",'Install &amp; Pull Data'!I326)</f>
        <v/>
      </c>
      <c r="C331" s="8" t="str">
        <f>IF(ISBLANK('Install &amp; Pull Data'!R326),"",'Install &amp; Pull Data'!R326)</f>
        <v/>
      </c>
      <c r="D331" s="3" t="str">
        <f>IF(C331="NR",COUNTIF($C$2:C331,"NR"),"")</f>
        <v/>
      </c>
      <c r="E331" s="3" t="str">
        <f t="shared" si="7"/>
        <v/>
      </c>
    </row>
    <row r="332" spans="1:5" x14ac:dyDescent="0.25">
      <c r="A332" s="8" t="str">
        <f>IF(ISBLANK('Install &amp; Pull Data'!I327),"",'Install &amp; Pull Data'!I327)</f>
        <v/>
      </c>
      <c r="C332" s="8" t="str">
        <f>IF(ISBLANK('Install &amp; Pull Data'!R327),"",'Install &amp; Pull Data'!R327)</f>
        <v/>
      </c>
      <c r="D332" s="3" t="str">
        <f>IF(C332="NR",COUNTIF($C$2:C332,"NR"),"")</f>
        <v/>
      </c>
      <c r="E332" s="3" t="str">
        <f t="shared" si="7"/>
        <v/>
      </c>
    </row>
    <row r="333" spans="1:5" x14ac:dyDescent="0.25">
      <c r="A333" s="8" t="str">
        <f>IF(ISBLANK('Install &amp; Pull Data'!I328),"",'Install &amp; Pull Data'!I328)</f>
        <v/>
      </c>
      <c r="C333" s="8" t="str">
        <f>IF(ISBLANK('Install &amp; Pull Data'!R328),"",'Install &amp; Pull Data'!R328)</f>
        <v/>
      </c>
      <c r="D333" s="3" t="str">
        <f>IF(C333="NR",COUNTIF($C$2:C333,"NR"),"")</f>
        <v/>
      </c>
      <c r="E333" s="3" t="str">
        <f t="shared" si="7"/>
        <v/>
      </c>
    </row>
    <row r="334" spans="1:5" x14ac:dyDescent="0.25">
      <c r="A334" s="8" t="str">
        <f>IF(ISBLANK('Install &amp; Pull Data'!I329),"",'Install &amp; Pull Data'!I329)</f>
        <v/>
      </c>
      <c r="C334" s="8" t="str">
        <f>IF(ISBLANK('Install &amp; Pull Data'!R329),"",'Install &amp; Pull Data'!R329)</f>
        <v/>
      </c>
      <c r="D334" s="3" t="str">
        <f>IF(C334="NR",COUNTIF($C$2:C334,"NR"),"")</f>
        <v/>
      </c>
      <c r="E334" s="3" t="str">
        <f t="shared" si="7"/>
        <v/>
      </c>
    </row>
    <row r="335" spans="1:5" x14ac:dyDescent="0.25">
      <c r="A335" s="8" t="str">
        <f>IF(ISBLANK('Install &amp; Pull Data'!I330),"",'Install &amp; Pull Data'!I330)</f>
        <v/>
      </c>
      <c r="C335" s="8" t="str">
        <f>IF(ISBLANK('Install &amp; Pull Data'!R330),"",'Install &amp; Pull Data'!R330)</f>
        <v/>
      </c>
      <c r="D335" s="3" t="str">
        <f>IF(C335="NR",COUNTIF($C$2:C335,"NR"),"")</f>
        <v/>
      </c>
      <c r="E335" s="3" t="str">
        <f t="shared" si="7"/>
        <v/>
      </c>
    </row>
    <row r="336" spans="1:5" x14ac:dyDescent="0.25">
      <c r="A336" s="8" t="str">
        <f>IF(ISBLANK('Install &amp; Pull Data'!I331),"",'Install &amp; Pull Data'!I331)</f>
        <v/>
      </c>
      <c r="C336" s="8" t="str">
        <f>IF(ISBLANK('Install &amp; Pull Data'!R331),"",'Install &amp; Pull Data'!R331)</f>
        <v/>
      </c>
      <c r="D336" s="3" t="str">
        <f>IF(C336="NR",COUNTIF($C$2:C336,"NR"),"")</f>
        <v/>
      </c>
      <c r="E336" s="3" t="str">
        <f t="shared" si="7"/>
        <v/>
      </c>
    </row>
    <row r="337" spans="1:5" x14ac:dyDescent="0.25">
      <c r="A337" s="8" t="str">
        <f>IF(ISBLANK('Install &amp; Pull Data'!I332),"",'Install &amp; Pull Data'!I332)</f>
        <v/>
      </c>
      <c r="C337" s="8" t="str">
        <f>IF(ISBLANK('Install &amp; Pull Data'!R332),"",'Install &amp; Pull Data'!R332)</f>
        <v/>
      </c>
      <c r="D337" s="3" t="str">
        <f>IF(C337="NR",COUNTIF($C$2:C337,"NR"),"")</f>
        <v/>
      </c>
      <c r="E337" s="3" t="str">
        <f t="shared" si="7"/>
        <v/>
      </c>
    </row>
    <row r="338" spans="1:5" x14ac:dyDescent="0.25">
      <c r="A338" s="8" t="str">
        <f>IF(ISBLANK('Install &amp; Pull Data'!I333),"",'Install &amp; Pull Data'!I333)</f>
        <v/>
      </c>
      <c r="C338" s="8" t="str">
        <f>IF(ISBLANK('Install &amp; Pull Data'!R333),"",'Install &amp; Pull Data'!R333)</f>
        <v/>
      </c>
      <c r="D338" s="3" t="str">
        <f>IF(C338="NR",COUNTIF($C$2:C338,"NR"),"")</f>
        <v/>
      </c>
      <c r="E338" s="3" t="str">
        <f t="shared" si="7"/>
        <v/>
      </c>
    </row>
    <row r="339" spans="1:5" x14ac:dyDescent="0.25">
      <c r="A339" s="8" t="str">
        <f>IF(ISBLANK('Install &amp; Pull Data'!I334),"",'Install &amp; Pull Data'!I334)</f>
        <v/>
      </c>
      <c r="C339" s="8" t="str">
        <f>IF(ISBLANK('Install &amp; Pull Data'!R334),"",'Install &amp; Pull Data'!R334)</f>
        <v/>
      </c>
      <c r="D339" s="3" t="str">
        <f>IF(C339="NR",COUNTIF($C$2:C339,"NR"),"")</f>
        <v/>
      </c>
      <c r="E339" s="3" t="str">
        <f t="shared" si="7"/>
        <v/>
      </c>
    </row>
    <row r="340" spans="1:5" x14ac:dyDescent="0.25">
      <c r="A340" s="8" t="str">
        <f>IF(ISBLANK('Install &amp; Pull Data'!I335),"",'Install &amp; Pull Data'!I335)</f>
        <v/>
      </c>
      <c r="C340" s="8" t="str">
        <f>IF(ISBLANK('Install &amp; Pull Data'!R335),"",'Install &amp; Pull Data'!R335)</f>
        <v/>
      </c>
      <c r="D340" s="3" t="str">
        <f>IF(C340="NR",COUNTIF($C$2:C340,"NR"),"")</f>
        <v/>
      </c>
      <c r="E340" s="3" t="str">
        <f t="shared" si="7"/>
        <v/>
      </c>
    </row>
    <row r="341" spans="1:5" x14ac:dyDescent="0.25">
      <c r="A341" s="8" t="str">
        <f>IF(ISBLANK('Install &amp; Pull Data'!I336),"",'Install &amp; Pull Data'!I336)</f>
        <v/>
      </c>
      <c r="C341" s="8" t="str">
        <f>IF(ISBLANK('Install &amp; Pull Data'!R336),"",'Install &amp; Pull Data'!R336)</f>
        <v/>
      </c>
      <c r="D341" s="3" t="str">
        <f>IF(C341="NR",COUNTIF($C$2:C341,"NR"),"")</f>
        <v/>
      </c>
      <c r="E341" s="3" t="str">
        <f t="shared" si="7"/>
        <v/>
      </c>
    </row>
    <row r="342" spans="1:5" x14ac:dyDescent="0.25">
      <c r="A342" s="8" t="str">
        <f>IF(ISBLANK('Install &amp; Pull Data'!I337),"",'Install &amp; Pull Data'!I337)</f>
        <v/>
      </c>
      <c r="C342" s="8" t="str">
        <f>IF(ISBLANK('Install &amp; Pull Data'!R337),"",'Install &amp; Pull Data'!R337)</f>
        <v/>
      </c>
      <c r="D342" s="3" t="str">
        <f>IF(C342="NR",COUNTIF($C$2:C342,"NR"),"")</f>
        <v/>
      </c>
      <c r="E342" s="3" t="str">
        <f t="shared" si="7"/>
        <v/>
      </c>
    </row>
    <row r="343" spans="1:5" x14ac:dyDescent="0.25">
      <c r="A343" s="8" t="str">
        <f>IF(ISBLANK('Install &amp; Pull Data'!I338),"",'Install &amp; Pull Data'!I338)</f>
        <v/>
      </c>
      <c r="C343" s="8" t="str">
        <f>IF(ISBLANK('Install &amp; Pull Data'!R338),"",'Install &amp; Pull Data'!R338)</f>
        <v/>
      </c>
      <c r="D343" s="3" t="str">
        <f>IF(C343="NR",COUNTIF($C$2:C343,"NR"),"")</f>
        <v/>
      </c>
      <c r="E343" s="3" t="str">
        <f t="shared" si="7"/>
        <v/>
      </c>
    </row>
    <row r="344" spans="1:5" x14ac:dyDescent="0.25">
      <c r="A344" s="8" t="str">
        <f>IF(ISBLANK('Install &amp; Pull Data'!I339),"",'Install &amp; Pull Data'!I339)</f>
        <v/>
      </c>
      <c r="C344" s="8" t="str">
        <f>IF(ISBLANK('Install &amp; Pull Data'!R339),"",'Install &amp; Pull Data'!R339)</f>
        <v/>
      </c>
      <c r="D344" s="3" t="str">
        <f>IF(C344="NR",COUNTIF($C$2:C344,"NR"),"")</f>
        <v/>
      </c>
      <c r="E344" s="3" t="str">
        <f t="shared" si="7"/>
        <v/>
      </c>
    </row>
    <row r="345" spans="1:5" x14ac:dyDescent="0.25">
      <c r="A345" s="8" t="str">
        <f>IF(ISBLANK('Install &amp; Pull Data'!I340),"",'Install &amp; Pull Data'!I340)</f>
        <v/>
      </c>
      <c r="C345" s="8" t="str">
        <f>IF(ISBLANK('Install &amp; Pull Data'!R340),"",'Install &amp; Pull Data'!R340)</f>
        <v/>
      </c>
      <c r="D345" s="3" t="str">
        <f>IF(C345="NR",COUNTIF($C$2:C345,"NR"),"")</f>
        <v/>
      </c>
      <c r="E345" s="3" t="str">
        <f t="shared" si="7"/>
        <v/>
      </c>
    </row>
    <row r="346" spans="1:5" x14ac:dyDescent="0.25">
      <c r="A346" s="8" t="str">
        <f>IF(ISBLANK('Install &amp; Pull Data'!I341),"",'Install &amp; Pull Data'!I341)</f>
        <v/>
      </c>
      <c r="C346" s="8" t="str">
        <f>IF(ISBLANK('Install &amp; Pull Data'!R341),"",'Install &amp; Pull Data'!R341)</f>
        <v/>
      </c>
      <c r="D346" s="3" t="str">
        <f>IF(C346="NR",COUNTIF($C$2:C346,"NR"),"")</f>
        <v/>
      </c>
      <c r="E346" s="3" t="str">
        <f t="shared" si="7"/>
        <v/>
      </c>
    </row>
    <row r="347" spans="1:5" x14ac:dyDescent="0.25">
      <c r="A347" s="8" t="str">
        <f>IF(ISBLANK('Install &amp; Pull Data'!I342),"",'Install &amp; Pull Data'!I342)</f>
        <v/>
      </c>
      <c r="C347" s="8" t="str">
        <f>IF(ISBLANK('Install &amp; Pull Data'!R342),"",'Install &amp; Pull Data'!R342)</f>
        <v/>
      </c>
      <c r="D347" s="3" t="str">
        <f>IF(C347="NR",COUNTIF($C$2:C347,"NR"),"")</f>
        <v/>
      </c>
      <c r="E347" s="3" t="str">
        <f t="shared" si="7"/>
        <v/>
      </c>
    </row>
    <row r="348" spans="1:5" x14ac:dyDescent="0.25">
      <c r="A348" s="8" t="str">
        <f>IF(ISBLANK('Install &amp; Pull Data'!I343),"",'Install &amp; Pull Data'!I343)</f>
        <v/>
      </c>
      <c r="C348" s="8" t="str">
        <f>IF(ISBLANK('Install &amp; Pull Data'!R343),"",'Install &amp; Pull Data'!R343)</f>
        <v/>
      </c>
      <c r="D348" s="3" t="str">
        <f>IF(C348="NR",COUNTIF($C$2:C348,"NR"),"")</f>
        <v/>
      </c>
      <c r="E348" s="3" t="str">
        <f t="shared" si="7"/>
        <v/>
      </c>
    </row>
    <row r="349" spans="1:5" x14ac:dyDescent="0.25">
      <c r="A349" s="8" t="str">
        <f>IF(ISBLANK('Install &amp; Pull Data'!I344),"",'Install &amp; Pull Data'!I344)</f>
        <v/>
      </c>
      <c r="C349" s="8" t="str">
        <f>IF(ISBLANK('Install &amp; Pull Data'!R344),"",'Install &amp; Pull Data'!R344)</f>
        <v/>
      </c>
      <c r="D349" s="3" t="str">
        <f>IF(C349="NR",COUNTIF($C$2:C349,"NR"),"")</f>
        <v/>
      </c>
      <c r="E349" s="3" t="str">
        <f t="shared" si="7"/>
        <v/>
      </c>
    </row>
    <row r="350" spans="1:5" x14ac:dyDescent="0.25">
      <c r="A350" s="8" t="str">
        <f>IF(ISBLANK('Install &amp; Pull Data'!I345),"",'Install &amp; Pull Data'!I345)</f>
        <v/>
      </c>
      <c r="C350" s="8" t="str">
        <f>IF(ISBLANK('Install &amp; Pull Data'!R345),"",'Install &amp; Pull Data'!R345)</f>
        <v/>
      </c>
      <c r="D350" s="3" t="str">
        <f>IF(C350="NR",COUNTIF($C$2:C350,"NR"),"")</f>
        <v/>
      </c>
      <c r="E350" s="3" t="str">
        <f t="shared" si="7"/>
        <v/>
      </c>
    </row>
    <row r="351" spans="1:5" x14ac:dyDescent="0.25">
      <c r="A351" s="8" t="str">
        <f>IF(ISBLANK('Install &amp; Pull Data'!I346),"",'Install &amp; Pull Data'!I346)</f>
        <v/>
      </c>
      <c r="C351" s="8" t="str">
        <f>IF(ISBLANK('Install &amp; Pull Data'!R346),"",'Install &amp; Pull Data'!R346)</f>
        <v/>
      </c>
      <c r="D351" s="3" t="str">
        <f>IF(C351="NR",COUNTIF($C$2:C351,"NR"),"")</f>
        <v/>
      </c>
      <c r="E351" s="3" t="str">
        <f t="shared" si="7"/>
        <v/>
      </c>
    </row>
    <row r="352" spans="1:5" x14ac:dyDescent="0.25">
      <c r="A352" s="8" t="str">
        <f>IF(ISBLANK('Install &amp; Pull Data'!I347),"",'Install &amp; Pull Data'!I347)</f>
        <v/>
      </c>
      <c r="C352" s="8" t="str">
        <f>IF(ISBLANK('Install &amp; Pull Data'!R347),"",'Install &amp; Pull Data'!R347)</f>
        <v/>
      </c>
      <c r="D352" s="3" t="str">
        <f>IF(C352="NR",COUNTIF($C$2:C352,"NR"),"")</f>
        <v/>
      </c>
      <c r="E352" s="3" t="str">
        <f t="shared" si="7"/>
        <v/>
      </c>
    </row>
    <row r="353" spans="1:5" x14ac:dyDescent="0.25">
      <c r="A353" s="8" t="str">
        <f>IF(ISBLANK('Install &amp; Pull Data'!I348),"",'Install &amp; Pull Data'!I348)</f>
        <v/>
      </c>
      <c r="C353" s="8" t="str">
        <f>IF(ISBLANK('Install &amp; Pull Data'!R348),"",'Install &amp; Pull Data'!R348)</f>
        <v/>
      </c>
      <c r="D353" s="3" t="str">
        <f>IF(C353="NR",COUNTIF($C$2:C353,"NR"),"")</f>
        <v/>
      </c>
      <c r="E353" s="3" t="str">
        <f t="shared" si="7"/>
        <v/>
      </c>
    </row>
    <row r="354" spans="1:5" x14ac:dyDescent="0.25">
      <c r="A354" s="8" t="str">
        <f>IF(ISBLANK('Install &amp; Pull Data'!I349),"",'Install &amp; Pull Data'!I349)</f>
        <v/>
      </c>
      <c r="C354" s="8" t="str">
        <f>IF(ISBLANK('Install &amp; Pull Data'!R349),"",'Install &amp; Pull Data'!R349)</f>
        <v/>
      </c>
      <c r="D354" s="3" t="str">
        <f>IF(C354="NR",COUNTIF($C$2:C354,"NR"),"")</f>
        <v/>
      </c>
      <c r="E354" s="3" t="str">
        <f t="shared" si="7"/>
        <v/>
      </c>
    </row>
    <row r="355" spans="1:5" x14ac:dyDescent="0.25">
      <c r="A355" s="8" t="str">
        <f>IF(ISBLANK('Install &amp; Pull Data'!I350),"",'Install &amp; Pull Data'!I350)</f>
        <v/>
      </c>
      <c r="C355" s="8" t="str">
        <f>IF(ISBLANK('Install &amp; Pull Data'!R350),"",'Install &amp; Pull Data'!R350)</f>
        <v/>
      </c>
      <c r="D355" s="3" t="str">
        <f>IF(C355="NR",COUNTIF($C$2:C355,"NR"),"")</f>
        <v/>
      </c>
      <c r="E355" s="3" t="str">
        <f t="shared" si="7"/>
        <v/>
      </c>
    </row>
    <row r="356" spans="1:5" x14ac:dyDescent="0.25">
      <c r="A356" s="8" t="str">
        <f>IF(ISBLANK('Install &amp; Pull Data'!I351),"",'Install &amp; Pull Data'!I351)</f>
        <v/>
      </c>
      <c r="C356" s="8" t="str">
        <f>IF(ISBLANK('Install &amp; Pull Data'!R351),"",'Install &amp; Pull Data'!R351)</f>
        <v/>
      </c>
      <c r="D356" s="3" t="str">
        <f>IF(C356="NR",COUNTIF($C$2:C356,"NR"),"")</f>
        <v/>
      </c>
      <c r="E356" s="3" t="str">
        <f t="shared" si="7"/>
        <v/>
      </c>
    </row>
    <row r="357" spans="1:5" x14ac:dyDescent="0.25">
      <c r="A357" s="8" t="str">
        <f>IF(ISBLANK('Install &amp; Pull Data'!I352),"",'Install &amp; Pull Data'!I352)</f>
        <v/>
      </c>
      <c r="C357" s="8" t="str">
        <f>IF(ISBLANK('Install &amp; Pull Data'!R352),"",'Install &amp; Pull Data'!R352)</f>
        <v/>
      </c>
      <c r="D357" s="3" t="str">
        <f>IF(C357="NR",COUNTIF($C$2:C357,"NR"),"")</f>
        <v/>
      </c>
      <c r="E357" s="3" t="str">
        <f t="shared" si="7"/>
        <v/>
      </c>
    </row>
    <row r="358" spans="1:5" x14ac:dyDescent="0.25">
      <c r="A358" s="8" t="str">
        <f>IF(ISBLANK('Install &amp; Pull Data'!I353),"",'Install &amp; Pull Data'!I353)</f>
        <v/>
      </c>
      <c r="C358" s="8" t="str">
        <f>IF(ISBLANK('Install &amp; Pull Data'!R353),"",'Install &amp; Pull Data'!R353)</f>
        <v/>
      </c>
      <c r="D358" s="3" t="str">
        <f>IF(C358="NR",COUNTIF($C$2:C358,"NR"),"")</f>
        <v/>
      </c>
      <c r="E358" s="3" t="str">
        <f t="shared" si="7"/>
        <v/>
      </c>
    </row>
    <row r="359" spans="1:5" x14ac:dyDescent="0.25">
      <c r="A359" s="8" t="str">
        <f>IF(ISBLANK('Install &amp; Pull Data'!I354),"",'Install &amp; Pull Data'!I354)</f>
        <v/>
      </c>
      <c r="C359" s="8" t="str">
        <f>IF(ISBLANK('Install &amp; Pull Data'!R354),"",'Install &amp; Pull Data'!R354)</f>
        <v/>
      </c>
      <c r="D359" s="3" t="str">
        <f>IF(C359="NR",COUNTIF($C$2:C359,"NR"),"")</f>
        <v/>
      </c>
      <c r="E359" s="3" t="str">
        <f t="shared" si="7"/>
        <v/>
      </c>
    </row>
    <row r="360" spans="1:5" x14ac:dyDescent="0.25">
      <c r="A360" s="8" t="str">
        <f>IF(ISBLANK('Install &amp; Pull Data'!I355),"",'Install &amp; Pull Data'!I355)</f>
        <v/>
      </c>
      <c r="C360" s="8" t="str">
        <f>IF(ISBLANK('Install &amp; Pull Data'!R355),"",'Install &amp; Pull Data'!R355)</f>
        <v/>
      </c>
      <c r="D360" s="3" t="str">
        <f>IF(C360="NR",COUNTIF($C$2:C360,"NR"),"")</f>
        <v/>
      </c>
      <c r="E360" s="3" t="str">
        <f t="shared" si="7"/>
        <v/>
      </c>
    </row>
    <row r="361" spans="1:5" x14ac:dyDescent="0.25">
      <c r="A361" s="8" t="str">
        <f>IF(ISBLANK('Install &amp; Pull Data'!I356),"",'Install &amp; Pull Data'!I356)</f>
        <v/>
      </c>
      <c r="C361" s="8" t="str">
        <f>IF(ISBLANK('Install &amp; Pull Data'!R356),"",'Install &amp; Pull Data'!R356)</f>
        <v/>
      </c>
      <c r="D361" s="3" t="str">
        <f>IF(C361="NR",COUNTIF($C$2:C361,"NR"),"")</f>
        <v/>
      </c>
      <c r="E361" s="3" t="str">
        <f t="shared" si="7"/>
        <v/>
      </c>
    </row>
    <row r="362" spans="1:5" x14ac:dyDescent="0.25">
      <c r="A362" s="8" t="str">
        <f>IF(ISBLANK('Install &amp; Pull Data'!I357),"",'Install &amp; Pull Data'!I357)</f>
        <v/>
      </c>
      <c r="C362" s="8" t="str">
        <f>IF(ISBLANK('Install &amp; Pull Data'!R357),"",'Install &amp; Pull Data'!R357)</f>
        <v/>
      </c>
      <c r="D362" s="3" t="str">
        <f>IF(C362="NR",COUNTIF($C$2:C362,"NR"),"")</f>
        <v/>
      </c>
      <c r="E362" s="3" t="str">
        <f t="shared" si="7"/>
        <v/>
      </c>
    </row>
    <row r="363" spans="1:5" x14ac:dyDescent="0.25">
      <c r="A363" s="8" t="str">
        <f>IF(ISBLANK('Install &amp; Pull Data'!I358),"",'Install &amp; Pull Data'!I358)</f>
        <v/>
      </c>
      <c r="C363" s="8" t="str">
        <f>IF(ISBLANK('Install &amp; Pull Data'!R358),"",'Install &amp; Pull Data'!R358)</f>
        <v/>
      </c>
      <c r="D363" s="3" t="str">
        <f>IF(C363="NR",COUNTIF($C$2:C363,"NR"),"")</f>
        <v/>
      </c>
      <c r="E363" s="3" t="str">
        <f t="shared" si="7"/>
        <v/>
      </c>
    </row>
    <row r="364" spans="1:5" x14ac:dyDescent="0.25">
      <c r="A364" s="8" t="str">
        <f>IF(ISBLANK('Install &amp; Pull Data'!I359),"",'Install &amp; Pull Data'!I359)</f>
        <v/>
      </c>
      <c r="C364" s="8" t="str">
        <f>IF(ISBLANK('Install &amp; Pull Data'!R359),"",'Install &amp; Pull Data'!R359)</f>
        <v/>
      </c>
      <c r="D364" s="3" t="str">
        <f>IF(C364="NR",COUNTIF($C$2:C364,"NR"),"")</f>
        <v/>
      </c>
      <c r="E364" s="3" t="str">
        <f t="shared" si="7"/>
        <v/>
      </c>
    </row>
    <row r="365" spans="1:5" x14ac:dyDescent="0.25">
      <c r="A365" s="8" t="str">
        <f>IF(ISBLANK('Install &amp; Pull Data'!I360),"",'Install &amp; Pull Data'!I360)</f>
        <v/>
      </c>
      <c r="C365" s="8" t="str">
        <f>IF(ISBLANK('Install &amp; Pull Data'!R360),"",'Install &amp; Pull Data'!R360)</f>
        <v/>
      </c>
      <c r="D365" s="3" t="str">
        <f>IF(C365="NR",COUNTIF($C$2:C365,"NR"),"")</f>
        <v/>
      </c>
      <c r="E365" s="3" t="str">
        <f t="shared" si="7"/>
        <v/>
      </c>
    </row>
    <row r="366" spans="1:5" x14ac:dyDescent="0.25">
      <c r="A366" s="8" t="str">
        <f>IF(ISBLANK('Install &amp; Pull Data'!I361),"",'Install &amp; Pull Data'!I361)</f>
        <v/>
      </c>
      <c r="C366" s="8" t="str">
        <f>IF(ISBLANK('Install &amp; Pull Data'!R361),"",'Install &amp; Pull Data'!R361)</f>
        <v/>
      </c>
      <c r="D366" s="3" t="str">
        <f>IF(C366="NR",COUNTIF($C$2:C366,"NR"),"")</f>
        <v/>
      </c>
      <c r="E366" s="3" t="str">
        <f t="shared" si="7"/>
        <v/>
      </c>
    </row>
    <row r="367" spans="1:5" x14ac:dyDescent="0.25">
      <c r="A367" s="8" t="str">
        <f>IF(ISBLANK('Install &amp; Pull Data'!I362),"",'Install &amp; Pull Data'!I362)</f>
        <v/>
      </c>
      <c r="C367" s="8" t="str">
        <f>IF(ISBLANK('Install &amp; Pull Data'!R362),"",'Install &amp; Pull Data'!R362)</f>
        <v/>
      </c>
      <c r="D367" s="3" t="str">
        <f>IF(C367="NR",COUNTIF($C$2:C367,"NR"),"")</f>
        <v/>
      </c>
      <c r="E367" s="3" t="str">
        <f t="shared" si="7"/>
        <v/>
      </c>
    </row>
    <row r="368" spans="1:5" x14ac:dyDescent="0.25">
      <c r="A368" s="8" t="str">
        <f>IF(ISBLANK('Install &amp; Pull Data'!I363),"",'Install &amp; Pull Data'!I363)</f>
        <v/>
      </c>
      <c r="C368" s="8" t="str">
        <f>IF(ISBLANK('Install &amp; Pull Data'!R363),"",'Install &amp; Pull Data'!R363)</f>
        <v/>
      </c>
      <c r="D368" s="3" t="str">
        <f>IF(C368="NR",COUNTIF($C$2:C368,"NR"),"")</f>
        <v/>
      </c>
      <c r="E368" s="3" t="str">
        <f t="shared" si="7"/>
        <v/>
      </c>
    </row>
    <row r="369" spans="1:5" x14ac:dyDescent="0.25">
      <c r="A369" s="8" t="str">
        <f>IF(ISBLANK('Install &amp; Pull Data'!I364),"",'Install &amp; Pull Data'!I364)</f>
        <v/>
      </c>
      <c r="C369" s="8" t="str">
        <f>IF(ISBLANK('Install &amp; Pull Data'!R364),"",'Install &amp; Pull Data'!R364)</f>
        <v/>
      </c>
      <c r="D369" s="3" t="str">
        <f>IF(C369="NR",COUNTIF($C$2:C369,"NR"),"")</f>
        <v/>
      </c>
      <c r="E369" s="3" t="str">
        <f t="shared" si="7"/>
        <v/>
      </c>
    </row>
    <row r="370" spans="1:5" x14ac:dyDescent="0.25">
      <c r="A370" s="8" t="str">
        <f>IF(ISBLANK('Install &amp; Pull Data'!I365),"",'Install &amp; Pull Data'!I365)</f>
        <v/>
      </c>
      <c r="C370" s="8" t="str">
        <f>IF(ISBLANK('Install &amp; Pull Data'!R365),"",'Install &amp; Pull Data'!R365)</f>
        <v/>
      </c>
      <c r="D370" s="3" t="str">
        <f>IF(C370="NR",COUNTIF($C$2:C370,"NR"),"")</f>
        <v/>
      </c>
      <c r="E370" s="3" t="str">
        <f t="shared" si="7"/>
        <v/>
      </c>
    </row>
    <row r="371" spans="1:5" x14ac:dyDescent="0.25">
      <c r="A371" s="8" t="str">
        <f>IF(ISBLANK('Install &amp; Pull Data'!I366),"",'Install &amp; Pull Data'!I366)</f>
        <v/>
      </c>
      <c r="C371" s="8" t="str">
        <f>IF(ISBLANK('Install &amp; Pull Data'!R366),"",'Install &amp; Pull Data'!R366)</f>
        <v/>
      </c>
      <c r="D371" s="3" t="str">
        <f>IF(C371="NR",COUNTIF($C$2:C371,"NR"),"")</f>
        <v/>
      </c>
      <c r="E371" s="3" t="str">
        <f t="shared" si="7"/>
        <v/>
      </c>
    </row>
    <row r="372" spans="1:5" x14ac:dyDescent="0.25">
      <c r="A372" s="8" t="str">
        <f>IF(ISBLANK('Install &amp; Pull Data'!I367),"",'Install &amp; Pull Data'!I367)</f>
        <v/>
      </c>
      <c r="C372" s="8" t="str">
        <f>IF(ISBLANK('Install &amp; Pull Data'!R367),"",'Install &amp; Pull Data'!R367)</f>
        <v/>
      </c>
      <c r="D372" s="3" t="str">
        <f>IF(C372="NR",COUNTIF($C$2:C372,"NR"),"")</f>
        <v/>
      </c>
      <c r="E372" s="3" t="str">
        <f t="shared" si="7"/>
        <v/>
      </c>
    </row>
    <row r="373" spans="1:5" x14ac:dyDescent="0.25">
      <c r="A373" s="8" t="str">
        <f>IF(ISBLANK('Install &amp; Pull Data'!I368),"",'Install &amp; Pull Data'!I368)</f>
        <v/>
      </c>
      <c r="C373" s="8" t="str">
        <f>IF(ISBLANK('Install &amp; Pull Data'!R368),"",'Install &amp; Pull Data'!R368)</f>
        <v/>
      </c>
      <c r="D373" s="3" t="str">
        <f>IF(C373="NR",COUNTIF($C$2:C373,"NR"),"")</f>
        <v/>
      </c>
      <c r="E373" s="3" t="str">
        <f t="shared" si="7"/>
        <v/>
      </c>
    </row>
    <row r="374" spans="1:5" x14ac:dyDescent="0.25">
      <c r="A374" s="8" t="str">
        <f>IF(ISBLANK('Install &amp; Pull Data'!I369),"",'Install &amp; Pull Data'!I369)</f>
        <v/>
      </c>
      <c r="C374" s="8" t="str">
        <f>IF(ISBLANK('Install &amp; Pull Data'!R369),"",'Install &amp; Pull Data'!R369)</f>
        <v/>
      </c>
      <c r="D374" s="3" t="str">
        <f>IF(C374="NR",COUNTIF($C$2:C374,"NR"),"")</f>
        <v/>
      </c>
      <c r="E374" s="3" t="str">
        <f t="shared" si="7"/>
        <v/>
      </c>
    </row>
    <row r="375" spans="1:5" x14ac:dyDescent="0.25">
      <c r="A375" s="8" t="str">
        <f>IF(ISBLANK('Install &amp; Pull Data'!I370),"",'Install &amp; Pull Data'!I370)</f>
        <v/>
      </c>
      <c r="C375" s="8" t="str">
        <f>IF(ISBLANK('Install &amp; Pull Data'!R370),"",'Install &amp; Pull Data'!R370)</f>
        <v/>
      </c>
      <c r="D375" s="3" t="str">
        <f>IF(C375="NR",COUNTIF($C$2:C375,"NR"),"")</f>
        <v/>
      </c>
      <c r="E375" s="3" t="str">
        <f t="shared" si="7"/>
        <v/>
      </c>
    </row>
    <row r="376" spans="1:5" x14ac:dyDescent="0.25">
      <c r="A376" s="8" t="str">
        <f>IF(ISBLANK('Install &amp; Pull Data'!I371),"",'Install &amp; Pull Data'!I371)</f>
        <v/>
      </c>
      <c r="C376" s="8" t="str">
        <f>IF(ISBLANK('Install &amp; Pull Data'!R371),"",'Install &amp; Pull Data'!R371)</f>
        <v/>
      </c>
      <c r="D376" s="3" t="str">
        <f>IF(C376="NR",COUNTIF($C$2:C376,"NR"),"")</f>
        <v/>
      </c>
      <c r="E376" s="3" t="str">
        <f t="shared" si="7"/>
        <v/>
      </c>
    </row>
    <row r="377" spans="1:5" x14ac:dyDescent="0.25">
      <c r="A377" s="8" t="str">
        <f>IF(ISBLANK('Install &amp; Pull Data'!I372),"",'Install &amp; Pull Data'!I372)</f>
        <v/>
      </c>
      <c r="C377" s="8" t="str">
        <f>IF(ISBLANK('Install &amp; Pull Data'!R372),"",'Install &amp; Pull Data'!R372)</f>
        <v/>
      </c>
      <c r="D377" s="3" t="str">
        <f>IF(C377="NR",COUNTIF($C$2:C377,"NR"),"")</f>
        <v/>
      </c>
      <c r="E377" s="3" t="str">
        <f t="shared" si="7"/>
        <v/>
      </c>
    </row>
    <row r="378" spans="1:5" x14ac:dyDescent="0.25">
      <c r="A378" s="8" t="str">
        <f>IF(ISBLANK('Install &amp; Pull Data'!I373),"",'Install &amp; Pull Data'!I373)</f>
        <v/>
      </c>
      <c r="C378" s="8" t="str">
        <f>IF(ISBLANK('Install &amp; Pull Data'!R373),"",'Install &amp; Pull Data'!R373)</f>
        <v/>
      </c>
      <c r="D378" s="3" t="str">
        <f>IF(C378="NR",COUNTIF($C$2:C378,"NR"),"")</f>
        <v/>
      </c>
      <c r="E378" s="3" t="str">
        <f t="shared" si="7"/>
        <v/>
      </c>
    </row>
    <row r="379" spans="1:5" x14ac:dyDescent="0.25">
      <c r="A379" s="8" t="str">
        <f>IF(ISBLANK('Install &amp; Pull Data'!I374),"",'Install &amp; Pull Data'!I374)</f>
        <v/>
      </c>
      <c r="C379" s="8" t="str">
        <f>IF(ISBLANK('Install &amp; Pull Data'!R374),"",'Install &amp; Pull Data'!R374)</f>
        <v/>
      </c>
      <c r="D379" s="3" t="str">
        <f>IF(C379="NR",COUNTIF($C$2:C379,"NR"),"")</f>
        <v/>
      </c>
      <c r="E379" s="3" t="str">
        <f t="shared" si="7"/>
        <v/>
      </c>
    </row>
    <row r="380" spans="1:5" x14ac:dyDescent="0.25">
      <c r="A380" s="8" t="str">
        <f>IF(ISBLANK('Install &amp; Pull Data'!I375),"",'Install &amp; Pull Data'!I375)</f>
        <v/>
      </c>
      <c r="C380" s="8" t="str">
        <f>IF(ISBLANK('Install &amp; Pull Data'!R375),"",'Install &amp; Pull Data'!R375)</f>
        <v/>
      </c>
      <c r="D380" s="3" t="str">
        <f>IF(C380="NR",COUNTIF($C$2:C380,"NR"),"")</f>
        <v/>
      </c>
      <c r="E380" s="3" t="str">
        <f t="shared" si="7"/>
        <v/>
      </c>
    </row>
    <row r="381" spans="1:5" x14ac:dyDescent="0.25">
      <c r="A381" s="8" t="str">
        <f>IF(ISBLANK('Install &amp; Pull Data'!I376),"",'Install &amp; Pull Data'!I376)</f>
        <v/>
      </c>
      <c r="C381" s="8" t="str">
        <f>IF(ISBLANK('Install &amp; Pull Data'!R376),"",'Install &amp; Pull Data'!R376)</f>
        <v/>
      </c>
      <c r="D381" s="3" t="str">
        <f>IF(C381="NR",COUNTIF($C$2:C381,"NR"),"")</f>
        <v/>
      </c>
      <c r="E381" s="3" t="str">
        <f t="shared" si="7"/>
        <v/>
      </c>
    </row>
    <row r="382" spans="1:5" x14ac:dyDescent="0.25">
      <c r="A382" s="8" t="str">
        <f>IF(ISBLANK('Install &amp; Pull Data'!I377),"",'Install &amp; Pull Data'!I377)</f>
        <v/>
      </c>
      <c r="C382" s="8" t="str">
        <f>IF(ISBLANK('Install &amp; Pull Data'!R377),"",'Install &amp; Pull Data'!R377)</f>
        <v/>
      </c>
      <c r="D382" s="3" t="str">
        <f>IF(C382="NR",COUNTIF($C$2:C382,"NR"),"")</f>
        <v/>
      </c>
      <c r="E382" s="3" t="str">
        <f t="shared" si="7"/>
        <v/>
      </c>
    </row>
    <row r="383" spans="1:5" x14ac:dyDescent="0.25">
      <c r="A383" s="8" t="str">
        <f>IF(ISBLANK('Install &amp; Pull Data'!I378),"",'Install &amp; Pull Data'!I378)</f>
        <v/>
      </c>
      <c r="C383" s="8" t="str">
        <f>IF(ISBLANK('Install &amp; Pull Data'!R378),"",'Install &amp; Pull Data'!R378)</f>
        <v/>
      </c>
      <c r="D383" s="3" t="str">
        <f>IF(C383="NR",COUNTIF($C$2:C383,"NR"),"")</f>
        <v/>
      </c>
      <c r="E383" s="3" t="str">
        <f t="shared" si="7"/>
        <v/>
      </c>
    </row>
    <row r="384" spans="1:5" x14ac:dyDescent="0.25">
      <c r="A384" s="8" t="str">
        <f>IF(ISBLANK('Install &amp; Pull Data'!I379),"",'Install &amp; Pull Data'!I379)</f>
        <v/>
      </c>
      <c r="C384" s="8" t="str">
        <f>IF(ISBLANK('Install &amp; Pull Data'!R379),"",'Install &amp; Pull Data'!R379)</f>
        <v/>
      </c>
      <c r="D384" s="3" t="str">
        <f>IF(C384="NR",COUNTIF($C$2:C384,"NR"),"")</f>
        <v/>
      </c>
      <c r="E384" s="3" t="str">
        <f t="shared" si="7"/>
        <v/>
      </c>
    </row>
    <row r="385" spans="1:5" x14ac:dyDescent="0.25">
      <c r="A385" s="8" t="str">
        <f>IF(ISBLANK('Install &amp; Pull Data'!I380),"",'Install &amp; Pull Data'!I380)</f>
        <v/>
      </c>
      <c r="C385" s="8" t="str">
        <f>IF(ISBLANK('Install &amp; Pull Data'!R380),"",'Install &amp; Pull Data'!R380)</f>
        <v/>
      </c>
      <c r="D385" s="3" t="str">
        <f>IF(C385="NR",COUNTIF($C$2:C385,"NR"),"")</f>
        <v/>
      </c>
      <c r="E385" s="3" t="str">
        <f t="shared" si="7"/>
        <v/>
      </c>
    </row>
    <row r="386" spans="1:5" x14ac:dyDescent="0.25">
      <c r="A386" s="8" t="str">
        <f>IF(ISBLANK('Install &amp; Pull Data'!I381),"",'Install &amp; Pull Data'!I381)</f>
        <v/>
      </c>
      <c r="C386" s="8" t="str">
        <f>IF(ISBLANK('Install &amp; Pull Data'!R381),"",'Install &amp; Pull Data'!R381)</f>
        <v/>
      </c>
      <c r="D386" s="3" t="str">
        <f>IF(C386="NR",COUNTIF($C$2:C386,"NR"),"")</f>
        <v/>
      </c>
      <c r="E386" s="3" t="str">
        <f t="shared" ref="E386:E449" si="8">IF((D386=""),"",1-D386/$F$2)</f>
        <v/>
      </c>
    </row>
    <row r="387" spans="1:5" x14ac:dyDescent="0.25">
      <c r="A387" s="8" t="str">
        <f>IF(ISBLANK('Install &amp; Pull Data'!I382),"",'Install &amp; Pull Data'!I382)</f>
        <v/>
      </c>
      <c r="C387" s="8" t="str">
        <f>IF(ISBLANK('Install &amp; Pull Data'!R382),"",'Install &amp; Pull Data'!R382)</f>
        <v/>
      </c>
      <c r="D387" s="3" t="str">
        <f>IF(C387="NR",COUNTIF($C$2:C387,"NR"),"")</f>
        <v/>
      </c>
      <c r="E387" s="3" t="str">
        <f t="shared" si="8"/>
        <v/>
      </c>
    </row>
    <row r="388" spans="1:5" x14ac:dyDescent="0.25">
      <c r="A388" s="8" t="str">
        <f>IF(ISBLANK('Install &amp; Pull Data'!I383),"",'Install &amp; Pull Data'!I383)</f>
        <v/>
      </c>
      <c r="C388" s="8" t="str">
        <f>IF(ISBLANK('Install &amp; Pull Data'!R383),"",'Install &amp; Pull Data'!R383)</f>
        <v/>
      </c>
      <c r="D388" s="3" t="str">
        <f>IF(C388="NR",COUNTIF($C$2:C388,"NR"),"")</f>
        <v/>
      </c>
      <c r="E388" s="3" t="str">
        <f t="shared" si="8"/>
        <v/>
      </c>
    </row>
    <row r="389" spans="1:5" x14ac:dyDescent="0.25">
      <c r="A389" s="8" t="str">
        <f>IF(ISBLANK('Install &amp; Pull Data'!I384),"",'Install &amp; Pull Data'!I384)</f>
        <v/>
      </c>
      <c r="C389" s="8" t="str">
        <f>IF(ISBLANK('Install &amp; Pull Data'!R384),"",'Install &amp; Pull Data'!R384)</f>
        <v/>
      </c>
      <c r="D389" s="3" t="str">
        <f>IF(C389="NR",COUNTIF($C$2:C389,"NR"),"")</f>
        <v/>
      </c>
      <c r="E389" s="3" t="str">
        <f t="shared" si="8"/>
        <v/>
      </c>
    </row>
    <row r="390" spans="1:5" x14ac:dyDescent="0.25">
      <c r="A390" s="8" t="str">
        <f>IF(ISBLANK('Install &amp; Pull Data'!I385),"",'Install &amp; Pull Data'!I385)</f>
        <v/>
      </c>
      <c r="C390" s="8" t="str">
        <f>IF(ISBLANK('Install &amp; Pull Data'!R385),"",'Install &amp; Pull Data'!R385)</f>
        <v/>
      </c>
      <c r="D390" s="3" t="str">
        <f>IF(C390="NR",COUNTIF($C$2:C390,"NR"),"")</f>
        <v/>
      </c>
      <c r="E390" s="3" t="str">
        <f t="shared" si="8"/>
        <v/>
      </c>
    </row>
    <row r="391" spans="1:5" x14ac:dyDescent="0.25">
      <c r="A391" s="8" t="str">
        <f>IF(ISBLANK('Install &amp; Pull Data'!I386),"",'Install &amp; Pull Data'!I386)</f>
        <v/>
      </c>
      <c r="C391" s="8" t="str">
        <f>IF(ISBLANK('Install &amp; Pull Data'!R386),"",'Install &amp; Pull Data'!R386)</f>
        <v/>
      </c>
      <c r="D391" s="3" t="str">
        <f>IF(C391="NR",COUNTIF($C$2:C391,"NR"),"")</f>
        <v/>
      </c>
      <c r="E391" s="3" t="str">
        <f t="shared" si="8"/>
        <v/>
      </c>
    </row>
    <row r="392" spans="1:5" x14ac:dyDescent="0.25">
      <c r="A392" s="8" t="str">
        <f>IF(ISBLANK('Install &amp; Pull Data'!I387),"",'Install &amp; Pull Data'!I387)</f>
        <v/>
      </c>
      <c r="C392" s="8" t="str">
        <f>IF(ISBLANK('Install &amp; Pull Data'!R387),"",'Install &amp; Pull Data'!R387)</f>
        <v/>
      </c>
      <c r="D392" s="3" t="str">
        <f>IF(C392="NR",COUNTIF($C$2:C392,"NR"),"")</f>
        <v/>
      </c>
      <c r="E392" s="3" t="str">
        <f t="shared" si="8"/>
        <v/>
      </c>
    </row>
    <row r="393" spans="1:5" x14ac:dyDescent="0.25">
      <c r="A393" s="8" t="str">
        <f>IF(ISBLANK('Install &amp; Pull Data'!I388),"",'Install &amp; Pull Data'!I388)</f>
        <v/>
      </c>
      <c r="C393" s="8" t="str">
        <f>IF(ISBLANK('Install &amp; Pull Data'!R388),"",'Install &amp; Pull Data'!R388)</f>
        <v/>
      </c>
      <c r="D393" s="3" t="str">
        <f>IF(C393="NR",COUNTIF($C$2:C393,"NR"),"")</f>
        <v/>
      </c>
      <c r="E393" s="3" t="str">
        <f t="shared" si="8"/>
        <v/>
      </c>
    </row>
    <row r="394" spans="1:5" x14ac:dyDescent="0.25">
      <c r="A394" s="8" t="str">
        <f>IF(ISBLANK('Install &amp; Pull Data'!I389),"",'Install &amp; Pull Data'!I389)</f>
        <v/>
      </c>
      <c r="C394" s="8" t="str">
        <f>IF(ISBLANK('Install &amp; Pull Data'!R389),"",'Install &amp; Pull Data'!R389)</f>
        <v/>
      </c>
      <c r="D394" s="3" t="str">
        <f>IF(C394="NR",COUNTIF($C$2:C394,"NR"),"")</f>
        <v/>
      </c>
      <c r="E394" s="3" t="str">
        <f t="shared" si="8"/>
        <v/>
      </c>
    </row>
    <row r="395" spans="1:5" x14ac:dyDescent="0.25">
      <c r="A395" s="8" t="str">
        <f>IF(ISBLANK('Install &amp; Pull Data'!I390),"",'Install &amp; Pull Data'!I390)</f>
        <v/>
      </c>
      <c r="C395" s="8" t="str">
        <f>IF(ISBLANK('Install &amp; Pull Data'!R390),"",'Install &amp; Pull Data'!R390)</f>
        <v/>
      </c>
      <c r="D395" s="3" t="str">
        <f>IF(C395="NR",COUNTIF($C$2:C395,"NR"),"")</f>
        <v/>
      </c>
      <c r="E395" s="3" t="str">
        <f t="shared" si="8"/>
        <v/>
      </c>
    </row>
    <row r="396" spans="1:5" x14ac:dyDescent="0.25">
      <c r="A396" s="8" t="str">
        <f>IF(ISBLANK('Install &amp; Pull Data'!I391),"",'Install &amp; Pull Data'!I391)</f>
        <v/>
      </c>
      <c r="C396" s="8" t="str">
        <f>IF(ISBLANK('Install &amp; Pull Data'!R391),"",'Install &amp; Pull Data'!R391)</f>
        <v/>
      </c>
      <c r="D396" s="3" t="str">
        <f>IF(C396="NR",COUNTIF($C$2:C396,"NR"),"")</f>
        <v/>
      </c>
      <c r="E396" s="3" t="str">
        <f t="shared" si="8"/>
        <v/>
      </c>
    </row>
    <row r="397" spans="1:5" x14ac:dyDescent="0.25">
      <c r="A397" s="8" t="str">
        <f>IF(ISBLANK('Install &amp; Pull Data'!I392),"",'Install &amp; Pull Data'!I392)</f>
        <v/>
      </c>
      <c r="C397" s="8" t="str">
        <f>IF(ISBLANK('Install &amp; Pull Data'!R392),"",'Install &amp; Pull Data'!R392)</f>
        <v/>
      </c>
      <c r="D397" s="3" t="str">
        <f>IF(C397="NR",COUNTIF($C$2:C397,"NR"),"")</f>
        <v/>
      </c>
      <c r="E397" s="3" t="str">
        <f t="shared" si="8"/>
        <v/>
      </c>
    </row>
    <row r="398" spans="1:5" x14ac:dyDescent="0.25">
      <c r="A398" s="8" t="str">
        <f>IF(ISBLANK('Install &amp; Pull Data'!I393),"",'Install &amp; Pull Data'!I393)</f>
        <v/>
      </c>
      <c r="C398" s="8" t="str">
        <f>IF(ISBLANK('Install &amp; Pull Data'!R393),"",'Install &amp; Pull Data'!R393)</f>
        <v/>
      </c>
      <c r="D398" s="3" t="str">
        <f>IF(C398="NR",COUNTIF($C$2:C398,"NR"),"")</f>
        <v/>
      </c>
      <c r="E398" s="3" t="str">
        <f t="shared" si="8"/>
        <v/>
      </c>
    </row>
    <row r="399" spans="1:5" x14ac:dyDescent="0.25">
      <c r="A399" s="8" t="str">
        <f>IF(ISBLANK('Install &amp; Pull Data'!I394),"",'Install &amp; Pull Data'!I394)</f>
        <v/>
      </c>
      <c r="C399" s="8" t="str">
        <f>IF(ISBLANK('Install &amp; Pull Data'!R394),"",'Install &amp; Pull Data'!R394)</f>
        <v/>
      </c>
      <c r="D399" s="3" t="str">
        <f>IF(C399="NR",COUNTIF($C$2:C399,"NR"),"")</f>
        <v/>
      </c>
      <c r="E399" s="3" t="str">
        <f t="shared" si="8"/>
        <v/>
      </c>
    </row>
    <row r="400" spans="1:5" x14ac:dyDescent="0.25">
      <c r="A400" s="8" t="str">
        <f>IF(ISBLANK('Install &amp; Pull Data'!I395),"",'Install &amp; Pull Data'!I395)</f>
        <v/>
      </c>
      <c r="C400" s="8" t="str">
        <f>IF(ISBLANK('Install &amp; Pull Data'!R395),"",'Install &amp; Pull Data'!R395)</f>
        <v/>
      </c>
      <c r="D400" s="3" t="str">
        <f>IF(C400="NR",COUNTIF($C$2:C400,"NR"),"")</f>
        <v/>
      </c>
      <c r="E400" s="3" t="str">
        <f t="shared" si="8"/>
        <v/>
      </c>
    </row>
    <row r="401" spans="1:5" x14ac:dyDescent="0.25">
      <c r="A401" s="8" t="str">
        <f>IF(ISBLANK('Install &amp; Pull Data'!I396),"",'Install &amp; Pull Data'!I396)</f>
        <v/>
      </c>
      <c r="C401" s="8" t="str">
        <f>IF(ISBLANK('Install &amp; Pull Data'!R396),"",'Install &amp; Pull Data'!R396)</f>
        <v/>
      </c>
      <c r="D401" s="3" t="str">
        <f>IF(C401="NR",COUNTIF($C$2:C401,"NR"),"")</f>
        <v/>
      </c>
      <c r="E401" s="3" t="str">
        <f t="shared" si="8"/>
        <v/>
      </c>
    </row>
    <row r="402" spans="1:5" x14ac:dyDescent="0.25">
      <c r="A402" s="8" t="str">
        <f>IF(ISBLANK('Install &amp; Pull Data'!I397),"",'Install &amp; Pull Data'!I397)</f>
        <v/>
      </c>
      <c r="C402" s="8" t="str">
        <f>IF(ISBLANK('Install &amp; Pull Data'!R397),"",'Install &amp; Pull Data'!R397)</f>
        <v/>
      </c>
      <c r="D402" s="3" t="str">
        <f>IF(C402="NR",COUNTIF($C$2:C402,"NR"),"")</f>
        <v/>
      </c>
      <c r="E402" s="3" t="str">
        <f t="shared" si="8"/>
        <v/>
      </c>
    </row>
    <row r="403" spans="1:5" x14ac:dyDescent="0.25">
      <c r="A403" s="8" t="str">
        <f>IF(ISBLANK('Install &amp; Pull Data'!I398),"",'Install &amp; Pull Data'!I398)</f>
        <v/>
      </c>
      <c r="C403" s="8" t="str">
        <f>IF(ISBLANK('Install &amp; Pull Data'!R398),"",'Install &amp; Pull Data'!R398)</f>
        <v/>
      </c>
      <c r="D403" s="3" t="str">
        <f>IF(C403="NR",COUNTIF($C$2:C403,"NR"),"")</f>
        <v/>
      </c>
      <c r="E403" s="3" t="str">
        <f t="shared" si="8"/>
        <v/>
      </c>
    </row>
    <row r="404" spans="1:5" x14ac:dyDescent="0.25">
      <c r="A404" s="8" t="str">
        <f>IF(ISBLANK('Install &amp; Pull Data'!I399),"",'Install &amp; Pull Data'!I399)</f>
        <v/>
      </c>
      <c r="C404" s="8" t="str">
        <f>IF(ISBLANK('Install &amp; Pull Data'!R399),"",'Install &amp; Pull Data'!R399)</f>
        <v/>
      </c>
      <c r="D404" s="3" t="str">
        <f>IF(C404="NR",COUNTIF($C$2:C404,"NR"),"")</f>
        <v/>
      </c>
      <c r="E404" s="3" t="str">
        <f t="shared" si="8"/>
        <v/>
      </c>
    </row>
    <row r="405" spans="1:5" x14ac:dyDescent="0.25">
      <c r="A405" s="8" t="str">
        <f>IF(ISBLANK('Install &amp; Pull Data'!I400),"",'Install &amp; Pull Data'!I400)</f>
        <v/>
      </c>
      <c r="C405" s="8" t="str">
        <f>IF(ISBLANK('Install &amp; Pull Data'!R400),"",'Install &amp; Pull Data'!R400)</f>
        <v/>
      </c>
      <c r="D405" s="3" t="str">
        <f>IF(C405="NR",COUNTIF($C$2:C405,"NR"),"")</f>
        <v/>
      </c>
      <c r="E405" s="3" t="str">
        <f t="shared" si="8"/>
        <v/>
      </c>
    </row>
    <row r="406" spans="1:5" x14ac:dyDescent="0.25">
      <c r="A406" s="8" t="str">
        <f>IF(ISBLANK('Install &amp; Pull Data'!I401),"",'Install &amp; Pull Data'!I401)</f>
        <v/>
      </c>
      <c r="C406" s="8" t="str">
        <f>IF(ISBLANK('Install &amp; Pull Data'!R401),"",'Install &amp; Pull Data'!R401)</f>
        <v/>
      </c>
      <c r="D406" s="3" t="str">
        <f>IF(C406="NR",COUNTIF($C$2:C406,"NR"),"")</f>
        <v/>
      </c>
      <c r="E406" s="3" t="str">
        <f t="shared" si="8"/>
        <v/>
      </c>
    </row>
    <row r="407" spans="1:5" x14ac:dyDescent="0.25">
      <c r="A407" s="8" t="str">
        <f>IF(ISBLANK('Install &amp; Pull Data'!I402),"",'Install &amp; Pull Data'!I402)</f>
        <v/>
      </c>
      <c r="C407" s="8" t="str">
        <f>IF(ISBLANK('Install &amp; Pull Data'!R402),"",'Install &amp; Pull Data'!R402)</f>
        <v/>
      </c>
      <c r="D407" s="3" t="str">
        <f>IF(C407="NR",COUNTIF($C$2:C407,"NR"),"")</f>
        <v/>
      </c>
      <c r="E407" s="3" t="str">
        <f t="shared" si="8"/>
        <v/>
      </c>
    </row>
    <row r="408" spans="1:5" x14ac:dyDescent="0.25">
      <c r="A408" s="8" t="str">
        <f>IF(ISBLANK('Install &amp; Pull Data'!I403),"",'Install &amp; Pull Data'!I403)</f>
        <v/>
      </c>
      <c r="C408" s="8" t="str">
        <f>IF(ISBLANK('Install &amp; Pull Data'!R403),"",'Install &amp; Pull Data'!R403)</f>
        <v/>
      </c>
      <c r="D408" s="3" t="str">
        <f>IF(C408="NR",COUNTIF($C$2:C408,"NR"),"")</f>
        <v/>
      </c>
      <c r="E408" s="3" t="str">
        <f t="shared" si="8"/>
        <v/>
      </c>
    </row>
    <row r="409" spans="1:5" x14ac:dyDescent="0.25">
      <c r="A409" s="8" t="str">
        <f>IF(ISBLANK('Install &amp; Pull Data'!I404),"",'Install &amp; Pull Data'!I404)</f>
        <v/>
      </c>
      <c r="C409" s="8" t="str">
        <f>IF(ISBLANK('Install &amp; Pull Data'!R404),"",'Install &amp; Pull Data'!R404)</f>
        <v/>
      </c>
      <c r="D409" s="3" t="str">
        <f>IF(C409="NR",COUNTIF($C$2:C409,"NR"),"")</f>
        <v/>
      </c>
      <c r="E409" s="3" t="str">
        <f t="shared" si="8"/>
        <v/>
      </c>
    </row>
    <row r="410" spans="1:5" x14ac:dyDescent="0.25">
      <c r="A410" s="8" t="str">
        <f>IF(ISBLANK('Install &amp; Pull Data'!I405),"",'Install &amp; Pull Data'!I405)</f>
        <v/>
      </c>
      <c r="C410" s="8" t="str">
        <f>IF(ISBLANK('Install &amp; Pull Data'!R405),"",'Install &amp; Pull Data'!R405)</f>
        <v/>
      </c>
      <c r="D410" s="3" t="str">
        <f>IF(C410="NR",COUNTIF($C$2:C410,"NR"),"")</f>
        <v/>
      </c>
      <c r="E410" s="3" t="str">
        <f t="shared" si="8"/>
        <v/>
      </c>
    </row>
    <row r="411" spans="1:5" x14ac:dyDescent="0.25">
      <c r="A411" s="8" t="str">
        <f>IF(ISBLANK('Install &amp; Pull Data'!I406),"",'Install &amp; Pull Data'!I406)</f>
        <v/>
      </c>
      <c r="C411" s="8" t="str">
        <f>IF(ISBLANK('Install &amp; Pull Data'!R406),"",'Install &amp; Pull Data'!R406)</f>
        <v/>
      </c>
      <c r="D411" s="3" t="str">
        <f>IF(C411="NR",COUNTIF($C$2:C411,"NR"),"")</f>
        <v/>
      </c>
      <c r="E411" s="3" t="str">
        <f t="shared" si="8"/>
        <v/>
      </c>
    </row>
    <row r="412" spans="1:5" x14ac:dyDescent="0.25">
      <c r="A412" s="8" t="str">
        <f>IF(ISBLANK('Install &amp; Pull Data'!I407),"",'Install &amp; Pull Data'!I407)</f>
        <v/>
      </c>
      <c r="C412" s="8" t="str">
        <f>IF(ISBLANK('Install &amp; Pull Data'!R407),"",'Install &amp; Pull Data'!R407)</f>
        <v/>
      </c>
      <c r="D412" s="3" t="str">
        <f>IF(C412="NR",COUNTIF($C$2:C412,"NR"),"")</f>
        <v/>
      </c>
      <c r="E412" s="3" t="str">
        <f t="shared" si="8"/>
        <v/>
      </c>
    </row>
    <row r="413" spans="1:5" x14ac:dyDescent="0.25">
      <c r="A413" s="8" t="str">
        <f>IF(ISBLANK('Install &amp; Pull Data'!I408),"",'Install &amp; Pull Data'!I408)</f>
        <v/>
      </c>
      <c r="C413" s="8" t="str">
        <f>IF(ISBLANK('Install &amp; Pull Data'!R408),"",'Install &amp; Pull Data'!R408)</f>
        <v/>
      </c>
      <c r="D413" s="3" t="str">
        <f>IF(C413="NR",COUNTIF($C$2:C413,"NR"),"")</f>
        <v/>
      </c>
      <c r="E413" s="3" t="str">
        <f t="shared" si="8"/>
        <v/>
      </c>
    </row>
    <row r="414" spans="1:5" x14ac:dyDescent="0.25">
      <c r="A414" s="8" t="str">
        <f>IF(ISBLANK('Install &amp; Pull Data'!I409),"",'Install &amp; Pull Data'!I409)</f>
        <v/>
      </c>
      <c r="C414" s="8" t="str">
        <f>IF(ISBLANK('Install &amp; Pull Data'!R409),"",'Install &amp; Pull Data'!R409)</f>
        <v/>
      </c>
      <c r="D414" s="3" t="str">
        <f>IF(C414="NR",COUNTIF($C$2:C414,"NR"),"")</f>
        <v/>
      </c>
      <c r="E414" s="3" t="str">
        <f t="shared" si="8"/>
        <v/>
      </c>
    </row>
    <row r="415" spans="1:5" x14ac:dyDescent="0.25">
      <c r="A415" s="8" t="str">
        <f>IF(ISBLANK('Install &amp; Pull Data'!I410),"",'Install &amp; Pull Data'!I410)</f>
        <v/>
      </c>
      <c r="C415" s="8" t="str">
        <f>IF(ISBLANK('Install &amp; Pull Data'!R410),"",'Install &amp; Pull Data'!R410)</f>
        <v/>
      </c>
      <c r="D415" s="3" t="str">
        <f>IF(C415="NR",COUNTIF($C$2:C415,"NR"),"")</f>
        <v/>
      </c>
      <c r="E415" s="3" t="str">
        <f t="shared" si="8"/>
        <v/>
      </c>
    </row>
    <row r="416" spans="1:5" x14ac:dyDescent="0.25">
      <c r="A416" s="8" t="str">
        <f>IF(ISBLANK('Install &amp; Pull Data'!I411),"",'Install &amp; Pull Data'!I411)</f>
        <v/>
      </c>
      <c r="C416" s="8" t="str">
        <f>IF(ISBLANK('Install &amp; Pull Data'!R411),"",'Install &amp; Pull Data'!R411)</f>
        <v/>
      </c>
      <c r="D416" s="3" t="str">
        <f>IF(C416="NR",COUNTIF($C$2:C416,"NR"),"")</f>
        <v/>
      </c>
      <c r="E416" s="3" t="str">
        <f t="shared" si="8"/>
        <v/>
      </c>
    </row>
    <row r="417" spans="1:5" x14ac:dyDescent="0.25">
      <c r="A417" s="8" t="str">
        <f>IF(ISBLANK('Install &amp; Pull Data'!I412),"",'Install &amp; Pull Data'!I412)</f>
        <v/>
      </c>
      <c r="C417" s="8" t="str">
        <f>IF(ISBLANK('Install &amp; Pull Data'!R412),"",'Install &amp; Pull Data'!R412)</f>
        <v/>
      </c>
      <c r="D417" s="3" t="str">
        <f>IF(C417="NR",COUNTIF($C$2:C417,"NR"),"")</f>
        <v/>
      </c>
      <c r="E417" s="3" t="str">
        <f t="shared" si="8"/>
        <v/>
      </c>
    </row>
    <row r="418" spans="1:5" x14ac:dyDescent="0.25">
      <c r="A418" s="8" t="str">
        <f>IF(ISBLANK('Install &amp; Pull Data'!I413),"",'Install &amp; Pull Data'!I413)</f>
        <v/>
      </c>
      <c r="C418" s="8" t="str">
        <f>IF(ISBLANK('Install &amp; Pull Data'!R413),"",'Install &amp; Pull Data'!R413)</f>
        <v/>
      </c>
      <c r="D418" s="3" t="str">
        <f>IF(C418="NR",COUNTIF($C$2:C418,"NR"),"")</f>
        <v/>
      </c>
      <c r="E418" s="3" t="str">
        <f t="shared" si="8"/>
        <v/>
      </c>
    </row>
    <row r="419" spans="1:5" x14ac:dyDescent="0.25">
      <c r="A419" s="8" t="str">
        <f>IF(ISBLANK('Install &amp; Pull Data'!I414),"",'Install &amp; Pull Data'!I414)</f>
        <v/>
      </c>
      <c r="C419" s="8" t="str">
        <f>IF(ISBLANK('Install &amp; Pull Data'!R414),"",'Install &amp; Pull Data'!R414)</f>
        <v/>
      </c>
      <c r="D419" s="3" t="str">
        <f>IF(C419="NR",COUNTIF($C$2:C419,"NR"),"")</f>
        <v/>
      </c>
      <c r="E419" s="3" t="str">
        <f t="shared" si="8"/>
        <v/>
      </c>
    </row>
    <row r="420" spans="1:5" x14ac:dyDescent="0.25">
      <c r="A420" s="8" t="str">
        <f>IF(ISBLANK('Install &amp; Pull Data'!I415),"",'Install &amp; Pull Data'!I415)</f>
        <v/>
      </c>
      <c r="C420" s="8" t="str">
        <f>IF(ISBLANK('Install &amp; Pull Data'!R415),"",'Install &amp; Pull Data'!R415)</f>
        <v/>
      </c>
      <c r="D420" s="3" t="str">
        <f>IF(C420="NR",COUNTIF($C$2:C420,"NR"),"")</f>
        <v/>
      </c>
      <c r="E420" s="3" t="str">
        <f t="shared" si="8"/>
        <v/>
      </c>
    </row>
    <row r="421" spans="1:5" x14ac:dyDescent="0.25">
      <c r="A421" s="8" t="str">
        <f>IF(ISBLANK('Install &amp; Pull Data'!I416),"",'Install &amp; Pull Data'!I416)</f>
        <v/>
      </c>
      <c r="C421" s="8" t="str">
        <f>IF(ISBLANK('Install &amp; Pull Data'!R416),"",'Install &amp; Pull Data'!R416)</f>
        <v/>
      </c>
      <c r="D421" s="3" t="str">
        <f>IF(C421="NR",COUNTIF($C$2:C421,"NR"),"")</f>
        <v/>
      </c>
      <c r="E421" s="3" t="str">
        <f t="shared" si="8"/>
        <v/>
      </c>
    </row>
    <row r="422" spans="1:5" x14ac:dyDescent="0.25">
      <c r="A422" s="8" t="str">
        <f>IF(ISBLANK('Install &amp; Pull Data'!I417),"",'Install &amp; Pull Data'!I417)</f>
        <v/>
      </c>
      <c r="C422" s="8" t="str">
        <f>IF(ISBLANK('Install &amp; Pull Data'!R417),"",'Install &amp; Pull Data'!R417)</f>
        <v/>
      </c>
      <c r="D422" s="3" t="str">
        <f>IF(C422="NR",COUNTIF($C$2:C422,"NR"),"")</f>
        <v/>
      </c>
      <c r="E422" s="3" t="str">
        <f t="shared" si="8"/>
        <v/>
      </c>
    </row>
    <row r="423" spans="1:5" x14ac:dyDescent="0.25">
      <c r="A423" s="8" t="str">
        <f>IF(ISBLANK('Install &amp; Pull Data'!I418),"",'Install &amp; Pull Data'!I418)</f>
        <v/>
      </c>
      <c r="C423" s="8" t="str">
        <f>IF(ISBLANK('Install &amp; Pull Data'!R418),"",'Install &amp; Pull Data'!R418)</f>
        <v/>
      </c>
      <c r="D423" s="3" t="str">
        <f>IF(C423="NR",COUNTIF($C$2:C423,"NR"),"")</f>
        <v/>
      </c>
      <c r="E423" s="3" t="str">
        <f t="shared" si="8"/>
        <v/>
      </c>
    </row>
    <row r="424" spans="1:5" x14ac:dyDescent="0.25">
      <c r="A424" s="8" t="str">
        <f>IF(ISBLANK('Install &amp; Pull Data'!I419),"",'Install &amp; Pull Data'!I419)</f>
        <v/>
      </c>
      <c r="C424" s="8" t="str">
        <f>IF(ISBLANK('Install &amp; Pull Data'!R419),"",'Install &amp; Pull Data'!R419)</f>
        <v/>
      </c>
      <c r="D424" s="3" t="str">
        <f>IF(C424="NR",COUNTIF($C$2:C424,"NR"),"")</f>
        <v/>
      </c>
      <c r="E424" s="3" t="str">
        <f t="shared" si="8"/>
        <v/>
      </c>
    </row>
    <row r="425" spans="1:5" x14ac:dyDescent="0.25">
      <c r="A425" s="8" t="str">
        <f>IF(ISBLANK('Install &amp; Pull Data'!I420),"",'Install &amp; Pull Data'!I420)</f>
        <v/>
      </c>
      <c r="C425" s="8" t="str">
        <f>IF(ISBLANK('Install &amp; Pull Data'!R420),"",'Install &amp; Pull Data'!R420)</f>
        <v/>
      </c>
      <c r="D425" s="3" t="str">
        <f>IF(C425="NR",COUNTIF($C$2:C425,"NR"),"")</f>
        <v/>
      </c>
      <c r="E425" s="3" t="str">
        <f t="shared" si="8"/>
        <v/>
      </c>
    </row>
    <row r="426" spans="1:5" x14ac:dyDescent="0.25">
      <c r="A426" s="8" t="str">
        <f>IF(ISBLANK('Install &amp; Pull Data'!I421),"",'Install &amp; Pull Data'!I421)</f>
        <v/>
      </c>
      <c r="C426" s="8" t="str">
        <f>IF(ISBLANK('Install &amp; Pull Data'!R421),"",'Install &amp; Pull Data'!R421)</f>
        <v/>
      </c>
      <c r="D426" s="3" t="str">
        <f>IF(C426="NR",COUNTIF($C$2:C426,"NR"),"")</f>
        <v/>
      </c>
      <c r="E426" s="3" t="str">
        <f t="shared" si="8"/>
        <v/>
      </c>
    </row>
    <row r="427" spans="1:5" x14ac:dyDescent="0.25">
      <c r="A427" s="8" t="str">
        <f>IF(ISBLANK('Install &amp; Pull Data'!I422),"",'Install &amp; Pull Data'!I422)</f>
        <v/>
      </c>
      <c r="C427" s="8" t="str">
        <f>IF(ISBLANK('Install &amp; Pull Data'!R422),"",'Install &amp; Pull Data'!R422)</f>
        <v/>
      </c>
      <c r="D427" s="3" t="str">
        <f>IF(C427="NR",COUNTIF($C$2:C427,"NR"),"")</f>
        <v/>
      </c>
      <c r="E427" s="3" t="str">
        <f t="shared" si="8"/>
        <v/>
      </c>
    </row>
    <row r="428" spans="1:5" x14ac:dyDescent="0.25">
      <c r="A428" s="8" t="str">
        <f>IF(ISBLANK('Install &amp; Pull Data'!I423),"",'Install &amp; Pull Data'!I423)</f>
        <v/>
      </c>
      <c r="C428" s="8" t="str">
        <f>IF(ISBLANK('Install &amp; Pull Data'!R423),"",'Install &amp; Pull Data'!R423)</f>
        <v/>
      </c>
      <c r="D428" s="3" t="str">
        <f>IF(C428="NR",COUNTIF($C$2:C428,"NR"),"")</f>
        <v/>
      </c>
      <c r="E428" s="3" t="str">
        <f t="shared" si="8"/>
        <v/>
      </c>
    </row>
    <row r="429" spans="1:5" x14ac:dyDescent="0.25">
      <c r="A429" s="8" t="str">
        <f>IF(ISBLANK('Install &amp; Pull Data'!I424),"",'Install &amp; Pull Data'!I424)</f>
        <v/>
      </c>
      <c r="C429" s="8" t="str">
        <f>IF(ISBLANK('Install &amp; Pull Data'!R424),"",'Install &amp; Pull Data'!R424)</f>
        <v/>
      </c>
      <c r="D429" s="3" t="str">
        <f>IF(C429="NR",COUNTIF($C$2:C429,"NR"),"")</f>
        <v/>
      </c>
      <c r="E429" s="3" t="str">
        <f t="shared" si="8"/>
        <v/>
      </c>
    </row>
    <row r="430" spans="1:5" x14ac:dyDescent="0.25">
      <c r="A430" s="8" t="str">
        <f>IF(ISBLANK('Install &amp; Pull Data'!I425),"",'Install &amp; Pull Data'!I425)</f>
        <v/>
      </c>
      <c r="C430" s="8" t="str">
        <f>IF(ISBLANK('Install &amp; Pull Data'!R425),"",'Install &amp; Pull Data'!R425)</f>
        <v/>
      </c>
      <c r="D430" s="3" t="str">
        <f>IF(C430="NR",COUNTIF($C$2:C430,"NR"),"")</f>
        <v/>
      </c>
      <c r="E430" s="3" t="str">
        <f t="shared" si="8"/>
        <v/>
      </c>
    </row>
    <row r="431" spans="1:5" x14ac:dyDescent="0.25">
      <c r="A431" s="8" t="str">
        <f>IF(ISBLANK('Install &amp; Pull Data'!I426),"",'Install &amp; Pull Data'!I426)</f>
        <v/>
      </c>
      <c r="C431" s="8" t="str">
        <f>IF(ISBLANK('Install &amp; Pull Data'!R426),"",'Install &amp; Pull Data'!R426)</f>
        <v/>
      </c>
      <c r="D431" s="3" t="str">
        <f>IF(C431="NR",COUNTIF($C$2:C431,"NR"),"")</f>
        <v/>
      </c>
      <c r="E431" s="3" t="str">
        <f t="shared" si="8"/>
        <v/>
      </c>
    </row>
    <row r="432" spans="1:5" x14ac:dyDescent="0.25">
      <c r="A432" s="8" t="str">
        <f>IF(ISBLANK('Install &amp; Pull Data'!I427),"",'Install &amp; Pull Data'!I427)</f>
        <v/>
      </c>
      <c r="C432" s="8" t="str">
        <f>IF(ISBLANK('Install &amp; Pull Data'!R427),"",'Install &amp; Pull Data'!R427)</f>
        <v/>
      </c>
      <c r="D432" s="3" t="str">
        <f>IF(C432="NR",COUNTIF($C$2:C432,"NR"),"")</f>
        <v/>
      </c>
      <c r="E432" s="3" t="str">
        <f t="shared" si="8"/>
        <v/>
      </c>
    </row>
    <row r="433" spans="1:5" x14ac:dyDescent="0.25">
      <c r="A433" s="8" t="str">
        <f>IF(ISBLANK('Install &amp; Pull Data'!I428),"",'Install &amp; Pull Data'!I428)</f>
        <v/>
      </c>
      <c r="C433" s="8" t="str">
        <f>IF(ISBLANK('Install &amp; Pull Data'!R428),"",'Install &amp; Pull Data'!R428)</f>
        <v/>
      </c>
      <c r="D433" s="3" t="str">
        <f>IF(C433="NR",COUNTIF($C$2:C433,"NR"),"")</f>
        <v/>
      </c>
      <c r="E433" s="3" t="str">
        <f t="shared" si="8"/>
        <v/>
      </c>
    </row>
    <row r="434" spans="1:5" x14ac:dyDescent="0.25">
      <c r="A434" s="8" t="str">
        <f>IF(ISBLANK('Install &amp; Pull Data'!I429),"",'Install &amp; Pull Data'!I429)</f>
        <v/>
      </c>
      <c r="C434" s="8" t="str">
        <f>IF(ISBLANK('Install &amp; Pull Data'!R429),"",'Install &amp; Pull Data'!R429)</f>
        <v/>
      </c>
      <c r="D434" s="3" t="str">
        <f>IF(C434="NR",COUNTIF($C$2:C434,"NR"),"")</f>
        <v/>
      </c>
      <c r="E434" s="3" t="str">
        <f t="shared" si="8"/>
        <v/>
      </c>
    </row>
    <row r="435" spans="1:5" x14ac:dyDescent="0.25">
      <c r="A435" s="8" t="str">
        <f>IF(ISBLANK('Install &amp; Pull Data'!I430),"",'Install &amp; Pull Data'!I430)</f>
        <v/>
      </c>
      <c r="C435" s="8" t="str">
        <f>IF(ISBLANK('Install &amp; Pull Data'!R430),"",'Install &amp; Pull Data'!R430)</f>
        <v/>
      </c>
      <c r="D435" s="3" t="str">
        <f>IF(C435="NR",COUNTIF($C$2:C435,"NR"),"")</f>
        <v/>
      </c>
      <c r="E435" s="3" t="str">
        <f t="shared" si="8"/>
        <v/>
      </c>
    </row>
    <row r="436" spans="1:5" x14ac:dyDescent="0.25">
      <c r="A436" s="8" t="str">
        <f>IF(ISBLANK('Install &amp; Pull Data'!I431),"",'Install &amp; Pull Data'!I431)</f>
        <v/>
      </c>
      <c r="C436" s="8" t="str">
        <f>IF(ISBLANK('Install &amp; Pull Data'!R431),"",'Install &amp; Pull Data'!R431)</f>
        <v/>
      </c>
      <c r="D436" s="3" t="str">
        <f>IF(C436="NR",COUNTIF($C$2:C436,"NR"),"")</f>
        <v/>
      </c>
      <c r="E436" s="3" t="str">
        <f t="shared" si="8"/>
        <v/>
      </c>
    </row>
    <row r="437" spans="1:5" x14ac:dyDescent="0.25">
      <c r="A437" s="8" t="str">
        <f>IF(ISBLANK('Install &amp; Pull Data'!I432),"",'Install &amp; Pull Data'!I432)</f>
        <v/>
      </c>
      <c r="C437" s="8" t="str">
        <f>IF(ISBLANK('Install &amp; Pull Data'!R432),"",'Install &amp; Pull Data'!R432)</f>
        <v/>
      </c>
      <c r="D437" s="3" t="str">
        <f>IF(C437="NR",COUNTIF($C$2:C437,"NR"),"")</f>
        <v/>
      </c>
      <c r="E437" s="3" t="str">
        <f t="shared" si="8"/>
        <v/>
      </c>
    </row>
    <row r="438" spans="1:5" x14ac:dyDescent="0.25">
      <c r="A438" s="8" t="str">
        <f>IF(ISBLANK('Install &amp; Pull Data'!I433),"",'Install &amp; Pull Data'!I433)</f>
        <v/>
      </c>
      <c r="C438" s="8" t="str">
        <f>IF(ISBLANK('Install &amp; Pull Data'!R433),"",'Install &amp; Pull Data'!R433)</f>
        <v/>
      </c>
      <c r="D438" s="3" t="str">
        <f>IF(C438="NR",COUNTIF($C$2:C438,"NR"),"")</f>
        <v/>
      </c>
      <c r="E438" s="3" t="str">
        <f t="shared" si="8"/>
        <v/>
      </c>
    </row>
    <row r="439" spans="1:5" x14ac:dyDescent="0.25">
      <c r="A439" s="8" t="str">
        <f>IF(ISBLANK('Install &amp; Pull Data'!I434),"",'Install &amp; Pull Data'!I434)</f>
        <v/>
      </c>
      <c r="C439" s="8" t="str">
        <f>IF(ISBLANK('Install &amp; Pull Data'!R434),"",'Install &amp; Pull Data'!R434)</f>
        <v/>
      </c>
      <c r="D439" s="3" t="str">
        <f>IF(C439="NR",COUNTIF($C$2:C439,"NR"),"")</f>
        <v/>
      </c>
      <c r="E439" s="3" t="str">
        <f t="shared" si="8"/>
        <v/>
      </c>
    </row>
    <row r="440" spans="1:5" x14ac:dyDescent="0.25">
      <c r="A440" s="8" t="str">
        <f>IF(ISBLANK('Install &amp; Pull Data'!I435),"",'Install &amp; Pull Data'!I435)</f>
        <v/>
      </c>
      <c r="C440" s="8" t="str">
        <f>IF(ISBLANK('Install &amp; Pull Data'!R435),"",'Install &amp; Pull Data'!R435)</f>
        <v/>
      </c>
      <c r="D440" s="3" t="str">
        <f>IF(C440="NR",COUNTIF($C$2:C440,"NR"),"")</f>
        <v/>
      </c>
      <c r="E440" s="3" t="str">
        <f t="shared" si="8"/>
        <v/>
      </c>
    </row>
    <row r="441" spans="1:5" x14ac:dyDescent="0.25">
      <c r="A441" s="8" t="str">
        <f>IF(ISBLANK('Install &amp; Pull Data'!I436),"",'Install &amp; Pull Data'!I436)</f>
        <v/>
      </c>
      <c r="C441" s="8" t="str">
        <f>IF(ISBLANK('Install &amp; Pull Data'!R436),"",'Install &amp; Pull Data'!R436)</f>
        <v/>
      </c>
      <c r="D441" s="3" t="str">
        <f>IF(C441="NR",COUNTIF($C$2:C441,"NR"),"")</f>
        <v/>
      </c>
      <c r="E441" s="3" t="str">
        <f t="shared" si="8"/>
        <v/>
      </c>
    </row>
    <row r="442" spans="1:5" x14ac:dyDescent="0.25">
      <c r="A442" s="8" t="str">
        <f>IF(ISBLANK('Install &amp; Pull Data'!I437),"",'Install &amp; Pull Data'!I437)</f>
        <v/>
      </c>
      <c r="C442" s="8" t="str">
        <f>IF(ISBLANK('Install &amp; Pull Data'!R437),"",'Install &amp; Pull Data'!R437)</f>
        <v/>
      </c>
      <c r="D442" s="3" t="str">
        <f>IF(C442="NR",COUNTIF($C$2:C442,"NR"),"")</f>
        <v/>
      </c>
      <c r="E442" s="3" t="str">
        <f t="shared" si="8"/>
        <v/>
      </c>
    </row>
    <row r="443" spans="1:5" x14ac:dyDescent="0.25">
      <c r="A443" s="8" t="str">
        <f>IF(ISBLANK('Install &amp; Pull Data'!I438),"",'Install &amp; Pull Data'!I438)</f>
        <v/>
      </c>
      <c r="C443" s="8" t="str">
        <f>IF(ISBLANK('Install &amp; Pull Data'!R438),"",'Install &amp; Pull Data'!R438)</f>
        <v/>
      </c>
      <c r="D443" s="3" t="str">
        <f>IF(C443="NR",COUNTIF($C$2:C443,"NR"),"")</f>
        <v/>
      </c>
      <c r="E443" s="3" t="str">
        <f t="shared" si="8"/>
        <v/>
      </c>
    </row>
    <row r="444" spans="1:5" x14ac:dyDescent="0.25">
      <c r="A444" s="8" t="str">
        <f>IF(ISBLANK('Install &amp; Pull Data'!I439),"",'Install &amp; Pull Data'!I439)</f>
        <v/>
      </c>
      <c r="C444" s="8" t="str">
        <f>IF(ISBLANK('Install &amp; Pull Data'!R439),"",'Install &amp; Pull Data'!R439)</f>
        <v/>
      </c>
      <c r="D444" s="3" t="str">
        <f>IF(C444="NR",COUNTIF($C$2:C444,"NR"),"")</f>
        <v/>
      </c>
      <c r="E444" s="3" t="str">
        <f t="shared" si="8"/>
        <v/>
      </c>
    </row>
    <row r="445" spans="1:5" x14ac:dyDescent="0.25">
      <c r="A445" s="8" t="str">
        <f>IF(ISBLANK('Install &amp; Pull Data'!I440),"",'Install &amp; Pull Data'!I440)</f>
        <v/>
      </c>
      <c r="C445" s="8" t="str">
        <f>IF(ISBLANK('Install &amp; Pull Data'!R440),"",'Install &amp; Pull Data'!R440)</f>
        <v/>
      </c>
      <c r="D445" s="3" t="str">
        <f>IF(C445="NR",COUNTIF($C$2:C445,"NR"),"")</f>
        <v/>
      </c>
      <c r="E445" s="3" t="str">
        <f t="shared" si="8"/>
        <v/>
      </c>
    </row>
    <row r="446" spans="1:5" x14ac:dyDescent="0.25">
      <c r="A446" s="8" t="str">
        <f>IF(ISBLANK('Install &amp; Pull Data'!I441),"",'Install &amp; Pull Data'!I441)</f>
        <v/>
      </c>
      <c r="C446" s="8" t="str">
        <f>IF(ISBLANK('Install &amp; Pull Data'!R441),"",'Install &amp; Pull Data'!R441)</f>
        <v/>
      </c>
      <c r="D446" s="3" t="str">
        <f>IF(C446="NR",COUNTIF($C$2:C446,"NR"),"")</f>
        <v/>
      </c>
      <c r="E446" s="3" t="str">
        <f t="shared" si="8"/>
        <v/>
      </c>
    </row>
    <row r="447" spans="1:5" x14ac:dyDescent="0.25">
      <c r="A447" s="8" t="str">
        <f>IF(ISBLANK('Install &amp; Pull Data'!I442),"",'Install &amp; Pull Data'!I442)</f>
        <v/>
      </c>
      <c r="C447" s="8" t="str">
        <f>IF(ISBLANK('Install &amp; Pull Data'!R442),"",'Install &amp; Pull Data'!R442)</f>
        <v/>
      </c>
      <c r="D447" s="3" t="str">
        <f>IF(C447="NR",COUNTIF($C$2:C447,"NR"),"")</f>
        <v/>
      </c>
      <c r="E447" s="3" t="str">
        <f t="shared" si="8"/>
        <v/>
      </c>
    </row>
    <row r="448" spans="1:5" x14ac:dyDescent="0.25">
      <c r="A448" s="8" t="str">
        <f>IF(ISBLANK('Install &amp; Pull Data'!I443),"",'Install &amp; Pull Data'!I443)</f>
        <v/>
      </c>
      <c r="C448" s="8" t="str">
        <f>IF(ISBLANK('Install &amp; Pull Data'!R443),"",'Install &amp; Pull Data'!R443)</f>
        <v/>
      </c>
      <c r="D448" s="3" t="str">
        <f>IF(C448="NR",COUNTIF($C$2:C448,"NR"),"")</f>
        <v/>
      </c>
      <c r="E448" s="3" t="str">
        <f t="shared" si="8"/>
        <v/>
      </c>
    </row>
    <row r="449" spans="1:5" x14ac:dyDescent="0.25">
      <c r="A449" s="8" t="str">
        <f>IF(ISBLANK('Install &amp; Pull Data'!I444),"",'Install &amp; Pull Data'!I444)</f>
        <v/>
      </c>
      <c r="C449" s="8" t="str">
        <f>IF(ISBLANK('Install &amp; Pull Data'!R444),"",'Install &amp; Pull Data'!R444)</f>
        <v/>
      </c>
      <c r="D449" s="3" t="str">
        <f>IF(C449="NR",COUNTIF($C$2:C449,"NR"),"")</f>
        <v/>
      </c>
      <c r="E449" s="3" t="str">
        <f t="shared" si="8"/>
        <v/>
      </c>
    </row>
    <row r="450" spans="1:5" x14ac:dyDescent="0.25">
      <c r="A450" s="8" t="str">
        <f>IF(ISBLANK('Install &amp; Pull Data'!I445),"",'Install &amp; Pull Data'!I445)</f>
        <v/>
      </c>
      <c r="C450" s="8" t="str">
        <f>IF(ISBLANK('Install &amp; Pull Data'!R445),"",'Install &amp; Pull Data'!R445)</f>
        <v/>
      </c>
      <c r="D450" s="3" t="str">
        <f>IF(C450="NR",COUNTIF($C$2:C450,"NR"),"")</f>
        <v/>
      </c>
      <c r="E450" s="3" t="str">
        <f t="shared" ref="E450:E513" si="9">IF((D450=""),"",1-D450/$F$2)</f>
        <v/>
      </c>
    </row>
    <row r="451" spans="1:5" x14ac:dyDescent="0.25">
      <c r="A451" s="8" t="str">
        <f>IF(ISBLANK('Install &amp; Pull Data'!I446),"",'Install &amp; Pull Data'!I446)</f>
        <v/>
      </c>
      <c r="C451" s="8" t="str">
        <f>IF(ISBLANK('Install &amp; Pull Data'!R446),"",'Install &amp; Pull Data'!R446)</f>
        <v/>
      </c>
      <c r="D451" s="3" t="str">
        <f>IF(C451="NR",COUNTIF($C$2:C451,"NR"),"")</f>
        <v/>
      </c>
      <c r="E451" s="3" t="str">
        <f t="shared" si="9"/>
        <v/>
      </c>
    </row>
    <row r="452" spans="1:5" x14ac:dyDescent="0.25">
      <c r="A452" s="8" t="str">
        <f>IF(ISBLANK('Install &amp; Pull Data'!I447),"",'Install &amp; Pull Data'!I447)</f>
        <v/>
      </c>
      <c r="C452" s="8" t="str">
        <f>IF(ISBLANK('Install &amp; Pull Data'!R447),"",'Install &amp; Pull Data'!R447)</f>
        <v/>
      </c>
      <c r="D452" s="3" t="str">
        <f>IF(C452="NR",COUNTIF($C$2:C452,"NR"),"")</f>
        <v/>
      </c>
      <c r="E452" s="3" t="str">
        <f t="shared" si="9"/>
        <v/>
      </c>
    </row>
    <row r="453" spans="1:5" x14ac:dyDescent="0.25">
      <c r="A453" s="8" t="str">
        <f>IF(ISBLANK('Install &amp; Pull Data'!I448),"",'Install &amp; Pull Data'!I448)</f>
        <v/>
      </c>
      <c r="C453" s="8" t="str">
        <f>IF(ISBLANK('Install &amp; Pull Data'!R448),"",'Install &amp; Pull Data'!R448)</f>
        <v/>
      </c>
      <c r="D453" s="3" t="str">
        <f>IF(C453="NR",COUNTIF($C$2:C453,"NR"),"")</f>
        <v/>
      </c>
      <c r="E453" s="3" t="str">
        <f t="shared" si="9"/>
        <v/>
      </c>
    </row>
    <row r="454" spans="1:5" x14ac:dyDescent="0.25">
      <c r="A454" s="8" t="str">
        <f>IF(ISBLANK('Install &amp; Pull Data'!I449),"",'Install &amp; Pull Data'!I449)</f>
        <v/>
      </c>
      <c r="C454" s="8" t="str">
        <f>IF(ISBLANK('Install &amp; Pull Data'!R449),"",'Install &amp; Pull Data'!R449)</f>
        <v/>
      </c>
      <c r="D454" s="3" t="str">
        <f>IF(C454="NR",COUNTIF($C$2:C454,"NR"),"")</f>
        <v/>
      </c>
      <c r="E454" s="3" t="str">
        <f t="shared" si="9"/>
        <v/>
      </c>
    </row>
    <row r="455" spans="1:5" x14ac:dyDescent="0.25">
      <c r="A455" s="8" t="str">
        <f>IF(ISBLANK('Install &amp; Pull Data'!I450),"",'Install &amp; Pull Data'!I450)</f>
        <v/>
      </c>
      <c r="C455" s="8" t="str">
        <f>IF(ISBLANK('Install &amp; Pull Data'!R450),"",'Install &amp; Pull Data'!R450)</f>
        <v/>
      </c>
      <c r="D455" s="3" t="str">
        <f>IF(C455="NR",COUNTIF($C$2:C455,"NR"),"")</f>
        <v/>
      </c>
      <c r="E455" s="3" t="str">
        <f t="shared" si="9"/>
        <v/>
      </c>
    </row>
    <row r="456" spans="1:5" x14ac:dyDescent="0.25">
      <c r="A456" s="8" t="str">
        <f>IF(ISBLANK('Install &amp; Pull Data'!I451),"",'Install &amp; Pull Data'!I451)</f>
        <v/>
      </c>
      <c r="C456" s="8" t="str">
        <f>IF(ISBLANK('Install &amp; Pull Data'!R451),"",'Install &amp; Pull Data'!R451)</f>
        <v/>
      </c>
      <c r="D456" s="3" t="str">
        <f>IF(C456="NR",COUNTIF($C$2:C456,"NR"),"")</f>
        <v/>
      </c>
      <c r="E456" s="3" t="str">
        <f t="shared" si="9"/>
        <v/>
      </c>
    </row>
    <row r="457" spans="1:5" x14ac:dyDescent="0.25">
      <c r="A457" s="8" t="str">
        <f>IF(ISBLANK('Install &amp; Pull Data'!I452),"",'Install &amp; Pull Data'!I452)</f>
        <v/>
      </c>
      <c r="C457" s="8" t="str">
        <f>IF(ISBLANK('Install &amp; Pull Data'!R452),"",'Install &amp; Pull Data'!R452)</f>
        <v/>
      </c>
      <c r="D457" s="3" t="str">
        <f>IF(C457="NR",COUNTIF($C$2:C457,"NR"),"")</f>
        <v/>
      </c>
      <c r="E457" s="3" t="str">
        <f t="shared" si="9"/>
        <v/>
      </c>
    </row>
    <row r="458" spans="1:5" x14ac:dyDescent="0.25">
      <c r="A458" s="8" t="str">
        <f>IF(ISBLANK('Install &amp; Pull Data'!I453),"",'Install &amp; Pull Data'!I453)</f>
        <v/>
      </c>
      <c r="C458" s="8" t="str">
        <f>IF(ISBLANK('Install &amp; Pull Data'!R453),"",'Install &amp; Pull Data'!R453)</f>
        <v/>
      </c>
      <c r="D458" s="3" t="str">
        <f>IF(C458="NR",COUNTIF($C$2:C458,"NR"),"")</f>
        <v/>
      </c>
      <c r="E458" s="3" t="str">
        <f t="shared" si="9"/>
        <v/>
      </c>
    </row>
    <row r="459" spans="1:5" x14ac:dyDescent="0.25">
      <c r="A459" s="8" t="str">
        <f>IF(ISBLANK('Install &amp; Pull Data'!I454),"",'Install &amp; Pull Data'!I454)</f>
        <v/>
      </c>
      <c r="C459" s="8" t="str">
        <f>IF(ISBLANK('Install &amp; Pull Data'!R454),"",'Install &amp; Pull Data'!R454)</f>
        <v/>
      </c>
      <c r="D459" s="3" t="str">
        <f>IF(C459="NR",COUNTIF($C$2:C459,"NR"),"")</f>
        <v/>
      </c>
      <c r="E459" s="3" t="str">
        <f t="shared" si="9"/>
        <v/>
      </c>
    </row>
    <row r="460" spans="1:5" x14ac:dyDescent="0.25">
      <c r="A460" s="8" t="str">
        <f>IF(ISBLANK('Install &amp; Pull Data'!I455),"",'Install &amp; Pull Data'!I455)</f>
        <v/>
      </c>
      <c r="C460" s="8" t="str">
        <f>IF(ISBLANK('Install &amp; Pull Data'!R455),"",'Install &amp; Pull Data'!R455)</f>
        <v/>
      </c>
      <c r="D460" s="3" t="str">
        <f>IF(C460="NR",COUNTIF($C$2:C460,"NR"),"")</f>
        <v/>
      </c>
      <c r="E460" s="3" t="str">
        <f t="shared" si="9"/>
        <v/>
      </c>
    </row>
    <row r="461" spans="1:5" x14ac:dyDescent="0.25">
      <c r="A461" s="8" t="str">
        <f>IF(ISBLANK('Install &amp; Pull Data'!I456),"",'Install &amp; Pull Data'!I456)</f>
        <v/>
      </c>
      <c r="C461" s="8" t="str">
        <f>IF(ISBLANK('Install &amp; Pull Data'!R456),"",'Install &amp; Pull Data'!R456)</f>
        <v/>
      </c>
      <c r="D461" s="3" t="str">
        <f>IF(C461="NR",COUNTIF($C$2:C461,"NR"),"")</f>
        <v/>
      </c>
      <c r="E461" s="3" t="str">
        <f t="shared" si="9"/>
        <v/>
      </c>
    </row>
    <row r="462" spans="1:5" x14ac:dyDescent="0.25">
      <c r="A462" s="8" t="str">
        <f>IF(ISBLANK('Install &amp; Pull Data'!I457),"",'Install &amp; Pull Data'!I457)</f>
        <v/>
      </c>
      <c r="C462" s="8" t="str">
        <f>IF(ISBLANK('Install &amp; Pull Data'!R457),"",'Install &amp; Pull Data'!R457)</f>
        <v/>
      </c>
      <c r="D462" s="3" t="str">
        <f>IF(C462="NR",COUNTIF($C$2:C462,"NR"),"")</f>
        <v/>
      </c>
      <c r="E462" s="3" t="str">
        <f t="shared" si="9"/>
        <v/>
      </c>
    </row>
    <row r="463" spans="1:5" x14ac:dyDescent="0.25">
      <c r="A463" s="8" t="str">
        <f>IF(ISBLANK('Install &amp; Pull Data'!I458),"",'Install &amp; Pull Data'!I458)</f>
        <v/>
      </c>
      <c r="C463" s="8" t="str">
        <f>IF(ISBLANK('Install &amp; Pull Data'!R458),"",'Install &amp; Pull Data'!R458)</f>
        <v/>
      </c>
      <c r="D463" s="3" t="str">
        <f>IF(C463="NR",COUNTIF($C$2:C463,"NR"),"")</f>
        <v/>
      </c>
      <c r="E463" s="3" t="str">
        <f t="shared" si="9"/>
        <v/>
      </c>
    </row>
    <row r="464" spans="1:5" x14ac:dyDescent="0.25">
      <c r="A464" s="8" t="str">
        <f>IF(ISBLANK('Install &amp; Pull Data'!I459),"",'Install &amp; Pull Data'!I459)</f>
        <v/>
      </c>
      <c r="C464" s="8" t="str">
        <f>IF(ISBLANK('Install &amp; Pull Data'!R459),"",'Install &amp; Pull Data'!R459)</f>
        <v/>
      </c>
      <c r="D464" s="3" t="str">
        <f>IF(C464="NR",COUNTIF($C$2:C464,"NR"),"")</f>
        <v/>
      </c>
      <c r="E464" s="3" t="str">
        <f t="shared" si="9"/>
        <v/>
      </c>
    </row>
    <row r="465" spans="1:5" x14ac:dyDescent="0.25">
      <c r="A465" s="8" t="str">
        <f>IF(ISBLANK('Install &amp; Pull Data'!I460),"",'Install &amp; Pull Data'!I460)</f>
        <v/>
      </c>
      <c r="C465" s="8" t="str">
        <f>IF(ISBLANK('Install &amp; Pull Data'!R460),"",'Install &amp; Pull Data'!R460)</f>
        <v/>
      </c>
      <c r="D465" s="3" t="str">
        <f>IF(C465="NR",COUNTIF($C$2:C465,"NR"),"")</f>
        <v/>
      </c>
      <c r="E465" s="3" t="str">
        <f t="shared" si="9"/>
        <v/>
      </c>
    </row>
    <row r="466" spans="1:5" x14ac:dyDescent="0.25">
      <c r="A466" s="8" t="str">
        <f>IF(ISBLANK('Install &amp; Pull Data'!I461),"",'Install &amp; Pull Data'!I461)</f>
        <v/>
      </c>
      <c r="C466" s="8" t="str">
        <f>IF(ISBLANK('Install &amp; Pull Data'!R461),"",'Install &amp; Pull Data'!R461)</f>
        <v/>
      </c>
      <c r="D466" s="3" t="str">
        <f>IF(C466="NR",COUNTIF($C$2:C466,"NR"),"")</f>
        <v/>
      </c>
      <c r="E466" s="3" t="str">
        <f t="shared" si="9"/>
        <v/>
      </c>
    </row>
    <row r="467" spans="1:5" x14ac:dyDescent="0.25">
      <c r="A467" s="8" t="str">
        <f>IF(ISBLANK('Install &amp; Pull Data'!I462),"",'Install &amp; Pull Data'!I462)</f>
        <v/>
      </c>
      <c r="C467" s="8" t="str">
        <f>IF(ISBLANK('Install &amp; Pull Data'!R462),"",'Install &amp; Pull Data'!R462)</f>
        <v/>
      </c>
      <c r="D467" s="3" t="str">
        <f>IF(C467="NR",COUNTIF($C$2:C467,"NR"),"")</f>
        <v/>
      </c>
      <c r="E467" s="3" t="str">
        <f t="shared" si="9"/>
        <v/>
      </c>
    </row>
    <row r="468" spans="1:5" x14ac:dyDescent="0.25">
      <c r="A468" s="8" t="str">
        <f>IF(ISBLANK('Install &amp; Pull Data'!I463),"",'Install &amp; Pull Data'!I463)</f>
        <v/>
      </c>
      <c r="C468" s="8" t="str">
        <f>IF(ISBLANK('Install &amp; Pull Data'!R463),"",'Install &amp; Pull Data'!R463)</f>
        <v/>
      </c>
      <c r="D468" s="3" t="str">
        <f>IF(C468="NR",COUNTIF($C$2:C468,"NR"),"")</f>
        <v/>
      </c>
      <c r="E468" s="3" t="str">
        <f t="shared" si="9"/>
        <v/>
      </c>
    </row>
    <row r="469" spans="1:5" x14ac:dyDescent="0.25">
      <c r="A469" s="8" t="str">
        <f>IF(ISBLANK('Install &amp; Pull Data'!I464),"",'Install &amp; Pull Data'!I464)</f>
        <v/>
      </c>
      <c r="C469" s="8" t="str">
        <f>IF(ISBLANK('Install &amp; Pull Data'!R464),"",'Install &amp; Pull Data'!R464)</f>
        <v/>
      </c>
      <c r="D469" s="3" t="str">
        <f>IF(C469="NR",COUNTIF($C$2:C469,"NR"),"")</f>
        <v/>
      </c>
      <c r="E469" s="3" t="str">
        <f t="shared" si="9"/>
        <v/>
      </c>
    </row>
    <row r="470" spans="1:5" x14ac:dyDescent="0.25">
      <c r="A470" s="8" t="str">
        <f>IF(ISBLANK('Install &amp; Pull Data'!I465),"",'Install &amp; Pull Data'!I465)</f>
        <v/>
      </c>
      <c r="C470" s="8" t="str">
        <f>IF(ISBLANK('Install &amp; Pull Data'!R465),"",'Install &amp; Pull Data'!R465)</f>
        <v/>
      </c>
      <c r="D470" s="3" t="str">
        <f>IF(C470="NR",COUNTIF($C$2:C470,"NR"),"")</f>
        <v/>
      </c>
      <c r="E470" s="3" t="str">
        <f t="shared" si="9"/>
        <v/>
      </c>
    </row>
    <row r="471" spans="1:5" x14ac:dyDescent="0.25">
      <c r="A471" s="8" t="str">
        <f>IF(ISBLANK('Install &amp; Pull Data'!I466),"",'Install &amp; Pull Data'!I466)</f>
        <v/>
      </c>
      <c r="C471" s="8" t="str">
        <f>IF(ISBLANK('Install &amp; Pull Data'!R466),"",'Install &amp; Pull Data'!R466)</f>
        <v/>
      </c>
      <c r="D471" s="3" t="str">
        <f>IF(C471="NR",COUNTIF($C$2:C471,"NR"),"")</f>
        <v/>
      </c>
      <c r="E471" s="3" t="str">
        <f t="shared" si="9"/>
        <v/>
      </c>
    </row>
    <row r="472" spans="1:5" x14ac:dyDescent="0.25">
      <c r="A472" s="8" t="str">
        <f>IF(ISBLANK('Install &amp; Pull Data'!I467),"",'Install &amp; Pull Data'!I467)</f>
        <v/>
      </c>
      <c r="C472" s="8" t="str">
        <f>IF(ISBLANK('Install &amp; Pull Data'!R467),"",'Install &amp; Pull Data'!R467)</f>
        <v/>
      </c>
      <c r="D472" s="3" t="str">
        <f>IF(C472="NR",COUNTIF($C$2:C472,"NR"),"")</f>
        <v/>
      </c>
      <c r="E472" s="3" t="str">
        <f t="shared" si="9"/>
        <v/>
      </c>
    </row>
    <row r="473" spans="1:5" x14ac:dyDescent="0.25">
      <c r="A473" s="8" t="str">
        <f>IF(ISBLANK('Install &amp; Pull Data'!I468),"",'Install &amp; Pull Data'!I468)</f>
        <v/>
      </c>
      <c r="C473" s="8" t="str">
        <f>IF(ISBLANK('Install &amp; Pull Data'!R468),"",'Install &amp; Pull Data'!R468)</f>
        <v/>
      </c>
      <c r="D473" s="3" t="str">
        <f>IF(C473="NR",COUNTIF($C$2:C473,"NR"),"")</f>
        <v/>
      </c>
      <c r="E473" s="3" t="str">
        <f t="shared" si="9"/>
        <v/>
      </c>
    </row>
    <row r="474" spans="1:5" x14ac:dyDescent="0.25">
      <c r="A474" s="8" t="str">
        <f>IF(ISBLANK('Install &amp; Pull Data'!I469),"",'Install &amp; Pull Data'!I469)</f>
        <v/>
      </c>
      <c r="C474" s="8" t="str">
        <f>IF(ISBLANK('Install &amp; Pull Data'!R469),"",'Install &amp; Pull Data'!R469)</f>
        <v/>
      </c>
      <c r="D474" s="3" t="str">
        <f>IF(C474="NR",COUNTIF($C$2:C474,"NR"),"")</f>
        <v/>
      </c>
      <c r="E474" s="3" t="str">
        <f t="shared" si="9"/>
        <v/>
      </c>
    </row>
    <row r="475" spans="1:5" x14ac:dyDescent="0.25">
      <c r="A475" s="8" t="str">
        <f>IF(ISBLANK('Install &amp; Pull Data'!I470),"",'Install &amp; Pull Data'!I470)</f>
        <v/>
      </c>
      <c r="C475" s="8" t="str">
        <f>IF(ISBLANK('Install &amp; Pull Data'!R470),"",'Install &amp; Pull Data'!R470)</f>
        <v/>
      </c>
      <c r="D475" s="3" t="str">
        <f>IF(C475="NR",COUNTIF($C$2:C475,"NR"),"")</f>
        <v/>
      </c>
      <c r="E475" s="3" t="str">
        <f t="shared" si="9"/>
        <v/>
      </c>
    </row>
    <row r="476" spans="1:5" x14ac:dyDescent="0.25">
      <c r="A476" s="8" t="str">
        <f>IF(ISBLANK('Install &amp; Pull Data'!I471),"",'Install &amp; Pull Data'!I471)</f>
        <v/>
      </c>
      <c r="C476" s="8" t="str">
        <f>IF(ISBLANK('Install &amp; Pull Data'!R471),"",'Install &amp; Pull Data'!R471)</f>
        <v/>
      </c>
      <c r="D476" s="3" t="str">
        <f>IF(C476="NR",COUNTIF($C$2:C476,"NR"),"")</f>
        <v/>
      </c>
      <c r="E476" s="3" t="str">
        <f t="shared" si="9"/>
        <v/>
      </c>
    </row>
    <row r="477" spans="1:5" x14ac:dyDescent="0.25">
      <c r="A477" s="8" t="str">
        <f>IF(ISBLANK('Install &amp; Pull Data'!I472),"",'Install &amp; Pull Data'!I472)</f>
        <v/>
      </c>
      <c r="C477" s="8" t="str">
        <f>IF(ISBLANK('Install &amp; Pull Data'!R472),"",'Install &amp; Pull Data'!R472)</f>
        <v/>
      </c>
      <c r="D477" s="3" t="str">
        <f>IF(C477="NR",COUNTIF($C$2:C477,"NR"),"")</f>
        <v/>
      </c>
      <c r="E477" s="3" t="str">
        <f t="shared" si="9"/>
        <v/>
      </c>
    </row>
    <row r="478" spans="1:5" x14ac:dyDescent="0.25">
      <c r="A478" s="8" t="str">
        <f>IF(ISBLANK('Install &amp; Pull Data'!I473),"",'Install &amp; Pull Data'!I473)</f>
        <v/>
      </c>
      <c r="C478" s="8" t="str">
        <f>IF(ISBLANK('Install &amp; Pull Data'!R473),"",'Install &amp; Pull Data'!R473)</f>
        <v/>
      </c>
      <c r="D478" s="3" t="str">
        <f>IF(C478="NR",COUNTIF($C$2:C478,"NR"),"")</f>
        <v/>
      </c>
      <c r="E478" s="3" t="str">
        <f t="shared" si="9"/>
        <v/>
      </c>
    </row>
    <row r="479" spans="1:5" x14ac:dyDescent="0.25">
      <c r="A479" s="8" t="str">
        <f>IF(ISBLANK('Install &amp; Pull Data'!I474),"",'Install &amp; Pull Data'!I474)</f>
        <v/>
      </c>
      <c r="C479" s="8" t="str">
        <f>IF(ISBLANK('Install &amp; Pull Data'!R474),"",'Install &amp; Pull Data'!R474)</f>
        <v/>
      </c>
      <c r="D479" s="3" t="str">
        <f>IF(C479="NR",COUNTIF($C$2:C479,"NR"),"")</f>
        <v/>
      </c>
      <c r="E479" s="3" t="str">
        <f t="shared" si="9"/>
        <v/>
      </c>
    </row>
    <row r="480" spans="1:5" x14ac:dyDescent="0.25">
      <c r="A480" s="8" t="str">
        <f>IF(ISBLANK('Install &amp; Pull Data'!I475),"",'Install &amp; Pull Data'!I475)</f>
        <v/>
      </c>
      <c r="C480" s="8" t="str">
        <f>IF(ISBLANK('Install &amp; Pull Data'!R475),"",'Install &amp; Pull Data'!R475)</f>
        <v/>
      </c>
      <c r="D480" s="3" t="str">
        <f>IF(C480="NR",COUNTIF($C$2:C480,"NR"),"")</f>
        <v/>
      </c>
      <c r="E480" s="3" t="str">
        <f t="shared" si="9"/>
        <v/>
      </c>
    </row>
    <row r="481" spans="1:5" x14ac:dyDescent="0.25">
      <c r="A481" s="8" t="str">
        <f>IF(ISBLANK('Install &amp; Pull Data'!I476),"",'Install &amp; Pull Data'!I476)</f>
        <v/>
      </c>
      <c r="C481" s="8" t="str">
        <f>IF(ISBLANK('Install &amp; Pull Data'!R476),"",'Install &amp; Pull Data'!R476)</f>
        <v/>
      </c>
      <c r="D481" s="3" t="str">
        <f>IF(C481="NR",COUNTIF($C$2:C481,"NR"),"")</f>
        <v/>
      </c>
      <c r="E481" s="3" t="str">
        <f t="shared" si="9"/>
        <v/>
      </c>
    </row>
    <row r="482" spans="1:5" x14ac:dyDescent="0.25">
      <c r="A482" s="8" t="str">
        <f>IF(ISBLANK('Install &amp; Pull Data'!I477),"",'Install &amp; Pull Data'!I477)</f>
        <v/>
      </c>
      <c r="C482" s="8" t="str">
        <f>IF(ISBLANK('Install &amp; Pull Data'!R477),"",'Install &amp; Pull Data'!R477)</f>
        <v/>
      </c>
      <c r="D482" s="3" t="str">
        <f>IF(C482="NR",COUNTIF($C$2:C482,"NR"),"")</f>
        <v/>
      </c>
      <c r="E482" s="3" t="str">
        <f t="shared" si="9"/>
        <v/>
      </c>
    </row>
    <row r="483" spans="1:5" x14ac:dyDescent="0.25">
      <c r="A483" s="8" t="str">
        <f>IF(ISBLANK('Install &amp; Pull Data'!I478),"",'Install &amp; Pull Data'!I478)</f>
        <v/>
      </c>
      <c r="C483" s="8" t="str">
        <f>IF(ISBLANK('Install &amp; Pull Data'!R478),"",'Install &amp; Pull Data'!R478)</f>
        <v/>
      </c>
      <c r="D483" s="3" t="str">
        <f>IF(C483="NR",COUNTIF($C$2:C483,"NR"),"")</f>
        <v/>
      </c>
      <c r="E483" s="3" t="str">
        <f t="shared" si="9"/>
        <v/>
      </c>
    </row>
    <row r="484" spans="1:5" x14ac:dyDescent="0.25">
      <c r="A484" s="8" t="str">
        <f>IF(ISBLANK('Install &amp; Pull Data'!I479),"",'Install &amp; Pull Data'!I479)</f>
        <v/>
      </c>
      <c r="C484" s="8" t="str">
        <f>IF(ISBLANK('Install &amp; Pull Data'!R479),"",'Install &amp; Pull Data'!R479)</f>
        <v/>
      </c>
      <c r="D484" s="3" t="str">
        <f>IF(C484="NR",COUNTIF($C$2:C484,"NR"),"")</f>
        <v/>
      </c>
      <c r="E484" s="3" t="str">
        <f t="shared" si="9"/>
        <v/>
      </c>
    </row>
    <row r="485" spans="1:5" x14ac:dyDescent="0.25">
      <c r="A485" s="8" t="str">
        <f>IF(ISBLANK('Install &amp; Pull Data'!I480),"",'Install &amp; Pull Data'!I480)</f>
        <v/>
      </c>
      <c r="C485" s="8" t="str">
        <f>IF(ISBLANK('Install &amp; Pull Data'!R480),"",'Install &amp; Pull Data'!R480)</f>
        <v/>
      </c>
      <c r="D485" s="3" t="str">
        <f>IF(C485="NR",COUNTIF($C$2:C485,"NR"),"")</f>
        <v/>
      </c>
      <c r="E485" s="3" t="str">
        <f t="shared" si="9"/>
        <v/>
      </c>
    </row>
    <row r="486" spans="1:5" x14ac:dyDescent="0.25">
      <c r="A486" s="8" t="str">
        <f>IF(ISBLANK('Install &amp; Pull Data'!I481),"",'Install &amp; Pull Data'!I481)</f>
        <v/>
      </c>
      <c r="C486" s="8" t="str">
        <f>IF(ISBLANK('Install &amp; Pull Data'!R481),"",'Install &amp; Pull Data'!R481)</f>
        <v/>
      </c>
      <c r="D486" s="3" t="str">
        <f>IF(C486="NR",COUNTIF($C$2:C486,"NR"),"")</f>
        <v/>
      </c>
      <c r="E486" s="3" t="str">
        <f t="shared" si="9"/>
        <v/>
      </c>
    </row>
    <row r="487" spans="1:5" x14ac:dyDescent="0.25">
      <c r="A487" s="8" t="str">
        <f>IF(ISBLANK('Install &amp; Pull Data'!I482),"",'Install &amp; Pull Data'!I482)</f>
        <v/>
      </c>
      <c r="C487" s="8" t="str">
        <f>IF(ISBLANK('Install &amp; Pull Data'!R482),"",'Install &amp; Pull Data'!R482)</f>
        <v/>
      </c>
      <c r="D487" s="3" t="str">
        <f>IF(C487="NR",COUNTIF($C$2:C487,"NR"),"")</f>
        <v/>
      </c>
      <c r="E487" s="3" t="str">
        <f t="shared" si="9"/>
        <v/>
      </c>
    </row>
    <row r="488" spans="1:5" x14ac:dyDescent="0.25">
      <c r="A488" s="8" t="str">
        <f>IF(ISBLANK('Install &amp; Pull Data'!I483),"",'Install &amp; Pull Data'!I483)</f>
        <v/>
      </c>
      <c r="C488" s="8" t="str">
        <f>IF(ISBLANK('Install &amp; Pull Data'!R483),"",'Install &amp; Pull Data'!R483)</f>
        <v/>
      </c>
      <c r="D488" s="3" t="str">
        <f>IF(C488="NR",COUNTIF($C$2:C488,"NR"),"")</f>
        <v/>
      </c>
      <c r="E488" s="3" t="str">
        <f t="shared" si="9"/>
        <v/>
      </c>
    </row>
    <row r="489" spans="1:5" x14ac:dyDescent="0.25">
      <c r="A489" s="8" t="str">
        <f>IF(ISBLANK('Install &amp; Pull Data'!I484),"",'Install &amp; Pull Data'!I484)</f>
        <v/>
      </c>
      <c r="C489" s="8" t="str">
        <f>IF(ISBLANK('Install &amp; Pull Data'!R484),"",'Install &amp; Pull Data'!R484)</f>
        <v/>
      </c>
      <c r="D489" s="3" t="str">
        <f>IF(C489="NR",COUNTIF($C$2:C489,"NR"),"")</f>
        <v/>
      </c>
      <c r="E489" s="3" t="str">
        <f t="shared" si="9"/>
        <v/>
      </c>
    </row>
    <row r="490" spans="1:5" x14ac:dyDescent="0.25">
      <c r="A490" s="8" t="str">
        <f>IF(ISBLANK('Install &amp; Pull Data'!I485),"",'Install &amp; Pull Data'!I485)</f>
        <v/>
      </c>
      <c r="C490" s="8" t="str">
        <f>IF(ISBLANK('Install &amp; Pull Data'!R485),"",'Install &amp; Pull Data'!R485)</f>
        <v/>
      </c>
      <c r="D490" s="3" t="str">
        <f>IF(C490="NR",COUNTIF($C$2:C490,"NR"),"")</f>
        <v/>
      </c>
      <c r="E490" s="3" t="str">
        <f t="shared" si="9"/>
        <v/>
      </c>
    </row>
    <row r="491" spans="1:5" x14ac:dyDescent="0.25">
      <c r="A491" s="8" t="str">
        <f>IF(ISBLANK('Install &amp; Pull Data'!I486),"",'Install &amp; Pull Data'!I486)</f>
        <v/>
      </c>
      <c r="C491" s="8" t="str">
        <f>IF(ISBLANK('Install &amp; Pull Data'!R486),"",'Install &amp; Pull Data'!R486)</f>
        <v/>
      </c>
      <c r="D491" s="3" t="str">
        <f>IF(C491="NR",COUNTIF($C$2:C491,"NR"),"")</f>
        <v/>
      </c>
      <c r="E491" s="3" t="str">
        <f t="shared" si="9"/>
        <v/>
      </c>
    </row>
    <row r="492" spans="1:5" x14ac:dyDescent="0.25">
      <c r="A492" s="8" t="str">
        <f>IF(ISBLANK('Install &amp; Pull Data'!I487),"",'Install &amp; Pull Data'!I487)</f>
        <v/>
      </c>
      <c r="C492" s="8" t="str">
        <f>IF(ISBLANK('Install &amp; Pull Data'!R487),"",'Install &amp; Pull Data'!R487)</f>
        <v/>
      </c>
      <c r="D492" s="3" t="str">
        <f>IF(C492="NR",COUNTIF($C$2:C492,"NR"),"")</f>
        <v/>
      </c>
      <c r="E492" s="3" t="str">
        <f t="shared" si="9"/>
        <v/>
      </c>
    </row>
    <row r="493" spans="1:5" x14ac:dyDescent="0.25">
      <c r="A493" s="8" t="str">
        <f>IF(ISBLANK('Install &amp; Pull Data'!I488),"",'Install &amp; Pull Data'!I488)</f>
        <v/>
      </c>
      <c r="C493" s="8" t="str">
        <f>IF(ISBLANK('Install &amp; Pull Data'!R488),"",'Install &amp; Pull Data'!R488)</f>
        <v/>
      </c>
      <c r="D493" s="3" t="str">
        <f>IF(C493="NR",COUNTIF($C$2:C493,"NR"),"")</f>
        <v/>
      </c>
      <c r="E493" s="3" t="str">
        <f t="shared" si="9"/>
        <v/>
      </c>
    </row>
    <row r="494" spans="1:5" x14ac:dyDescent="0.25">
      <c r="A494" s="8" t="str">
        <f>IF(ISBLANK('Install &amp; Pull Data'!I489),"",'Install &amp; Pull Data'!I489)</f>
        <v/>
      </c>
      <c r="C494" s="8" t="str">
        <f>IF(ISBLANK('Install &amp; Pull Data'!R489),"",'Install &amp; Pull Data'!R489)</f>
        <v/>
      </c>
      <c r="D494" s="3" t="str">
        <f>IF(C494="NR",COUNTIF($C$2:C494,"NR"),"")</f>
        <v/>
      </c>
      <c r="E494" s="3" t="str">
        <f t="shared" si="9"/>
        <v/>
      </c>
    </row>
    <row r="495" spans="1:5" x14ac:dyDescent="0.25">
      <c r="A495" s="8" t="str">
        <f>IF(ISBLANK('Install &amp; Pull Data'!I490),"",'Install &amp; Pull Data'!I490)</f>
        <v/>
      </c>
      <c r="C495" s="8" t="str">
        <f>IF(ISBLANK('Install &amp; Pull Data'!R490),"",'Install &amp; Pull Data'!R490)</f>
        <v/>
      </c>
      <c r="D495" s="3" t="str">
        <f>IF(C495="NR",COUNTIF($C$2:C495,"NR"),"")</f>
        <v/>
      </c>
      <c r="E495" s="3" t="str">
        <f t="shared" si="9"/>
        <v/>
      </c>
    </row>
    <row r="496" spans="1:5" x14ac:dyDescent="0.25">
      <c r="A496" s="8" t="str">
        <f>IF(ISBLANK('Install &amp; Pull Data'!I491),"",'Install &amp; Pull Data'!I491)</f>
        <v/>
      </c>
      <c r="C496" s="8" t="str">
        <f>IF(ISBLANK('Install &amp; Pull Data'!R491),"",'Install &amp; Pull Data'!R491)</f>
        <v/>
      </c>
      <c r="D496" s="3" t="str">
        <f>IF(C496="NR",COUNTIF($C$2:C496,"NR"),"")</f>
        <v/>
      </c>
      <c r="E496" s="3" t="str">
        <f t="shared" si="9"/>
        <v/>
      </c>
    </row>
    <row r="497" spans="1:5" x14ac:dyDescent="0.25">
      <c r="A497" s="8" t="str">
        <f>IF(ISBLANK('Install &amp; Pull Data'!I492),"",'Install &amp; Pull Data'!I492)</f>
        <v/>
      </c>
      <c r="C497" s="8" t="str">
        <f>IF(ISBLANK('Install &amp; Pull Data'!R492),"",'Install &amp; Pull Data'!R492)</f>
        <v/>
      </c>
      <c r="D497" s="3" t="str">
        <f>IF(C497="NR",COUNTIF($C$2:C497,"NR"),"")</f>
        <v/>
      </c>
      <c r="E497" s="3" t="str">
        <f t="shared" si="9"/>
        <v/>
      </c>
    </row>
    <row r="498" spans="1:5" x14ac:dyDescent="0.25">
      <c r="A498" s="8" t="str">
        <f>IF(ISBLANK('Install &amp; Pull Data'!I493),"",'Install &amp; Pull Data'!I493)</f>
        <v/>
      </c>
      <c r="C498" s="8" t="str">
        <f>IF(ISBLANK('Install &amp; Pull Data'!R493),"",'Install &amp; Pull Data'!R493)</f>
        <v/>
      </c>
      <c r="D498" s="3" t="str">
        <f>IF(C498="NR",COUNTIF($C$2:C498,"NR"),"")</f>
        <v/>
      </c>
      <c r="E498" s="3" t="str">
        <f t="shared" si="9"/>
        <v/>
      </c>
    </row>
    <row r="499" spans="1:5" x14ac:dyDescent="0.25">
      <c r="A499" s="8" t="str">
        <f>IF(ISBLANK('Install &amp; Pull Data'!I494),"",'Install &amp; Pull Data'!I494)</f>
        <v/>
      </c>
      <c r="C499" s="8" t="str">
        <f>IF(ISBLANK('Install &amp; Pull Data'!R494),"",'Install &amp; Pull Data'!R494)</f>
        <v/>
      </c>
      <c r="D499" s="3" t="str">
        <f>IF(C499="NR",COUNTIF($C$2:C499,"NR"),"")</f>
        <v/>
      </c>
      <c r="E499" s="3" t="str">
        <f t="shared" si="9"/>
        <v/>
      </c>
    </row>
    <row r="500" spans="1:5" x14ac:dyDescent="0.25">
      <c r="A500" s="8" t="str">
        <f>IF(ISBLANK('Install &amp; Pull Data'!I495),"",'Install &amp; Pull Data'!I495)</f>
        <v/>
      </c>
      <c r="C500" s="8" t="str">
        <f>IF(ISBLANK('Install &amp; Pull Data'!R495),"",'Install &amp; Pull Data'!R495)</f>
        <v/>
      </c>
      <c r="D500" s="3" t="str">
        <f>IF(C500="NR",COUNTIF($C$2:C500,"NR"),"")</f>
        <v/>
      </c>
      <c r="E500" s="3" t="str">
        <f t="shared" si="9"/>
        <v/>
      </c>
    </row>
    <row r="501" spans="1:5" x14ac:dyDescent="0.25">
      <c r="A501" s="8" t="str">
        <f>IF(ISBLANK('Install &amp; Pull Data'!I496),"",'Install &amp; Pull Data'!I496)</f>
        <v/>
      </c>
      <c r="C501" s="8" t="str">
        <f>IF(ISBLANK('Install &amp; Pull Data'!R496),"",'Install &amp; Pull Data'!R496)</f>
        <v/>
      </c>
      <c r="D501" s="3" t="str">
        <f>IF(C501="NR",COUNTIF($C$2:C501,"NR"),"")</f>
        <v/>
      </c>
      <c r="E501" s="3" t="str">
        <f t="shared" si="9"/>
        <v/>
      </c>
    </row>
    <row r="502" spans="1:5" x14ac:dyDescent="0.25">
      <c r="A502" s="8" t="str">
        <f>IF(ISBLANK('Install &amp; Pull Data'!I497),"",'Install &amp; Pull Data'!I497)</f>
        <v/>
      </c>
      <c r="C502" s="8" t="str">
        <f>IF(ISBLANK('Install &amp; Pull Data'!R497),"",'Install &amp; Pull Data'!R497)</f>
        <v/>
      </c>
      <c r="D502" s="3" t="str">
        <f>IF(C502="NR",COUNTIF($C$2:C502,"NR"),"")</f>
        <v/>
      </c>
      <c r="E502" s="3" t="str">
        <f t="shared" si="9"/>
        <v/>
      </c>
    </row>
    <row r="503" spans="1:5" x14ac:dyDescent="0.25">
      <c r="A503" s="8" t="str">
        <f>IF(ISBLANK('Install &amp; Pull Data'!I498),"",'Install &amp; Pull Data'!I498)</f>
        <v/>
      </c>
      <c r="C503" s="8" t="str">
        <f>IF(ISBLANK('Install &amp; Pull Data'!R498),"",'Install &amp; Pull Data'!R498)</f>
        <v/>
      </c>
      <c r="D503" s="3" t="str">
        <f>IF(C503="NR",COUNTIF($C$2:C503,"NR"),"")</f>
        <v/>
      </c>
      <c r="E503" s="3" t="str">
        <f t="shared" si="9"/>
        <v/>
      </c>
    </row>
    <row r="504" spans="1:5" x14ac:dyDescent="0.25">
      <c r="A504" s="8" t="str">
        <f>IF(ISBLANK('Install &amp; Pull Data'!I499),"",'Install &amp; Pull Data'!I499)</f>
        <v/>
      </c>
      <c r="C504" s="8" t="str">
        <f>IF(ISBLANK('Install &amp; Pull Data'!R499),"",'Install &amp; Pull Data'!R499)</f>
        <v/>
      </c>
      <c r="D504" s="3" t="str">
        <f>IF(C504="NR",COUNTIF($C$2:C504,"NR"),"")</f>
        <v/>
      </c>
      <c r="E504" s="3" t="str">
        <f t="shared" si="9"/>
        <v/>
      </c>
    </row>
    <row r="505" spans="1:5" x14ac:dyDescent="0.25">
      <c r="A505" s="8" t="str">
        <f>IF(ISBLANK('Install &amp; Pull Data'!I500),"",'Install &amp; Pull Data'!I500)</f>
        <v/>
      </c>
      <c r="C505" s="8" t="str">
        <f>IF(ISBLANK('Install &amp; Pull Data'!R500),"",'Install &amp; Pull Data'!R500)</f>
        <v/>
      </c>
      <c r="D505" s="3" t="str">
        <f>IF(C505="NR",COUNTIF($C$2:C505,"NR"),"")</f>
        <v/>
      </c>
      <c r="E505" s="3" t="str">
        <f t="shared" si="9"/>
        <v/>
      </c>
    </row>
    <row r="506" spans="1:5" x14ac:dyDescent="0.25">
      <c r="A506" s="8" t="str">
        <f>IF(ISBLANK('Install &amp; Pull Data'!I501),"",'Install &amp; Pull Data'!I501)</f>
        <v/>
      </c>
      <c r="C506" s="8" t="str">
        <f>IF(ISBLANK('Install &amp; Pull Data'!R501),"",'Install &amp; Pull Data'!R501)</f>
        <v/>
      </c>
      <c r="D506" s="3" t="str">
        <f>IF(C506="NR",COUNTIF($C$2:C506,"NR"),"")</f>
        <v/>
      </c>
      <c r="E506" s="3" t="str">
        <f t="shared" si="9"/>
        <v/>
      </c>
    </row>
    <row r="507" spans="1:5" x14ac:dyDescent="0.25">
      <c r="A507" s="8" t="str">
        <f>IF(ISBLANK('Install &amp; Pull Data'!I502),"",'Install &amp; Pull Data'!I502)</f>
        <v/>
      </c>
      <c r="C507" s="8" t="str">
        <f>IF(ISBLANK('Install &amp; Pull Data'!R502),"",'Install &amp; Pull Data'!R502)</f>
        <v/>
      </c>
      <c r="D507" s="3" t="str">
        <f>IF(C507="NR",COUNTIF($C$2:C507,"NR"),"")</f>
        <v/>
      </c>
      <c r="E507" s="3" t="str">
        <f t="shared" si="9"/>
        <v/>
      </c>
    </row>
    <row r="508" spans="1:5" x14ac:dyDescent="0.25">
      <c r="A508" s="8" t="str">
        <f>IF(ISBLANK('Install &amp; Pull Data'!I503),"",'Install &amp; Pull Data'!I503)</f>
        <v/>
      </c>
      <c r="C508" s="8" t="str">
        <f>IF(ISBLANK('Install &amp; Pull Data'!R503),"",'Install &amp; Pull Data'!R503)</f>
        <v/>
      </c>
      <c r="D508" s="3" t="str">
        <f>IF(C508="NR",COUNTIF($C$2:C508,"NR"),"")</f>
        <v/>
      </c>
      <c r="E508" s="3" t="str">
        <f t="shared" si="9"/>
        <v/>
      </c>
    </row>
    <row r="509" spans="1:5" x14ac:dyDescent="0.25">
      <c r="A509" s="8" t="str">
        <f>IF(ISBLANK('Install &amp; Pull Data'!I504),"",'Install &amp; Pull Data'!I504)</f>
        <v/>
      </c>
      <c r="C509" s="8" t="str">
        <f>IF(ISBLANK('Install &amp; Pull Data'!R504),"",'Install &amp; Pull Data'!R504)</f>
        <v/>
      </c>
      <c r="D509" s="3" t="str">
        <f>IF(C509="NR",COUNTIF($C$2:C509,"NR"),"")</f>
        <v/>
      </c>
      <c r="E509" s="3" t="str">
        <f t="shared" si="9"/>
        <v/>
      </c>
    </row>
    <row r="510" spans="1:5" x14ac:dyDescent="0.25">
      <c r="A510" s="8" t="str">
        <f>IF(ISBLANK('Install &amp; Pull Data'!I505),"",'Install &amp; Pull Data'!I505)</f>
        <v/>
      </c>
      <c r="C510" s="8" t="str">
        <f>IF(ISBLANK('Install &amp; Pull Data'!R505),"",'Install &amp; Pull Data'!R505)</f>
        <v/>
      </c>
      <c r="D510" s="3" t="str">
        <f>IF(C510="NR",COUNTIF($C$2:C510,"NR"),"")</f>
        <v/>
      </c>
      <c r="E510" s="3" t="str">
        <f t="shared" si="9"/>
        <v/>
      </c>
    </row>
    <row r="511" spans="1:5" x14ac:dyDescent="0.25">
      <c r="A511" s="8" t="str">
        <f>IF(ISBLANK('Install &amp; Pull Data'!I506),"",'Install &amp; Pull Data'!I506)</f>
        <v/>
      </c>
      <c r="C511" s="8" t="str">
        <f>IF(ISBLANK('Install &amp; Pull Data'!R506),"",'Install &amp; Pull Data'!R506)</f>
        <v/>
      </c>
      <c r="D511" s="3" t="str">
        <f>IF(C511="NR",COUNTIF($C$2:C511,"NR"),"")</f>
        <v/>
      </c>
      <c r="E511" s="3" t="str">
        <f t="shared" si="9"/>
        <v/>
      </c>
    </row>
    <row r="512" spans="1:5" x14ac:dyDescent="0.25">
      <c r="A512" s="8" t="str">
        <f>IF(ISBLANK('Install &amp; Pull Data'!I507),"",'Install &amp; Pull Data'!I507)</f>
        <v/>
      </c>
      <c r="C512" s="8" t="str">
        <f>IF(ISBLANK('Install &amp; Pull Data'!R507),"",'Install &amp; Pull Data'!R507)</f>
        <v/>
      </c>
      <c r="D512" s="3" t="str">
        <f>IF(C512="NR",COUNTIF($C$2:C512,"NR"),"")</f>
        <v/>
      </c>
      <c r="E512" s="3" t="str">
        <f t="shared" si="9"/>
        <v/>
      </c>
    </row>
    <row r="513" spans="1:5" x14ac:dyDescent="0.25">
      <c r="A513" s="8" t="str">
        <f>IF(ISBLANK('Install &amp; Pull Data'!I508),"",'Install &amp; Pull Data'!I508)</f>
        <v/>
      </c>
      <c r="C513" s="8" t="str">
        <f>IF(ISBLANK('Install &amp; Pull Data'!R508),"",'Install &amp; Pull Data'!R508)</f>
        <v/>
      </c>
      <c r="D513" s="3" t="str">
        <f>IF(C513="NR",COUNTIF($C$2:C513,"NR"),"")</f>
        <v/>
      </c>
      <c r="E513" s="3" t="str">
        <f t="shared" si="9"/>
        <v/>
      </c>
    </row>
    <row r="514" spans="1:5" x14ac:dyDescent="0.25">
      <c r="A514" s="8" t="str">
        <f>IF(ISBLANK('Install &amp; Pull Data'!I509),"",'Install &amp; Pull Data'!I509)</f>
        <v/>
      </c>
      <c r="C514" s="8" t="str">
        <f>IF(ISBLANK('Install &amp; Pull Data'!R509),"",'Install &amp; Pull Data'!R509)</f>
        <v/>
      </c>
      <c r="D514" s="3" t="str">
        <f>IF(C514="NR",COUNTIF($C$2:C514,"NR"),"")</f>
        <v/>
      </c>
      <c r="E514" s="3" t="str">
        <f t="shared" ref="E514:E549" si="10">IF((D514=""),"",1-D514/$F$2)</f>
        <v/>
      </c>
    </row>
    <row r="515" spans="1:5" x14ac:dyDescent="0.25">
      <c r="A515" s="8" t="str">
        <f>IF(ISBLANK('Install &amp; Pull Data'!I510),"",'Install &amp; Pull Data'!I510)</f>
        <v/>
      </c>
      <c r="C515" s="8" t="str">
        <f>IF(ISBLANK('Install &amp; Pull Data'!R510),"",'Install &amp; Pull Data'!R510)</f>
        <v/>
      </c>
      <c r="D515" s="3" t="str">
        <f>IF(C515="NR",COUNTIF($C$2:C515,"NR"),"")</f>
        <v/>
      </c>
      <c r="E515" s="3" t="str">
        <f t="shared" si="10"/>
        <v/>
      </c>
    </row>
    <row r="516" spans="1:5" x14ac:dyDescent="0.25">
      <c r="A516" s="8" t="str">
        <f>IF(ISBLANK('Install &amp; Pull Data'!I511),"",'Install &amp; Pull Data'!I511)</f>
        <v/>
      </c>
      <c r="C516" s="8" t="str">
        <f>IF(ISBLANK('Install &amp; Pull Data'!R511),"",'Install &amp; Pull Data'!R511)</f>
        <v/>
      </c>
      <c r="D516" s="3" t="str">
        <f>IF(C516="NR",COUNTIF($C$2:C516,"NR"),"")</f>
        <v/>
      </c>
      <c r="E516" s="3" t="str">
        <f t="shared" si="10"/>
        <v/>
      </c>
    </row>
    <row r="517" spans="1:5" x14ac:dyDescent="0.25">
      <c r="A517" s="8" t="str">
        <f>IF(ISBLANK('Install &amp; Pull Data'!I512),"",'Install &amp; Pull Data'!I512)</f>
        <v/>
      </c>
      <c r="C517" s="8" t="str">
        <f>IF(ISBLANK('Install &amp; Pull Data'!R512),"",'Install &amp; Pull Data'!R512)</f>
        <v/>
      </c>
      <c r="D517" s="3" t="str">
        <f>IF(C517="NR",COUNTIF($C$2:C517,"NR"),"")</f>
        <v/>
      </c>
      <c r="E517" s="3" t="str">
        <f t="shared" si="10"/>
        <v/>
      </c>
    </row>
    <row r="518" spans="1:5" x14ac:dyDescent="0.25">
      <c r="A518" s="8" t="str">
        <f>IF(ISBLANK('Install &amp; Pull Data'!I513),"",'Install &amp; Pull Data'!I513)</f>
        <v/>
      </c>
      <c r="C518" s="8" t="str">
        <f>IF(ISBLANK('Install &amp; Pull Data'!R513),"",'Install &amp; Pull Data'!R513)</f>
        <v/>
      </c>
      <c r="D518" s="3" t="str">
        <f>IF(C518="NR",COUNTIF($C$2:C518,"NR"),"")</f>
        <v/>
      </c>
      <c r="E518" s="3" t="str">
        <f t="shared" si="10"/>
        <v/>
      </c>
    </row>
    <row r="519" spans="1:5" x14ac:dyDescent="0.25">
      <c r="A519" s="8" t="str">
        <f>IF(ISBLANK('Install &amp; Pull Data'!I514),"",'Install &amp; Pull Data'!I514)</f>
        <v/>
      </c>
      <c r="C519" s="8" t="str">
        <f>IF(ISBLANK('Install &amp; Pull Data'!R514),"",'Install &amp; Pull Data'!R514)</f>
        <v/>
      </c>
      <c r="D519" s="3" t="str">
        <f>IF(C519="NR",COUNTIF($C$2:C519,"NR"),"")</f>
        <v/>
      </c>
      <c r="E519" s="3" t="str">
        <f t="shared" si="10"/>
        <v/>
      </c>
    </row>
    <row r="520" spans="1:5" x14ac:dyDescent="0.25">
      <c r="A520" s="8" t="str">
        <f>IF(ISBLANK('Install &amp; Pull Data'!I515),"",'Install &amp; Pull Data'!I515)</f>
        <v/>
      </c>
      <c r="C520" s="8" t="str">
        <f>IF(ISBLANK('Install &amp; Pull Data'!R515),"",'Install &amp; Pull Data'!R515)</f>
        <v/>
      </c>
      <c r="D520" s="3" t="str">
        <f>IF(C520="NR",COUNTIF($C$2:C520,"NR"),"")</f>
        <v/>
      </c>
      <c r="E520" s="3" t="str">
        <f t="shared" si="10"/>
        <v/>
      </c>
    </row>
    <row r="521" spans="1:5" x14ac:dyDescent="0.25">
      <c r="A521" s="8" t="str">
        <f>IF(ISBLANK('Install &amp; Pull Data'!I516),"",'Install &amp; Pull Data'!I516)</f>
        <v/>
      </c>
      <c r="C521" s="8" t="str">
        <f>IF(ISBLANK('Install &amp; Pull Data'!R516),"",'Install &amp; Pull Data'!R516)</f>
        <v/>
      </c>
      <c r="D521" s="3" t="str">
        <f>IF(C521="NR",COUNTIF($C$2:C521,"NR"),"")</f>
        <v/>
      </c>
      <c r="E521" s="3" t="str">
        <f t="shared" si="10"/>
        <v/>
      </c>
    </row>
    <row r="522" spans="1:5" x14ac:dyDescent="0.25">
      <c r="A522" s="8" t="str">
        <f>IF(ISBLANK('Install &amp; Pull Data'!I517),"",'Install &amp; Pull Data'!I517)</f>
        <v/>
      </c>
      <c r="C522" s="8" t="str">
        <f>IF(ISBLANK('Install &amp; Pull Data'!R517),"",'Install &amp; Pull Data'!R517)</f>
        <v/>
      </c>
      <c r="D522" s="3" t="str">
        <f>IF(C522="NR",COUNTIF($C$2:C522,"NR"),"")</f>
        <v/>
      </c>
      <c r="E522" s="3" t="str">
        <f t="shared" si="10"/>
        <v/>
      </c>
    </row>
    <row r="523" spans="1:5" x14ac:dyDescent="0.25">
      <c r="A523" s="8" t="str">
        <f>IF(ISBLANK('Install &amp; Pull Data'!I518),"",'Install &amp; Pull Data'!I518)</f>
        <v/>
      </c>
      <c r="C523" s="8" t="str">
        <f>IF(ISBLANK('Install &amp; Pull Data'!R518),"",'Install &amp; Pull Data'!R518)</f>
        <v/>
      </c>
      <c r="D523" s="3" t="str">
        <f>IF(C523="NR",COUNTIF($C$2:C523,"NR"),"")</f>
        <v/>
      </c>
      <c r="E523" s="3" t="str">
        <f t="shared" si="10"/>
        <v/>
      </c>
    </row>
    <row r="524" spans="1:5" x14ac:dyDescent="0.25">
      <c r="A524" s="8" t="str">
        <f>IF(ISBLANK('Install &amp; Pull Data'!I519),"",'Install &amp; Pull Data'!I519)</f>
        <v/>
      </c>
      <c r="C524" s="8" t="str">
        <f>IF(ISBLANK('Install &amp; Pull Data'!R519),"",'Install &amp; Pull Data'!R519)</f>
        <v/>
      </c>
      <c r="D524" s="3" t="str">
        <f>IF(C524="NR",COUNTIF($C$2:C524,"NR"),"")</f>
        <v/>
      </c>
      <c r="E524" s="3" t="str">
        <f t="shared" si="10"/>
        <v/>
      </c>
    </row>
    <row r="525" spans="1:5" x14ac:dyDescent="0.25">
      <c r="A525" s="8" t="str">
        <f>IF(ISBLANK('Install &amp; Pull Data'!I520),"",'Install &amp; Pull Data'!I520)</f>
        <v/>
      </c>
      <c r="C525" s="8" t="str">
        <f>IF(ISBLANK('Install &amp; Pull Data'!R520),"",'Install &amp; Pull Data'!R520)</f>
        <v/>
      </c>
      <c r="D525" s="3" t="str">
        <f>IF(C525="NR",COUNTIF($C$2:C525,"NR"),"")</f>
        <v/>
      </c>
      <c r="E525" s="3" t="str">
        <f t="shared" si="10"/>
        <v/>
      </c>
    </row>
    <row r="526" spans="1:5" x14ac:dyDescent="0.25">
      <c r="A526" s="8" t="str">
        <f>IF(ISBLANK('Install &amp; Pull Data'!I521),"",'Install &amp; Pull Data'!I521)</f>
        <v/>
      </c>
      <c r="C526" s="8" t="str">
        <f>IF(ISBLANK('Install &amp; Pull Data'!R521),"",'Install &amp; Pull Data'!R521)</f>
        <v/>
      </c>
      <c r="D526" s="3" t="str">
        <f>IF(C526="NR",COUNTIF($C$2:C526,"NR"),"")</f>
        <v/>
      </c>
      <c r="E526" s="3" t="str">
        <f t="shared" si="10"/>
        <v/>
      </c>
    </row>
    <row r="527" spans="1:5" x14ac:dyDescent="0.25">
      <c r="A527" s="8" t="str">
        <f>IF(ISBLANK('Install &amp; Pull Data'!I522),"",'Install &amp; Pull Data'!I522)</f>
        <v/>
      </c>
      <c r="C527" s="8" t="str">
        <f>IF(ISBLANK('Install &amp; Pull Data'!R522),"",'Install &amp; Pull Data'!R522)</f>
        <v/>
      </c>
      <c r="D527" s="3" t="str">
        <f>IF(C527="NR",COUNTIF($C$2:C527,"NR"),"")</f>
        <v/>
      </c>
      <c r="E527" s="3" t="str">
        <f t="shared" si="10"/>
        <v/>
      </c>
    </row>
    <row r="528" spans="1:5" x14ac:dyDescent="0.25">
      <c r="A528" s="8" t="str">
        <f>IF(ISBLANK('Install &amp; Pull Data'!I523),"",'Install &amp; Pull Data'!I523)</f>
        <v/>
      </c>
      <c r="C528" s="8" t="str">
        <f>IF(ISBLANK('Install &amp; Pull Data'!R523),"",'Install &amp; Pull Data'!R523)</f>
        <v/>
      </c>
      <c r="D528" s="3" t="str">
        <f>IF(C528="NR",COUNTIF($C$2:C528,"NR"),"")</f>
        <v/>
      </c>
      <c r="E528" s="3" t="str">
        <f t="shared" si="10"/>
        <v/>
      </c>
    </row>
    <row r="529" spans="1:5" x14ac:dyDescent="0.25">
      <c r="A529" s="8" t="str">
        <f>IF(ISBLANK('Install &amp; Pull Data'!I524),"",'Install &amp; Pull Data'!I524)</f>
        <v/>
      </c>
      <c r="C529" s="8" t="str">
        <f>IF(ISBLANK('Install &amp; Pull Data'!R524),"",'Install &amp; Pull Data'!R524)</f>
        <v/>
      </c>
      <c r="D529" s="3" t="str">
        <f>IF(C529="NR",COUNTIF($C$2:C529,"NR"),"")</f>
        <v/>
      </c>
      <c r="E529" s="3" t="str">
        <f t="shared" si="10"/>
        <v/>
      </c>
    </row>
    <row r="530" spans="1:5" x14ac:dyDescent="0.25">
      <c r="A530" s="8" t="str">
        <f>IF(ISBLANK('Install &amp; Pull Data'!I525),"",'Install &amp; Pull Data'!I525)</f>
        <v/>
      </c>
      <c r="C530" s="8" t="str">
        <f>IF(ISBLANK('Install &amp; Pull Data'!R525),"",'Install &amp; Pull Data'!R525)</f>
        <v/>
      </c>
      <c r="D530" s="3" t="str">
        <f>IF(C530="NR",COUNTIF($C$2:C530,"NR"),"")</f>
        <v/>
      </c>
      <c r="E530" s="3" t="str">
        <f t="shared" si="10"/>
        <v/>
      </c>
    </row>
    <row r="531" spans="1:5" x14ac:dyDescent="0.25">
      <c r="A531" s="8" t="str">
        <f>IF(ISBLANK('Install &amp; Pull Data'!I526),"",'Install &amp; Pull Data'!I526)</f>
        <v/>
      </c>
      <c r="C531" s="8" t="str">
        <f>IF(ISBLANK('Install &amp; Pull Data'!R526),"",'Install &amp; Pull Data'!R526)</f>
        <v/>
      </c>
      <c r="D531" s="3" t="str">
        <f>IF(C531="NR",COUNTIF($C$2:C531,"NR"),"")</f>
        <v/>
      </c>
      <c r="E531" s="3" t="str">
        <f t="shared" si="10"/>
        <v/>
      </c>
    </row>
    <row r="532" spans="1:5" x14ac:dyDescent="0.25">
      <c r="A532" s="8" t="str">
        <f>IF(ISBLANK('Install &amp; Pull Data'!I527),"",'Install &amp; Pull Data'!I527)</f>
        <v/>
      </c>
      <c r="C532" s="8" t="str">
        <f>IF(ISBLANK('Install &amp; Pull Data'!R527),"",'Install &amp; Pull Data'!R527)</f>
        <v/>
      </c>
      <c r="D532" s="3" t="str">
        <f>IF(C532="NR",COUNTIF($C$2:C532,"NR"),"")</f>
        <v/>
      </c>
      <c r="E532" s="3" t="str">
        <f t="shared" si="10"/>
        <v/>
      </c>
    </row>
    <row r="533" spans="1:5" x14ac:dyDescent="0.25">
      <c r="A533" s="8" t="str">
        <f>IF(ISBLANK('Install &amp; Pull Data'!I528),"",'Install &amp; Pull Data'!I528)</f>
        <v/>
      </c>
      <c r="C533" s="8" t="str">
        <f>IF(ISBLANK('Install &amp; Pull Data'!R528),"",'Install &amp; Pull Data'!R528)</f>
        <v/>
      </c>
      <c r="D533" s="3" t="str">
        <f>IF(C533="NR",COUNTIF($C$2:C533,"NR"),"")</f>
        <v/>
      </c>
      <c r="E533" s="3" t="str">
        <f t="shared" si="10"/>
        <v/>
      </c>
    </row>
    <row r="534" spans="1:5" x14ac:dyDescent="0.25">
      <c r="A534" s="8" t="str">
        <f>IF(ISBLANK('Install &amp; Pull Data'!I529),"",'Install &amp; Pull Data'!I529)</f>
        <v/>
      </c>
      <c r="C534" s="8" t="str">
        <f>IF(ISBLANK('Install &amp; Pull Data'!R529),"",'Install &amp; Pull Data'!R529)</f>
        <v/>
      </c>
      <c r="D534" s="3" t="str">
        <f>IF(C534="NR",COUNTIF($C$2:C534,"NR"),"")</f>
        <v/>
      </c>
      <c r="E534" s="3" t="str">
        <f t="shared" si="10"/>
        <v/>
      </c>
    </row>
    <row r="535" spans="1:5" x14ac:dyDescent="0.25">
      <c r="A535" s="8" t="str">
        <f>IF(ISBLANK('Install &amp; Pull Data'!I530),"",'Install &amp; Pull Data'!I530)</f>
        <v/>
      </c>
      <c r="C535" s="8" t="str">
        <f>IF(ISBLANK('Install &amp; Pull Data'!R530),"",'Install &amp; Pull Data'!R530)</f>
        <v/>
      </c>
      <c r="D535" s="3" t="str">
        <f>IF(C535="NR",COUNTIF($C$2:C535,"NR"),"")</f>
        <v/>
      </c>
      <c r="E535" s="3" t="str">
        <f t="shared" si="10"/>
        <v/>
      </c>
    </row>
    <row r="536" spans="1:5" x14ac:dyDescent="0.25">
      <c r="A536" s="8" t="str">
        <f>IF(ISBLANK('Install &amp; Pull Data'!I531),"",'Install &amp; Pull Data'!I531)</f>
        <v/>
      </c>
      <c r="C536" s="8" t="str">
        <f>IF(ISBLANK('Install &amp; Pull Data'!R531),"",'Install &amp; Pull Data'!R531)</f>
        <v/>
      </c>
      <c r="D536" s="3" t="str">
        <f>IF(C536="NR",COUNTIF($C$2:C536,"NR"),"")</f>
        <v/>
      </c>
      <c r="E536" s="3" t="str">
        <f t="shared" si="10"/>
        <v/>
      </c>
    </row>
    <row r="537" spans="1:5" x14ac:dyDescent="0.25">
      <c r="A537" s="8" t="str">
        <f>IF(ISBLANK('Install &amp; Pull Data'!I532),"",'Install &amp; Pull Data'!I532)</f>
        <v/>
      </c>
      <c r="C537" s="8" t="str">
        <f>IF(ISBLANK('Install &amp; Pull Data'!R532),"",'Install &amp; Pull Data'!R532)</f>
        <v/>
      </c>
      <c r="D537" s="3" t="str">
        <f>IF(C537="NR",COUNTIF($C$2:C537,"NR"),"")</f>
        <v/>
      </c>
      <c r="E537" s="3" t="str">
        <f t="shared" si="10"/>
        <v/>
      </c>
    </row>
    <row r="538" spans="1:5" x14ac:dyDescent="0.25">
      <c r="A538" s="8" t="str">
        <f>IF(ISBLANK('Install &amp; Pull Data'!I533),"",'Install &amp; Pull Data'!I533)</f>
        <v/>
      </c>
      <c r="C538" s="8" t="str">
        <f>IF(ISBLANK('Install &amp; Pull Data'!R533),"",'Install &amp; Pull Data'!R533)</f>
        <v/>
      </c>
      <c r="D538" s="3" t="str">
        <f>IF(C538="NR",COUNTIF($C$2:C538,"NR"),"")</f>
        <v/>
      </c>
      <c r="E538" s="3" t="str">
        <f t="shared" si="10"/>
        <v/>
      </c>
    </row>
    <row r="539" spans="1:5" x14ac:dyDescent="0.25">
      <c r="A539" s="8" t="str">
        <f>IF(ISBLANK('Install &amp; Pull Data'!I534),"",'Install &amp; Pull Data'!I534)</f>
        <v/>
      </c>
      <c r="C539" s="8" t="str">
        <f>IF(ISBLANK('Install &amp; Pull Data'!R534),"",'Install &amp; Pull Data'!R534)</f>
        <v/>
      </c>
      <c r="D539" s="3" t="str">
        <f>IF(C539="NR",COUNTIF($C$2:C539,"NR"),"")</f>
        <v/>
      </c>
      <c r="E539" s="3" t="str">
        <f t="shared" si="10"/>
        <v/>
      </c>
    </row>
    <row r="540" spans="1:5" x14ac:dyDescent="0.25">
      <c r="A540" s="8" t="str">
        <f>IF(ISBLANK('Install &amp; Pull Data'!I535),"",'Install &amp; Pull Data'!I535)</f>
        <v/>
      </c>
      <c r="C540" s="8" t="str">
        <f>IF(ISBLANK('Install &amp; Pull Data'!R535),"",'Install &amp; Pull Data'!R535)</f>
        <v/>
      </c>
      <c r="D540" s="3" t="str">
        <f>IF(C540="NR",COUNTIF($C$2:C540,"NR"),"")</f>
        <v/>
      </c>
      <c r="E540" s="3" t="str">
        <f t="shared" si="10"/>
        <v/>
      </c>
    </row>
    <row r="541" spans="1:5" x14ac:dyDescent="0.25">
      <c r="A541" s="8" t="str">
        <f>IF(ISBLANK('Install &amp; Pull Data'!I536),"",'Install &amp; Pull Data'!I536)</f>
        <v/>
      </c>
      <c r="C541" s="8" t="str">
        <f>IF(ISBLANK('Install &amp; Pull Data'!R536),"",'Install &amp; Pull Data'!R536)</f>
        <v/>
      </c>
      <c r="D541" s="3" t="str">
        <f>IF(C541="NR",COUNTIF($C$2:C541,"NR"),"")</f>
        <v/>
      </c>
      <c r="E541" s="3" t="str">
        <f t="shared" si="10"/>
        <v/>
      </c>
    </row>
    <row r="542" spans="1:5" x14ac:dyDescent="0.25">
      <c r="A542" s="8" t="str">
        <f>IF(ISBLANK('Install &amp; Pull Data'!I537),"",'Install &amp; Pull Data'!I537)</f>
        <v/>
      </c>
      <c r="C542" s="8" t="str">
        <f>IF(ISBLANK('Install &amp; Pull Data'!R537),"",'Install &amp; Pull Data'!R537)</f>
        <v/>
      </c>
      <c r="D542" s="3" t="str">
        <f>IF(C542="NR",COUNTIF($C$2:C542,"NR"),"")</f>
        <v/>
      </c>
      <c r="E542" s="3" t="str">
        <f t="shared" si="10"/>
        <v/>
      </c>
    </row>
    <row r="543" spans="1:5" x14ac:dyDescent="0.25">
      <c r="A543" s="8" t="str">
        <f>IF(ISBLANK('Install &amp; Pull Data'!I538),"",'Install &amp; Pull Data'!I538)</f>
        <v/>
      </c>
      <c r="C543" s="8" t="str">
        <f>IF(ISBLANK('Install &amp; Pull Data'!R538),"",'Install &amp; Pull Data'!R538)</f>
        <v/>
      </c>
      <c r="D543" s="3" t="str">
        <f>IF(C543="NR",COUNTIF($C$2:C543,"NR"),"")</f>
        <v/>
      </c>
      <c r="E543" s="3" t="str">
        <f t="shared" si="10"/>
        <v/>
      </c>
    </row>
    <row r="544" spans="1:5" x14ac:dyDescent="0.25">
      <c r="A544" s="8" t="str">
        <f>IF(ISBLANK('Install &amp; Pull Data'!I539),"",'Install &amp; Pull Data'!I539)</f>
        <v/>
      </c>
      <c r="C544" s="8" t="str">
        <f>IF(ISBLANK('Install &amp; Pull Data'!R539),"",'Install &amp; Pull Data'!R539)</f>
        <v/>
      </c>
      <c r="D544" s="3" t="str">
        <f>IF(C544="NR",COUNTIF($C$2:C544,"NR"),"")</f>
        <v/>
      </c>
      <c r="E544" s="3" t="str">
        <f t="shared" si="10"/>
        <v/>
      </c>
    </row>
    <row r="545" spans="1:5" x14ac:dyDescent="0.25">
      <c r="A545" s="8" t="str">
        <f>IF(ISBLANK('Install &amp; Pull Data'!I540),"",'Install &amp; Pull Data'!I540)</f>
        <v/>
      </c>
      <c r="C545" s="8" t="str">
        <f>IF(ISBLANK('Install &amp; Pull Data'!R540),"",'Install &amp; Pull Data'!R540)</f>
        <v/>
      </c>
      <c r="D545" s="3" t="str">
        <f>IF(C545="NR",COUNTIF($C$2:C545,"NR"),"")</f>
        <v/>
      </c>
      <c r="E545" s="3" t="str">
        <f t="shared" si="10"/>
        <v/>
      </c>
    </row>
    <row r="546" spans="1:5" x14ac:dyDescent="0.25">
      <c r="A546" s="8" t="str">
        <f>IF(ISBLANK('Install &amp; Pull Data'!I541),"",'Install &amp; Pull Data'!I541)</f>
        <v/>
      </c>
      <c r="C546" s="8" t="str">
        <f>IF(ISBLANK('Install &amp; Pull Data'!R541),"",'Install &amp; Pull Data'!R541)</f>
        <v/>
      </c>
      <c r="D546" s="3" t="str">
        <f>IF(C546="NR",COUNTIF($C$2:C546,"NR"),"")</f>
        <v/>
      </c>
      <c r="E546" s="3" t="str">
        <f t="shared" si="10"/>
        <v/>
      </c>
    </row>
    <row r="547" spans="1:5" x14ac:dyDescent="0.25">
      <c r="A547" s="8" t="str">
        <f>IF(ISBLANK('Install &amp; Pull Data'!I542),"",'Install &amp; Pull Data'!I542)</f>
        <v/>
      </c>
      <c r="C547" s="8" t="str">
        <f>IF(ISBLANK('Install &amp; Pull Data'!R542),"",'Install &amp; Pull Data'!R542)</f>
        <v/>
      </c>
      <c r="D547" s="3" t="str">
        <f>IF(C547="NR",COUNTIF($C$2:C547,"NR"),"")</f>
        <v/>
      </c>
      <c r="E547" s="3" t="str">
        <f t="shared" si="10"/>
        <v/>
      </c>
    </row>
    <row r="548" spans="1:5" x14ac:dyDescent="0.25">
      <c r="A548" s="8" t="str">
        <f>IF(ISBLANK('Install &amp; Pull Data'!I543),"",'Install &amp; Pull Data'!I543)</f>
        <v/>
      </c>
      <c r="C548" s="8" t="str">
        <f>IF(ISBLANK('Install &amp; Pull Data'!R543),"",'Install &amp; Pull Data'!R543)</f>
        <v/>
      </c>
      <c r="D548" s="3" t="str">
        <f>IF(C548="NR",COUNTIF($C$2:C548,"NR"),"")</f>
        <v/>
      </c>
      <c r="E548" s="3" t="str">
        <f t="shared" si="10"/>
        <v/>
      </c>
    </row>
    <row r="549" spans="1:5" x14ac:dyDescent="0.25">
      <c r="A549" s="8" t="str">
        <f>IF(ISBLANK('Install &amp; Pull Data'!I544),"",'Install &amp; Pull Data'!I544)</f>
        <v/>
      </c>
      <c r="C549" s="8" t="str">
        <f>IF(ISBLANK('Install &amp; Pull Data'!R544),"",'Install &amp; Pull Data'!R544)</f>
        <v/>
      </c>
      <c r="D549" s="3" t="str">
        <f>IF(C549="NR",COUNTIF($C$2:C549,"NR"),"")</f>
        <v/>
      </c>
      <c r="E549" s="3" t="str">
        <f t="shared" si="10"/>
        <v/>
      </c>
    </row>
  </sheetData>
  <autoFilter ref="H1:L18" xr:uid="{E083F7F7-B22E-41AA-A0EF-518A4C92E51C}"/>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40625" defaultRowHeight="15" x14ac:dyDescent="0.25"/>
  <cols>
    <col min="1" max="1" width="19" style="3" hidden="1" customWidth="1"/>
    <col min="2" max="2" width="33.140625" style="3" hidden="1" customWidth="1"/>
    <col min="3" max="3" width="21.5703125" style="3" hidden="1" customWidth="1"/>
    <col min="4" max="4" width="18" style="3" hidden="1" customWidth="1"/>
    <col min="5" max="5" width="9.140625" style="3" hidden="1" customWidth="1"/>
    <col min="6" max="6" width="9.140625" style="3"/>
    <col min="7" max="7" width="11.5703125" style="3" bestFit="1" customWidth="1"/>
    <col min="8" max="8" width="13.42578125" style="3" bestFit="1" customWidth="1"/>
    <col min="9" max="9" width="13.28515625" style="3" bestFit="1" customWidth="1"/>
    <col min="10" max="10" width="30.42578125" style="3" customWidth="1"/>
    <col min="11" max="16384" width="9.140625" style="3"/>
  </cols>
  <sheetData>
    <row r="1" spans="1:10" ht="15.75" thickBot="1" x14ac:dyDescent="0.3">
      <c r="A1" s="3" t="str">
        <f>'Install &amp; Pull Data'!N1</f>
        <v>SEAL</v>
      </c>
      <c r="B1" s="3" t="e">
        <f>'Install &amp; Pull Data'!#REF!</f>
        <v>#REF!</v>
      </c>
      <c r="C1" s="3" t="str">
        <f>'Install &amp; Pull Data'!R1</f>
        <v>W/L</v>
      </c>
      <c r="D1" s="3" t="str">
        <f>'Install &amp; Pull Data'!S1</f>
        <v>R/NR/Waiting</v>
      </c>
      <c r="E1" s="3" t="str">
        <f>'Install &amp; Pull Data'!M1</f>
        <v>Reason for Pull</v>
      </c>
      <c r="F1" s="18" t="s">
        <v>13</v>
      </c>
      <c r="G1" s="16" t="s">
        <v>14</v>
      </c>
      <c r="H1" s="16" t="s">
        <v>18</v>
      </c>
      <c r="I1" s="16" t="s">
        <v>19</v>
      </c>
      <c r="J1" s="17" t="str">
        <f>E1</f>
        <v>Reason for Pull</v>
      </c>
    </row>
    <row r="2" spans="1:10" x14ac:dyDescent="0.25">
      <c r="A2" s="3" t="str">
        <f>IF(ISBLANK('Install &amp; Pull Data'!M2),"",'Install &amp; Pull Data'!M2)</f>
        <v>Well Fluid Contamination</v>
      </c>
      <c r="B2" s="3" t="str">
        <f>IF(ISBLANK('Install &amp; Pull Data'!N2),"",'Install &amp; Pull Data'!N2)</f>
        <v>Version 1</v>
      </c>
      <c r="C2" s="3" t="str">
        <f>IF(ISBLANK('Install &amp; Pull Data'!R2),"",'Install &amp; Pull Data'!R2)</f>
        <v>w</v>
      </c>
      <c r="D2" s="3" t="str">
        <f>IF(ISBLANK('Install &amp; Pull Data'!S2),"",'Install &amp; Pull Data'!S2)</f>
        <v>NR</v>
      </c>
      <c r="E2" s="3" t="str">
        <f>'Install &amp; Pull Data'!L2</f>
        <v>The cause for the downhole short is likely attributed to a well fluid contamination burn in the motor stator. The well fluid contamination throughout the system resulted from a seal failure likely due to low/no flow events throughout the operation</v>
      </c>
      <c r="F2" s="19" t="e" cm="1">
        <f t="array" ref="F2">_xlfn._xlws.FILTER(A:E,C:C="NR")</f>
        <v>#REF!</v>
      </c>
      <c r="J2" s="13"/>
    </row>
    <row r="3" spans="1:10" x14ac:dyDescent="0.25">
      <c r="A3" s="3" t="str">
        <f>IF(ISBLANK('Install &amp; Pull Data'!M3),"",'Install &amp; Pull Data'!M3)</f>
        <v/>
      </c>
      <c r="B3" s="3" t="str">
        <f>IF(ISBLANK('Install &amp; Pull Data'!N3),"",'Install &amp; Pull Data'!N3)</f>
        <v>Version 1</v>
      </c>
      <c r="C3" s="3" t="str">
        <f>IF(ISBLANK('Install &amp; Pull Data'!R3),"",'Install &amp; Pull Data'!R3)</f>
        <v>w</v>
      </c>
      <c r="D3" s="3" t="str">
        <f>IF(ISBLANK('Install &amp; Pull Data'!S3),"",'Install &amp; Pull Data'!S3)</f>
        <v>R</v>
      </c>
      <c r="E3" s="3">
        <f>'Install &amp; Pull Data'!L3</f>
        <v>0</v>
      </c>
      <c r="F3" s="19"/>
      <c r="J3" s="13"/>
    </row>
    <row r="4" spans="1:10" x14ac:dyDescent="0.25">
      <c r="A4" s="3" t="str">
        <f>IF(ISBLANK('Install &amp; Pull Data'!M4),"",'Install &amp; Pull Data'!M4)</f>
        <v>Downhole Short</v>
      </c>
      <c r="B4" s="3" t="str">
        <f>IF(ISBLANK('Install &amp; Pull Data'!N4),"",'Install &amp; Pull Data'!N4)</f>
        <v>Version 1</v>
      </c>
      <c r="C4" s="3" t="str">
        <f>IF(ISBLANK('Install &amp; Pull Data'!R4),"",'Install &amp; Pull Data'!R4)</f>
        <v>w</v>
      </c>
      <c r="D4" s="3" t="str">
        <f>IF(ISBLANK('Install &amp; Pull Data'!S4),"",'Install &amp; Pull Data'!S4)</f>
        <v>NR</v>
      </c>
      <c r="E4" s="3" t="str">
        <f>'Install &amp; Pull Data'!L4</f>
        <v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v>
      </c>
      <c r="F4" s="19"/>
      <c r="J4" s="13"/>
    </row>
    <row r="5" spans="1:10" x14ac:dyDescent="0.25">
      <c r="A5" s="3" t="str">
        <f>IF(ISBLANK('Install &amp; Pull Data'!M5),"",'Install &amp; Pull Data'!M5)</f>
        <v>Well Fluid Contamination</v>
      </c>
      <c r="B5" s="3" t="str">
        <f>IF(ISBLANK('Install &amp; Pull Data'!N5),"",'Install &amp; Pull Data'!N5)</f>
        <v>Version 1</v>
      </c>
      <c r="C5" s="3" t="str">
        <f>IF(ISBLANK('Install &amp; Pull Data'!R5),"",'Install &amp; Pull Data'!R5)</f>
        <v>w</v>
      </c>
      <c r="D5" s="3" t="str">
        <f>IF(ISBLANK('Install &amp; Pull Data'!S5),"",'Install &amp; Pull Data'!S5)</f>
        <v>NR</v>
      </c>
      <c r="E5" s="3" t="str">
        <f>'Install &amp; Pull Data'!L5</f>
        <v>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v>
      </c>
      <c r="F5" s="19"/>
      <c r="J5" s="13"/>
    </row>
    <row r="6" spans="1:10" x14ac:dyDescent="0.25">
      <c r="A6" s="3" t="str">
        <f>IF(ISBLANK('Install &amp; Pull Data'!M6),"",'Install &amp; Pull Data'!M6)</f>
        <v>Well Fluid Contamination</v>
      </c>
      <c r="B6" s="3" t="str">
        <f>IF(ISBLANK('Install &amp; Pull Data'!N6),"",'Install &amp; Pull Data'!N6)</f>
        <v>Version 1</v>
      </c>
      <c r="C6" s="3" t="str">
        <f>IF(ISBLANK('Install &amp; Pull Data'!R6),"",'Install &amp; Pull Data'!R6)</f>
        <v>w</v>
      </c>
      <c r="D6" s="3" t="str">
        <f>IF(ISBLANK('Install &amp; Pull Data'!S6),"",'Install &amp; Pull Data'!S6)</f>
        <v>NR</v>
      </c>
      <c r="E6" s="3" t="str">
        <f>'Install &amp; Pull Data'!L6</f>
        <v>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v>
      </c>
      <c r="F6" s="19"/>
      <c r="J6" s="13"/>
    </row>
    <row r="7" spans="1:10" x14ac:dyDescent="0.25">
      <c r="A7" s="3" t="str">
        <f>IF(ISBLANK('Install &amp; Pull Data'!M7),"",'Install &amp; Pull Data'!M7)</f>
        <v>Overheating</v>
      </c>
      <c r="B7" s="3" t="str">
        <f>IF(ISBLANK('Install &amp; Pull Data'!N7),"",'Install &amp; Pull Data'!N7)</f>
        <v>Version 1</v>
      </c>
      <c r="C7" s="3" t="str">
        <f>IF(ISBLANK('Install &amp; Pull Data'!R7),"",'Install &amp; Pull Data'!R7)</f>
        <v>w</v>
      </c>
      <c r="D7" s="3" t="str">
        <f>IF(ISBLANK('Install &amp; Pull Data'!S7),"",'Install &amp; Pull Data'!S7)</f>
        <v>NR</v>
      </c>
      <c r="E7" s="3" t="str">
        <f>'Install &amp; Pull Data'!L7</f>
        <v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v>
      </c>
      <c r="F7" s="19"/>
      <c r="J7" s="13"/>
    </row>
    <row r="8" spans="1:10" x14ac:dyDescent="0.25">
      <c r="A8" s="3" t="str">
        <f>IF(ISBLANK('Install &amp; Pull Data'!M8),"",'Install &amp; Pull Data'!M8)</f>
        <v>Idle Amps</v>
      </c>
      <c r="B8" s="3" t="str">
        <f>IF(ISBLANK('Install &amp; Pull Data'!N8),"",'Install &amp; Pull Data'!N8)</f>
        <v>Version 1</v>
      </c>
      <c r="C8" s="3" t="str">
        <f>IF(ISBLANK('Install &amp; Pull Data'!R8),"",'Install &amp; Pull Data'!R8)</f>
        <v>w</v>
      </c>
      <c r="D8" s="3" t="str">
        <f>IF(ISBLANK('Install &amp; Pull Data'!S8),"",'Install &amp; Pull Data'!S8)</f>
        <v>NR</v>
      </c>
      <c r="E8" s="3">
        <f>'Install &amp; Pull Data'!L8</f>
        <v>0</v>
      </c>
      <c r="F8" s="19"/>
      <c r="J8" s="13"/>
    </row>
    <row r="9" spans="1:10" x14ac:dyDescent="0.25">
      <c r="A9" s="3" t="str">
        <f>IF(ISBLANK('Install &amp; Pull Data'!M9),"",'Install &amp; Pull Data'!M9)</f>
        <v>No Production</v>
      </c>
      <c r="B9" s="3" t="str">
        <f>IF(ISBLANK('Install &amp; Pull Data'!N9),"",'Install &amp; Pull Data'!N9)</f>
        <v>Version 1</v>
      </c>
      <c r="C9" s="3" t="str">
        <f>IF(ISBLANK('Install &amp; Pull Data'!R9),"",'Install &amp; Pull Data'!R9)</f>
        <v>w</v>
      </c>
      <c r="D9" s="3" t="str">
        <f>IF(ISBLANK('Install &amp; Pull Data'!S9),"",'Install &amp; Pull Data'!S9)</f>
        <v>NR</v>
      </c>
      <c r="E9" s="3" t="str">
        <f>'Install &amp; Pull Data'!L9</f>
        <v>The cause of the No production/Idle Amps was a broken shaft in the seal; The broken shaft was due to excessive mechanical heat transfer from a seized radial support bearing in the seal head due to loss of lubricity impacted by sand accumulation in the upper lab section.</v>
      </c>
      <c r="F9" s="19"/>
      <c r="J9" s="13"/>
    </row>
    <row r="10" spans="1:10" x14ac:dyDescent="0.25">
      <c r="A10" s="3" t="e">
        <f>IF(ISBLANK('Install &amp; Pull Data'!#REF!),"",'Install &amp; Pull Data'!#REF!)</f>
        <v>#REF!</v>
      </c>
      <c r="B10" s="3" t="e">
        <f>IF(ISBLANK('Install &amp; Pull Data'!#REF!),"",'Install &amp; Pull Data'!#REF!)</f>
        <v>#REF!</v>
      </c>
      <c r="C10" s="3" t="e">
        <f>IF(ISBLANK('Install &amp; Pull Data'!#REF!),"",'Install &amp; Pull Data'!#REF!)</f>
        <v>#REF!</v>
      </c>
      <c r="D10" s="3" t="e">
        <f>IF(ISBLANK('Install &amp; Pull Data'!#REF!),"",'Install &amp; Pull Data'!#REF!)</f>
        <v>#REF!</v>
      </c>
      <c r="E10" s="3" t="e">
        <f>'Install &amp; Pull Data'!#REF!</f>
        <v>#REF!</v>
      </c>
      <c r="F10" s="19"/>
      <c r="J10" s="13"/>
    </row>
    <row r="11" spans="1:10" x14ac:dyDescent="0.25">
      <c r="A11" s="3" t="e">
        <f>IF(ISBLANK('Install &amp; Pull Data'!#REF!),"",'Install &amp; Pull Data'!#REF!)</f>
        <v>#REF!</v>
      </c>
      <c r="B11" s="3" t="e">
        <f>IF(ISBLANK('Install &amp; Pull Data'!#REF!),"",'Install &amp; Pull Data'!#REF!)</f>
        <v>#REF!</v>
      </c>
      <c r="C11" s="3" t="e">
        <f>IF(ISBLANK('Install &amp; Pull Data'!#REF!),"",'Install &amp; Pull Data'!#REF!)</f>
        <v>#REF!</v>
      </c>
      <c r="D11" s="3" t="e">
        <f>IF(ISBLANK('Install &amp; Pull Data'!#REF!),"",'Install &amp; Pull Data'!#REF!)</f>
        <v>#REF!</v>
      </c>
      <c r="E11" s="3" t="e">
        <f>'Install &amp; Pull Data'!#REF!</f>
        <v>#REF!</v>
      </c>
      <c r="F11" s="19"/>
      <c r="J11" s="13"/>
    </row>
    <row r="12" spans="1:10" x14ac:dyDescent="0.25">
      <c r="A12" s="3" t="str">
        <f>IF(ISBLANK('Install &amp; Pull Data'!M10),"",'Install &amp; Pull Data'!M10)</f>
        <v>Downhole Short</v>
      </c>
      <c r="B12" s="3" t="str">
        <f>IF(ISBLANK('Install &amp; Pull Data'!N10),"",'Install &amp; Pull Data'!N10)</f>
        <v>Version 1</v>
      </c>
      <c r="C12" s="3" t="str">
        <f>IF(ISBLANK('Install &amp; Pull Data'!R10),"",'Install &amp; Pull Data'!R10)</f>
        <v>w</v>
      </c>
      <c r="D12" s="3" t="str">
        <f>IF(ISBLANK('Install &amp; Pull Data'!S10),"",'Install &amp; Pull Data'!S10)</f>
        <v>NR</v>
      </c>
      <c r="E12" s="3" t="str">
        <f>'Install &amp; Pull Data'!L10</f>
        <v xml:space="preserve">The cause of the downhole short is attributed to the presence of conductive fluid (water and bitumen) and insulation degradation in the motor; the short was located just below the motor female pins. </v>
      </c>
      <c r="F12" s="19"/>
      <c r="J12" s="13"/>
    </row>
    <row r="13" spans="1:10" x14ac:dyDescent="0.25">
      <c r="A13" s="3" t="str">
        <f>IF(ISBLANK('Install &amp; Pull Data'!M11),"",'Install &amp; Pull Data'!M11)</f>
        <v>No Production</v>
      </c>
      <c r="B13" s="3" t="str">
        <f>IF(ISBLANK('Install &amp; Pull Data'!N11),"",'Install &amp; Pull Data'!N11)</f>
        <v>Version 2</v>
      </c>
      <c r="C13" s="3" t="str">
        <f>IF(ISBLANK('Install &amp; Pull Data'!R11),"",'Install &amp; Pull Data'!R11)</f>
        <v>w</v>
      </c>
      <c r="D13" s="3" t="str">
        <f>IF(ISBLANK('Install &amp; Pull Data'!S11),"",'Install &amp; Pull Data'!S11)</f>
        <v>NR</v>
      </c>
      <c r="E13" s="3" t="str">
        <f>'Install &amp; Pull Data'!L11</f>
        <v>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v>
      </c>
      <c r="F13" s="19"/>
      <c r="J13" s="13"/>
    </row>
    <row r="14" spans="1:10" x14ac:dyDescent="0.25">
      <c r="A14" s="3" t="str">
        <f>IF(ISBLANK('Install &amp; Pull Data'!M12),"",'Install &amp; Pull Data'!M12)</f>
        <v>Well Fluid Contamination</v>
      </c>
      <c r="B14" s="3" t="str">
        <f>IF(ISBLANK('Install &amp; Pull Data'!N12),"",'Install &amp; Pull Data'!N12)</f>
        <v>Version 2</v>
      </c>
      <c r="C14" s="3" t="str">
        <f>IF(ISBLANK('Install &amp; Pull Data'!R12),"",'Install &amp; Pull Data'!R12)</f>
        <v>w</v>
      </c>
      <c r="D14" s="3" t="str">
        <f>IF(ISBLANK('Install &amp; Pull Data'!S12),"",'Install &amp; Pull Data'!S12)</f>
        <v>NR</v>
      </c>
      <c r="E14" s="3" t="str">
        <f>'Install &amp; Pull Data'!L12</f>
        <v>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v>
      </c>
      <c r="F14" s="19"/>
      <c r="J14" s="13"/>
    </row>
    <row r="15" spans="1:10" x14ac:dyDescent="0.25">
      <c r="A15" s="3" t="str">
        <f>IF(ISBLANK('Install &amp; Pull Data'!M13),"",'Install &amp; Pull Data'!M13)</f>
        <v>Downhole Short</v>
      </c>
      <c r="B15" s="3" t="str">
        <f>IF(ISBLANK('Install &amp; Pull Data'!N13),"",'Install &amp; Pull Data'!N13)</f>
        <v>Version 1</v>
      </c>
      <c r="C15" s="3" t="str">
        <f>IF(ISBLANK('Install &amp; Pull Data'!R13),"",'Install &amp; Pull Data'!R13)</f>
        <v>w</v>
      </c>
      <c r="D15" s="3" t="str">
        <f>IF(ISBLANK('Install &amp; Pull Data'!S13),"",'Install &amp; Pull Data'!S13)</f>
        <v>NR</v>
      </c>
      <c r="E15" s="3">
        <f>'Install &amp; Pull Data'!L13</f>
        <v>0</v>
      </c>
      <c r="F15" s="19"/>
      <c r="J15" s="13"/>
    </row>
    <row r="16" spans="1:10" x14ac:dyDescent="0.25">
      <c r="A16" s="3" t="str">
        <f>IF(ISBLANK('Install &amp; Pull Data'!M14),"",'Install &amp; Pull Data'!M14)</f>
        <v>No Production</v>
      </c>
      <c r="B16" s="3" t="str">
        <f>IF(ISBLANK('Install &amp; Pull Data'!N14),"",'Install &amp; Pull Data'!N14)</f>
        <v>Version 1</v>
      </c>
      <c r="C16" s="3" t="str">
        <f>IF(ISBLANK('Install &amp; Pull Data'!R14),"",'Install &amp; Pull Data'!R14)</f>
        <v>w</v>
      </c>
      <c r="D16" s="3" t="str">
        <f>IF(ISBLANK('Install &amp; Pull Data'!S14),"",'Install &amp; Pull Data'!S14)</f>
        <v>NR</v>
      </c>
      <c r="E16" s="3" t="str">
        <f>'Install &amp; Pull Data'!L14</f>
        <v>system is stabilized, start up issues change pcp</v>
      </c>
      <c r="F16" s="19"/>
      <c r="J16" s="13"/>
    </row>
    <row r="17" spans="1:10" x14ac:dyDescent="0.25">
      <c r="A17" s="3" t="str">
        <f>IF(ISBLANK('Install &amp; Pull Data'!M15),"",'Install &amp; Pull Data'!M15)</f>
        <v/>
      </c>
      <c r="B17" s="3" t="str">
        <f>IF(ISBLANK('Install &amp; Pull Data'!N15),"",'Install &amp; Pull Data'!N15)</f>
        <v>Version 1</v>
      </c>
      <c r="C17" s="3" t="str">
        <f>IF(ISBLANK('Install &amp; Pull Data'!R15),"",'Install &amp; Pull Data'!R15)</f>
        <v>w</v>
      </c>
      <c r="D17" s="3" t="str">
        <f>IF(ISBLANK('Install &amp; Pull Data'!S15),"",'Install &amp; Pull Data'!S15)</f>
        <v>R</v>
      </c>
      <c r="E17" s="3">
        <f>'Install &amp; Pull Data'!L15</f>
        <v>0</v>
      </c>
      <c r="F17" s="19"/>
      <c r="J17" s="13"/>
    </row>
    <row r="18" spans="1:10" ht="15.75" thickBot="1" x14ac:dyDescent="0.3">
      <c r="A18" s="3" t="str">
        <f>IF(ISBLANK('Install &amp; Pull Data'!M16),"",'Install &amp; Pull Data'!M16)</f>
        <v>Unknown</v>
      </c>
      <c r="B18" s="3" t="str">
        <f>IF(ISBLANK('Install &amp; Pull Data'!N16),"",'Install &amp; Pull Data'!N16)</f>
        <v>Version 2</v>
      </c>
      <c r="C18" s="3" t="str">
        <f>IF(ISBLANK('Install &amp; Pull Data'!R16),"",'Install &amp; Pull Data'!R16)</f>
        <v>w</v>
      </c>
      <c r="D18" s="3" t="str">
        <f>IF(ISBLANK('Install &amp; Pull Data'!S16),"",'Install &amp; Pull Data'!S16)</f>
        <v>NR</v>
      </c>
      <c r="E18" s="3" t="str">
        <f>'Install &amp; Pull Data'!L16</f>
        <v>electrically failed</v>
      </c>
      <c r="F18" s="20"/>
      <c r="G18" s="14"/>
      <c r="H18" s="14"/>
      <c r="I18" s="14"/>
      <c r="J18" s="15"/>
    </row>
    <row r="19" spans="1:10" x14ac:dyDescent="0.25">
      <c r="A19" s="3" t="str">
        <f>IF(ISBLANK('Install &amp; Pull Data'!M17),"",'Install &amp; Pull Data'!M17)</f>
        <v>Rebuild</v>
      </c>
      <c r="B19" s="3" t="str">
        <f>IF(ISBLANK('Install &amp; Pull Data'!N17),"",'Install &amp; Pull Data'!N17)</f>
        <v>Version 2.5</v>
      </c>
      <c r="C19" s="3" t="str">
        <f>IF(ISBLANK('Install &amp; Pull Data'!R17),"",'Install &amp; Pull Data'!R17)</f>
        <v>w</v>
      </c>
      <c r="D19" s="3" t="str">
        <f>IF(ISBLANK('Install &amp; Pull Data'!S17),"",'Install &amp; Pull Data'!S17)</f>
        <v>NR</v>
      </c>
      <c r="E19" s="3" t="str">
        <f>'Install &amp; Pull Data'!L17</f>
        <v>pulled and rebuilding to run in another</v>
      </c>
    </row>
    <row r="20" spans="1:10" x14ac:dyDescent="0.25">
      <c r="A20" s="3" t="e">
        <f>IF(ISBLANK('Install &amp; Pull Data'!#REF!),"",'Install &amp; Pull Data'!#REF!)</f>
        <v>#REF!</v>
      </c>
      <c r="B20" s="3" t="e">
        <f>IF(ISBLANK('Install &amp; Pull Data'!#REF!),"",'Install &amp; Pull Data'!#REF!)</f>
        <v>#REF!</v>
      </c>
      <c r="C20" s="3" t="e">
        <f>IF(ISBLANK('Install &amp; Pull Data'!#REF!),"",'Install &amp; Pull Data'!#REF!)</f>
        <v>#REF!</v>
      </c>
      <c r="D20" s="3" t="e">
        <f>IF(ISBLANK('Install &amp; Pull Data'!#REF!),"",'Install &amp; Pull Data'!#REF!)</f>
        <v>#REF!</v>
      </c>
      <c r="E20" s="3" t="e">
        <f>'Install &amp; Pull Data'!#REF!</f>
        <v>#REF!</v>
      </c>
    </row>
    <row r="21" spans="1:10" x14ac:dyDescent="0.25">
      <c r="A21" s="3" t="str">
        <f>IF(ISBLANK('Install &amp; Pull Data'!M18),"",'Install &amp; Pull Data'!M18)</f>
        <v>No Production</v>
      </c>
      <c r="B21" s="3" t="str">
        <f>IF(ISBLANK('Install &amp; Pull Data'!N18),"",'Install &amp; Pull Data'!N18)</f>
        <v>Version 2.5</v>
      </c>
      <c r="C21" s="3" t="str">
        <f>IF(ISBLANK('Install &amp; Pull Data'!R18),"",'Install &amp; Pull Data'!R18)</f>
        <v>w</v>
      </c>
      <c r="D21" s="3" t="str">
        <f>IF(ISBLANK('Install &amp; Pull Data'!S18),"",'Install &amp; Pull Data'!S18)</f>
        <v>NR</v>
      </c>
      <c r="E21" s="3" t="str">
        <f>'Install &amp; Pull Data'!L18</f>
        <v>failed broken shaft, no prod both ways</v>
      </c>
    </row>
    <row r="22" spans="1:10" x14ac:dyDescent="0.25">
      <c r="A22" s="3" t="str">
        <f>IF(ISBLANK('Install &amp; Pull Data'!M19),"",'Install &amp; Pull Data'!M19)</f>
        <v/>
      </c>
      <c r="B22" s="3" t="str">
        <f>IF(ISBLANK('Install &amp; Pull Data'!N19),"",'Install &amp; Pull Data'!N19)</f>
        <v>Version 2.5</v>
      </c>
      <c r="C22" s="3" t="str">
        <f>IF(ISBLANK('Install &amp; Pull Data'!R19),"",'Install &amp; Pull Data'!R19)</f>
        <v>w</v>
      </c>
      <c r="D22" s="3" t="str">
        <f>IF(ISBLANK('Install &amp; Pull Data'!S19),"",'Install &amp; Pull Data'!S19)</f>
        <v>R</v>
      </c>
      <c r="E22" s="3">
        <f>'Install &amp; Pull Data'!L19</f>
        <v>0</v>
      </c>
    </row>
    <row r="23" spans="1:10" x14ac:dyDescent="0.25">
      <c r="A23" s="3" t="str">
        <f>IF(ISBLANK('Install &amp; Pull Data'!M20),"",'Install &amp; Pull Data'!M20)</f>
        <v>Downhole Short</v>
      </c>
      <c r="B23" s="3" t="str">
        <f>IF(ISBLANK('Install &amp; Pull Data'!N20),"",'Install &amp; Pull Data'!N20)</f>
        <v>Version 2.5</v>
      </c>
      <c r="C23" s="3" t="str">
        <f>IF(ISBLANK('Install &amp; Pull Data'!R20),"",'Install &amp; Pull Data'!R20)</f>
        <v>w</v>
      </c>
      <c r="D23" s="3" t="str">
        <f>IF(ISBLANK('Install &amp; Pull Data'!S20),"",'Install &amp; Pull Data'!S20)</f>
        <v>NR</v>
      </c>
      <c r="E23" s="3" t="str">
        <f>'Install &amp; Pull Data'!L20</f>
        <v>bucket system going back in baker</v>
      </c>
    </row>
    <row r="24" spans="1:10" x14ac:dyDescent="0.25">
      <c r="A24" s="3" t="str">
        <f>IF(ISBLANK('Install &amp; Pull Data'!M21),"",'Install &amp; Pull Data'!M21)</f>
        <v>Downhole Short</v>
      </c>
      <c r="B24" s="3" t="str">
        <f>IF(ISBLANK('Install &amp; Pull Data'!N21),"",'Install &amp; Pull Data'!N21)</f>
        <v>Version 2.5</v>
      </c>
      <c r="C24" s="3" t="str">
        <f>IF(ISBLANK('Install &amp; Pull Data'!R21),"",'Install &amp; Pull Data'!R21)</f>
        <v>w</v>
      </c>
      <c r="D24" s="3" t="str">
        <f>IF(ISBLANK('Install &amp; Pull Data'!S21),"",'Install &amp; Pull Data'!S21)</f>
        <v>NR</v>
      </c>
      <c r="E24" s="3" t="str">
        <f>'Install &amp; Pull Data'!L21</f>
        <v>using backup 2</v>
      </c>
    </row>
    <row r="25" spans="1:10" x14ac:dyDescent="0.25">
      <c r="A25" s="3" t="str">
        <f>IF(ISBLANK('Install &amp; Pull Data'!M22),"",'Install &amp; Pull Data'!M22)</f>
        <v>Steam Contamination</v>
      </c>
      <c r="B25" s="3" t="str">
        <f>IF(ISBLANK('Install &amp; Pull Data'!N22),"",'Install &amp; Pull Data'!N22)</f>
        <v>Version 2.5</v>
      </c>
      <c r="C25" s="3" t="str">
        <f>IF(ISBLANK('Install &amp; Pull Data'!R22),"",'Install &amp; Pull Data'!R22)</f>
        <v>w</v>
      </c>
      <c r="D25" s="3" t="str">
        <f>IF(ISBLANK('Install &amp; Pull Data'!S22),"",'Install &amp; Pull Data'!S22)</f>
        <v>NR</v>
      </c>
      <c r="E25" s="3" t="str">
        <f>'Install &amp; Pull Data'!L22</f>
        <v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v>
      </c>
    </row>
    <row r="26" spans="1:10" x14ac:dyDescent="0.25">
      <c r="A26" s="3" t="str">
        <f>IF(ISBLANK('Install &amp; Pull Data'!M23),"",'Install &amp; Pull Data'!M23)</f>
        <v>Downhole Short</v>
      </c>
      <c r="B26" s="3" t="str">
        <f>IF(ISBLANK('Install &amp; Pull Data'!N23),"",'Install &amp; Pull Data'!N23)</f>
        <v>Version 3.0</v>
      </c>
      <c r="C26" s="3" t="str">
        <f>IF(ISBLANK('Install &amp; Pull Data'!R23),"",'Install &amp; Pull Data'!R23)</f>
        <v>w</v>
      </c>
      <c r="D26" s="3" t="str">
        <f>IF(ISBLANK('Install &amp; Pull Data'!S23),"",'Install &amp; Pull Data'!S23)</f>
        <v>NR</v>
      </c>
      <c r="E26" s="3" t="str">
        <f>'Install &amp; Pull Data'!L23</f>
        <v>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v>
      </c>
    </row>
    <row r="27" spans="1:10" x14ac:dyDescent="0.25">
      <c r="A27" s="3" t="str">
        <f>IF(ISBLANK('Install &amp; Pull Data'!M24),"",'Install &amp; Pull Data'!M24)</f>
        <v>Downhole Short</v>
      </c>
      <c r="B27" s="3" t="str">
        <f>IF(ISBLANK('Install &amp; Pull Data'!N24),"",'Install &amp; Pull Data'!N24)</f>
        <v>Version 3.0</v>
      </c>
      <c r="C27" s="3" t="str">
        <f>IF(ISBLANK('Install &amp; Pull Data'!R24),"",'Install &amp; Pull Data'!R24)</f>
        <v>w</v>
      </c>
      <c r="D27" s="3" t="str">
        <f>IF(ISBLANK('Install &amp; Pull Data'!S24),"",'Install &amp; Pull Data'!S24)</f>
        <v>NR</v>
      </c>
      <c r="E27" s="3" t="str">
        <f>'Install &amp; Pull Data'!L24</f>
        <v>lower meg readings at landing</v>
      </c>
    </row>
    <row r="28" spans="1:10" x14ac:dyDescent="0.25">
      <c r="A28" s="3" t="str">
        <f>IF(ISBLANK('Install &amp; Pull Data'!M25),"",'Install &amp; Pull Data'!M25)</f>
        <v>Downhole Short</v>
      </c>
      <c r="B28" s="3" t="str">
        <f>IF(ISBLANK('Install &amp; Pull Data'!N25),"",'Install &amp; Pull Data'!N25)</f>
        <v>Version 2.5</v>
      </c>
      <c r="C28" s="3" t="str">
        <f>IF(ISBLANK('Install &amp; Pull Data'!R25),"",'Install &amp; Pull Data'!R25)</f>
        <v>w</v>
      </c>
      <c r="D28" s="3" t="str">
        <f>IF(ISBLANK('Install &amp; Pull Data'!S25),"",'Install &amp; Pull Data'!S25)</f>
        <v>NR</v>
      </c>
      <c r="E28" s="3" t="str">
        <f>'Install &amp; Pull Data'!L25</f>
        <v>utilizing ver 2.5 for trial purpose to get run time</v>
      </c>
    </row>
    <row r="29" spans="1:10" x14ac:dyDescent="0.25">
      <c r="A29" s="3" t="str">
        <f>IF(ISBLANK('Install &amp; Pull Data'!M26),"",'Install &amp; Pull Data'!M26)</f>
        <v>Downhole Short</v>
      </c>
      <c r="B29" s="3" t="str">
        <f>IF(ISBLANK('Install &amp; Pull Data'!N26),"",'Install &amp; Pull Data'!N26)</f>
        <v>Version 3.0</v>
      </c>
      <c r="C29" s="3" t="str">
        <f>IF(ISBLANK('Install &amp; Pull Data'!R26),"",'Install &amp; Pull Data'!R26)</f>
        <v>w</v>
      </c>
      <c r="D29" s="3" t="str">
        <f>IF(ISBLANK('Install &amp; Pull Data'!S26),"",'Install &amp; Pull Data'!S26)</f>
        <v>R</v>
      </c>
      <c r="E29" s="3">
        <f>'Install &amp; Pull Data'!L26</f>
        <v>0</v>
      </c>
    </row>
    <row r="30" spans="1:10" x14ac:dyDescent="0.25">
      <c r="A30" s="3" t="str">
        <f>IF(ISBLANK('Install &amp; Pull Data'!M27),"",'Install &amp; Pull Data'!M27)</f>
        <v>Unknown</v>
      </c>
      <c r="B30" s="3" t="str">
        <f>IF(ISBLANK('Install &amp; Pull Data'!N27),"",'Install &amp; Pull Data'!N27)</f>
        <v>Version 3.0</v>
      </c>
      <c r="C30" s="3" t="str">
        <f>IF(ISBLANK('Install &amp; Pull Data'!R27),"",'Install &amp; Pull Data'!R27)</f>
        <v>w</v>
      </c>
      <c r="D30" s="3" t="str">
        <f>IF(ISBLANK('Install &amp; Pull Data'!S27),"",'Install &amp; Pull Data'!S27)</f>
        <v>R</v>
      </c>
      <c r="E30" s="3" t="str">
        <f>'Install &amp; Pull Data'!L27</f>
        <v>aviation bomb found on location standby</v>
      </c>
    </row>
    <row r="31" spans="1:10" x14ac:dyDescent="0.25">
      <c r="A31" s="3" t="str">
        <f>IF(ISBLANK('Install &amp; Pull Data'!M28),"",'Install &amp; Pull Data'!M28)</f>
        <v>Downhole Short</v>
      </c>
      <c r="B31" s="3" t="str">
        <f>IF(ISBLANK('Install &amp; Pull Data'!N28),"",'Install &amp; Pull Data'!N28)</f>
        <v>Version 3.0</v>
      </c>
      <c r="C31" s="3" t="str">
        <f>IF(ISBLANK('Install &amp; Pull Data'!R28),"",'Install &amp; Pull Data'!R28)</f>
        <v>w</v>
      </c>
      <c r="D31" s="3" t="str">
        <f>IF(ISBLANK('Install &amp; Pull Data'!S28),"",'Install &amp; Pull Data'!S28)</f>
        <v>NR</v>
      </c>
      <c r="E31" s="3">
        <f>'Install &amp; Pull Data'!L28</f>
        <v>0</v>
      </c>
    </row>
    <row r="32" spans="1:10" x14ac:dyDescent="0.25">
      <c r="A32" s="3" t="str">
        <f>IF(ISBLANK('Install &amp; Pull Data'!M29),"",'Install &amp; Pull Data'!M29)</f>
        <v/>
      </c>
      <c r="B32" s="3" t="str">
        <f>IF(ISBLANK('Install &amp; Pull Data'!N29),"",'Install &amp; Pull Data'!N29)</f>
        <v>Version 3.0</v>
      </c>
      <c r="C32" s="3" t="str">
        <f>IF(ISBLANK('Install &amp; Pull Data'!R29),"",'Install &amp; Pull Data'!R29)</f>
        <v>w</v>
      </c>
      <c r="D32" s="3" t="str">
        <f>IF(ISBLANK('Install &amp; Pull Data'!S29),"",'Install &amp; Pull Data'!S29)</f>
        <v>R</v>
      </c>
      <c r="E32" s="3">
        <f>'Install &amp; Pull Data'!L29</f>
        <v>0</v>
      </c>
    </row>
    <row r="33" spans="1:5" x14ac:dyDescent="0.25">
      <c r="A33" s="3" t="str">
        <f>IF(ISBLANK('Install &amp; Pull Data'!M30),"",'Install &amp; Pull Data'!M30)</f>
        <v>Downhole Short</v>
      </c>
      <c r="B33" s="3" t="str">
        <f>IF(ISBLANK('Install &amp; Pull Data'!N30),"",'Install &amp; Pull Data'!N30)</f>
        <v>Version 2.5</v>
      </c>
      <c r="C33" s="3" t="str">
        <f>IF(ISBLANK('Install &amp; Pull Data'!R30),"",'Install &amp; Pull Data'!R30)</f>
        <v>w</v>
      </c>
      <c r="D33" s="3" t="str">
        <f>IF(ISBLANK('Install &amp; Pull Data'!S30),"",'Install &amp; Pull Data'!S30)</f>
        <v>NR</v>
      </c>
      <c r="E33" s="3" t="str">
        <f>'Install &amp; Pull Data'!L30</f>
        <v>using backup 3</v>
      </c>
    </row>
    <row r="34" spans="1:5" x14ac:dyDescent="0.25">
      <c r="A34" s="3" t="str">
        <f>IF(ISBLANK('Install &amp; Pull Data'!M31),"",'Install &amp; Pull Data'!M31)</f>
        <v/>
      </c>
      <c r="B34" s="3" t="str">
        <f>IF(ISBLANK('Install &amp; Pull Data'!N31),"",'Install &amp; Pull Data'!N31)</f>
        <v>Version 3.0</v>
      </c>
      <c r="C34" s="3" t="str">
        <f>IF(ISBLANK('Install &amp; Pull Data'!R31),"",'Install &amp; Pull Data'!R31)</f>
        <v>w</v>
      </c>
      <c r="D34" s="3" t="str">
        <f>IF(ISBLANK('Install &amp; Pull Data'!S31),"",'Install &amp; Pull Data'!S31)</f>
        <v>R</v>
      </c>
      <c r="E34" s="3">
        <f>'Install &amp; Pull Data'!L31</f>
        <v>0</v>
      </c>
    </row>
    <row r="35" spans="1:5" x14ac:dyDescent="0.25">
      <c r="A35" s="3" t="str">
        <f>IF(ISBLANK('Install &amp; Pull Data'!M32),"",'Install &amp; Pull Data'!M32)</f>
        <v/>
      </c>
      <c r="B35" s="3" t="str">
        <f>IF(ISBLANK('Install &amp; Pull Data'!N32),"",'Install &amp; Pull Data'!N32)</f>
        <v>Version 2.5</v>
      </c>
      <c r="C35" s="3" t="str">
        <f>IF(ISBLANK('Install &amp; Pull Data'!R32),"",'Install &amp; Pull Data'!R32)</f>
        <v>w</v>
      </c>
      <c r="D35" s="3" t="str">
        <f>IF(ISBLANK('Install &amp; Pull Data'!S32),"",'Install &amp; Pull Data'!S32)</f>
        <v>R</v>
      </c>
      <c r="E35" s="3">
        <f>'Install &amp; Pull Data'!L32</f>
        <v>0</v>
      </c>
    </row>
    <row r="36" spans="1:5" x14ac:dyDescent="0.25">
      <c r="A36" s="3" t="str">
        <f>IF(ISBLANK('Install &amp; Pull Data'!M33),"",'Install &amp; Pull Data'!M33)</f>
        <v/>
      </c>
      <c r="B36" s="3" t="str">
        <f>IF(ISBLANK('Install &amp; Pull Data'!N33),"",'Install &amp; Pull Data'!N33)</f>
        <v>Version 3.0</v>
      </c>
      <c r="C36" s="3" t="str">
        <f>IF(ISBLANK('Install &amp; Pull Data'!R33),"",'Install &amp; Pull Data'!R33)</f>
        <v>w</v>
      </c>
      <c r="D36" s="3" t="str">
        <f>IF(ISBLANK('Install &amp; Pull Data'!S33),"",'Install &amp; Pull Data'!S33)</f>
        <v>R</v>
      </c>
      <c r="E36" s="3">
        <f>'Install &amp; Pull Data'!L33</f>
        <v>0</v>
      </c>
    </row>
    <row r="37" spans="1:5" x14ac:dyDescent="0.25">
      <c r="A37" s="3" t="str">
        <f>IF(ISBLANK('Install &amp; Pull Data'!M34),"",'Install &amp; Pull Data'!M34)</f>
        <v>Downhole Short</v>
      </c>
      <c r="B37" s="3" t="str">
        <f>IF(ISBLANK('Install &amp; Pull Data'!N34),"",'Install &amp; Pull Data'!N34)</f>
        <v>Version 2.5</v>
      </c>
      <c r="C37" s="3" t="str">
        <f>IF(ISBLANK('Install &amp; Pull Data'!R34),"",'Install &amp; Pull Data'!R34)</f>
        <v>w</v>
      </c>
      <c r="D37" s="3" t="str">
        <f>IF(ISBLANK('Install &amp; Pull Data'!S34),"",'Install &amp; Pull Data'!S34)</f>
        <v>NR</v>
      </c>
      <c r="E37" s="3" t="str">
        <f>'Install &amp; Pull Data'!L34</f>
        <v>backup #4 used for this system</v>
      </c>
    </row>
    <row r="38" spans="1:5" x14ac:dyDescent="0.25">
      <c r="A38" s="3" t="str">
        <f>IF(ISBLANK('Install &amp; Pull Data'!M35),"",'Install &amp; Pull Data'!M35)</f>
        <v>Unknown</v>
      </c>
      <c r="B38" s="3" t="str">
        <f>IF(ISBLANK('Install &amp; Pull Data'!N35),"",'Install &amp; Pull Data'!N35)</f>
        <v>Version 3.0- New screen</v>
      </c>
      <c r="C38" s="3" t="str">
        <f>IF(ISBLANK('Install &amp; Pull Data'!R35),"",'Install &amp; Pull Data'!R35)</f>
        <v>w</v>
      </c>
      <c r="D38" s="3" t="str">
        <f>IF(ISBLANK('Install &amp; Pull Data'!S35),"",'Install &amp; Pull Data'!S35)</f>
        <v>NR</v>
      </c>
      <c r="E38" s="3">
        <f>'Install &amp; Pull Data'!L35</f>
        <v>0</v>
      </c>
    </row>
    <row r="39" spans="1:5" x14ac:dyDescent="0.25">
      <c r="A39" s="3" t="str">
        <f>IF(ISBLANK('Install &amp; Pull Data'!M36),"",'Install &amp; Pull Data'!M36)</f>
        <v/>
      </c>
      <c r="B39" s="3" t="str">
        <f>IF(ISBLANK('Install &amp; Pull Data'!N36),"",'Install &amp; Pull Data'!N36)</f>
        <v>Version 3.0- New screen</v>
      </c>
      <c r="C39" s="3" t="str">
        <f>IF(ISBLANK('Install &amp; Pull Data'!R36),"",'Install &amp; Pull Data'!R36)</f>
        <v>w</v>
      </c>
      <c r="D39" s="3" t="str">
        <f>IF(ISBLANK('Install &amp; Pull Data'!S36),"",'Install &amp; Pull Data'!S36)</f>
        <v>R</v>
      </c>
      <c r="E39" s="3">
        <f>'Install &amp; Pull Data'!L36</f>
        <v>0</v>
      </c>
    </row>
    <row r="40" spans="1:5" x14ac:dyDescent="0.25">
      <c r="A40" s="3" t="str">
        <f>IF(ISBLANK('Install &amp; Pull Data'!M37),"",'Install &amp; Pull Data'!M37)</f>
        <v/>
      </c>
      <c r="B40" s="3" t="str">
        <f>IF(ISBLANK('Install &amp; Pull Data'!N37),"",'Install &amp; Pull Data'!N37)</f>
        <v>Version 3.0- New screen</v>
      </c>
      <c r="C40" s="3" t="str">
        <f>IF(ISBLANK('Install &amp; Pull Data'!R37),"",'Install &amp; Pull Data'!R37)</f>
        <v>w</v>
      </c>
      <c r="D40" s="3" t="str">
        <f>IF(ISBLANK('Install &amp; Pull Data'!S37),"",'Install &amp; Pull Data'!S37)</f>
        <v>R</v>
      </c>
      <c r="E40" s="3" t="str">
        <f>'Install &amp; Pull Data'!L37</f>
        <v>backup #4 for strathcona for shelf</v>
      </c>
    </row>
    <row r="41" spans="1:5" x14ac:dyDescent="0.25">
      <c r="A41" s="3" t="str">
        <f>IF(ISBLANK('Install &amp; Pull Data'!M38),"",'Install &amp; Pull Data'!M38)</f>
        <v>Unknown</v>
      </c>
      <c r="B41" s="3" t="str">
        <f>IF(ISBLANK('Install &amp; Pull Data'!N38),"",'Install &amp; Pull Data'!N38)</f>
        <v>Version 3.0- New screen</v>
      </c>
      <c r="C41" s="3" t="str">
        <f>IF(ISBLANK('Install &amp; Pull Data'!R38),"",'Install &amp; Pull Data'!R38)</f>
        <v>w</v>
      </c>
      <c r="D41" s="3" t="str">
        <f>IF(ISBLANK('Install &amp; Pull Data'!S38),"",'Install &amp; Pull Data'!S38)</f>
        <v>NR</v>
      </c>
      <c r="E41" s="3" t="str">
        <f>'Install &amp; Pull Data'!L38</f>
        <v>motor winding/seal flood</v>
      </c>
    </row>
    <row r="42" spans="1:5" x14ac:dyDescent="0.25">
      <c r="A42" s="3" t="str">
        <f>IF(ISBLANK('Install &amp; Pull Data'!M39),"",'Install &amp; Pull Data'!M39)</f>
        <v>Unknown</v>
      </c>
      <c r="B42" s="3" t="str">
        <f>IF(ISBLANK('Install &amp; Pull Data'!N39),"",'Install &amp; Pull Data'!N39)</f>
        <v>Version 2.5</v>
      </c>
      <c r="C42" s="3" t="str">
        <f>IF(ISBLANK('Install &amp; Pull Data'!R39),"",'Install &amp; Pull Data'!R39)</f>
        <v>w</v>
      </c>
      <c r="D42" s="3" t="str">
        <f>IF(ISBLANK('Install &amp; Pull Data'!S39),"",'Install &amp; Pull Data'!S39)</f>
        <v>NR</v>
      </c>
      <c r="E42" s="3" t="str">
        <f>'Install &amp; Pull Data'!L39</f>
        <v>lots of steam and flashing on this well</v>
      </c>
    </row>
    <row r="43" spans="1:5" x14ac:dyDescent="0.25">
      <c r="A43" s="3" t="str">
        <f>IF(ISBLANK('Install &amp; Pull Data'!M40),"",'Install &amp; Pull Data'!M40)</f>
        <v>Unknown</v>
      </c>
      <c r="B43" s="3" t="str">
        <f>IF(ISBLANK('Install &amp; Pull Data'!N40),"",'Install &amp; Pull Data'!N40)</f>
        <v>Version 2.5</v>
      </c>
      <c r="C43" s="3" t="str">
        <f>IF(ISBLANK('Install &amp; Pull Data'!R40),"",'Install &amp; Pull Data'!R40)</f>
        <v>w</v>
      </c>
      <c r="D43" s="3" t="str">
        <f>IF(ISBLANK('Install &amp; Pull Data'!S40),"",'Install &amp; Pull Data'!S40)</f>
        <v>NR</v>
      </c>
      <c r="E43" s="3">
        <f>'Install &amp; Pull Data'!L40</f>
        <v>0</v>
      </c>
    </row>
    <row r="44" spans="1:5" x14ac:dyDescent="0.25">
      <c r="A44" s="3" t="e">
        <f>IF(ISBLANK('Install &amp; Pull Data'!#REF!),"",'Install &amp; Pull Data'!#REF!)</f>
        <v>#REF!</v>
      </c>
      <c r="B44" s="3" t="e">
        <f>IF(ISBLANK('Install &amp; Pull Data'!#REF!),"",'Install &amp; Pull Data'!#REF!)</f>
        <v>#REF!</v>
      </c>
      <c r="C44" s="3" t="e">
        <f>IF(ISBLANK('Install &amp; Pull Data'!#REF!),"",'Install &amp; Pull Data'!#REF!)</f>
        <v>#REF!</v>
      </c>
      <c r="D44" s="3" t="e">
        <f>IF(ISBLANK('Install &amp; Pull Data'!#REF!),"",'Install &amp; Pull Data'!#REF!)</f>
        <v>#REF!</v>
      </c>
      <c r="E44" s="3" t="e">
        <f>'Install &amp; Pull Data'!#REF!</f>
        <v>#REF!</v>
      </c>
    </row>
    <row r="45" spans="1:5" x14ac:dyDescent="0.25">
      <c r="A45" s="3" t="str">
        <f>IF(ISBLANK('Install &amp; Pull Data'!M41),"",'Install &amp; Pull Data'!M41)</f>
        <v>Unknown</v>
      </c>
      <c r="B45" s="3" t="str">
        <f>IF(ISBLANK('Install &amp; Pull Data'!N41),"",'Install &amp; Pull Data'!N41)</f>
        <v>Version 3.0- New screen</v>
      </c>
      <c r="C45" s="3" t="str">
        <f>IF(ISBLANK('Install &amp; Pull Data'!R41),"",'Install &amp; Pull Data'!R41)</f>
        <v>w</v>
      </c>
      <c r="D45" s="3" t="str">
        <f>IF(ISBLANK('Install &amp; Pull Data'!S41),"",'Install &amp; Pull Data'!S41)</f>
        <v>NR</v>
      </c>
      <c r="E45" s="3" t="str">
        <f>'Install &amp; Pull Data'!L41</f>
        <v>run in hole, shorted 2 times, 3rd charm damaged hanger</v>
      </c>
    </row>
    <row r="46" spans="1:5" x14ac:dyDescent="0.25">
      <c r="A46" s="3" t="str">
        <f>IF(ISBLANK('Install &amp; Pull Data'!M42),"",'Install &amp; Pull Data'!M42)</f>
        <v/>
      </c>
      <c r="B46" s="3" t="str">
        <f>IF(ISBLANK('Install &amp; Pull Data'!N42),"",'Install &amp; Pull Data'!N42)</f>
        <v>Version 3.5</v>
      </c>
      <c r="C46" s="3" t="str">
        <f>IF(ISBLANK('Install &amp; Pull Data'!R42),"",'Install &amp; Pull Data'!R42)</f>
        <v>w</v>
      </c>
      <c r="D46" s="3" t="str">
        <f>IF(ISBLANK('Install &amp; Pull Data'!S42),"",'Install &amp; Pull Data'!S42)</f>
        <v>R</v>
      </c>
      <c r="E46" s="3">
        <f>'Install &amp; Pull Data'!L42</f>
        <v>0</v>
      </c>
    </row>
    <row r="47" spans="1:5" x14ac:dyDescent="0.25">
      <c r="A47" s="3" t="str">
        <f>IF(ISBLANK('Install &amp; Pull Data'!M43),"",'Install &amp; Pull Data'!M43)</f>
        <v/>
      </c>
      <c r="B47" s="3" t="str">
        <f>IF(ISBLANK('Install &amp; Pull Data'!N43),"",'Install &amp; Pull Data'!N43)</f>
        <v>Version 3.5</v>
      </c>
      <c r="C47" s="3" t="str">
        <f>IF(ISBLANK('Install &amp; Pull Data'!R43),"",'Install &amp; Pull Data'!R43)</f>
        <v>w</v>
      </c>
      <c r="D47" s="3" t="str">
        <f>IF(ISBLANK('Install &amp; Pull Data'!S43),"",'Install &amp; Pull Data'!S43)</f>
        <v>R</v>
      </c>
      <c r="E47" s="3">
        <f>'Install &amp; Pull Data'!L43</f>
        <v>0</v>
      </c>
    </row>
    <row r="48" spans="1:5" x14ac:dyDescent="0.25">
      <c r="A48" s="3" t="e">
        <f>IF(ISBLANK('Install &amp; Pull Data'!#REF!),"",'Install &amp; Pull Data'!#REF!)</f>
        <v>#REF!</v>
      </c>
      <c r="B48" s="3" t="e">
        <f>IF(ISBLANK('Install &amp; Pull Data'!#REF!),"",'Install &amp; Pull Data'!#REF!)</f>
        <v>#REF!</v>
      </c>
      <c r="C48" s="3" t="e">
        <f>IF(ISBLANK('Install &amp; Pull Data'!#REF!),"",'Install &amp; Pull Data'!#REF!)</f>
        <v>#REF!</v>
      </c>
      <c r="D48" s="3" t="e">
        <f>IF(ISBLANK('Install &amp; Pull Data'!#REF!),"",'Install &amp; Pull Data'!#REF!)</f>
        <v>#REF!</v>
      </c>
      <c r="E48" s="3" t="e">
        <f>'Install &amp; Pull Data'!#REF!</f>
        <v>#REF!</v>
      </c>
    </row>
    <row r="49" spans="1:5" x14ac:dyDescent="0.25">
      <c r="A49" s="3" t="str">
        <f>IF(ISBLANK('Install &amp; Pull Data'!N44),"",'Install &amp; Pull Data'!N44)</f>
        <v>Version 3.5</v>
      </c>
      <c r="B49" s="3" t="e">
        <f>IF(ISBLANK('Install &amp; Pull Data'!#REF!),"",'Install &amp; Pull Data'!#REF!)</f>
        <v>#REF!</v>
      </c>
      <c r="C49" s="3" t="str">
        <f>IF(ISBLANK('Install &amp; Pull Data'!R44),"",'Install &amp; Pull Data'!R44)</f>
        <v>w</v>
      </c>
      <c r="D49" s="3" t="str">
        <f>IF(ISBLANK('Install &amp; Pull Data'!S44),"",'Install &amp; Pull Data'!S44)</f>
        <v>R</v>
      </c>
      <c r="E49" s="3">
        <f>'Install &amp; Pull Data'!M44</f>
        <v>0</v>
      </c>
    </row>
    <row r="50" spans="1:5" x14ac:dyDescent="0.25">
      <c r="A50" s="3" t="str">
        <f>IF(ISBLANK('Install &amp; Pull Data'!M45),"",'Install &amp; Pull Data'!M45)</f>
        <v/>
      </c>
      <c r="B50" s="3" t="e">
        <f>IF(ISBLANK('Install &amp; Pull Data'!#REF!),"",'Install &amp; Pull Data'!#REF!)</f>
        <v>#REF!</v>
      </c>
      <c r="C50" s="3" t="str">
        <f>IF(ISBLANK('Install &amp; Pull Data'!Q45),"",'Install &amp; Pull Data'!Q45)</f>
        <v/>
      </c>
      <c r="D50" s="3" t="str">
        <f>IF(ISBLANK('Install &amp; Pull Data'!R45),"",'Install &amp; Pull Data'!R45)</f>
        <v>w</v>
      </c>
      <c r="E50" s="3" t="str">
        <f>'Install &amp; Pull Data'!L45</f>
        <v xml:space="preserve">SLUGGER </v>
      </c>
    </row>
    <row r="51" spans="1:5" x14ac:dyDescent="0.25">
      <c r="A51" s="3" t="str">
        <f>IF(ISBLANK('Install &amp; Pull Data'!O46),"",'Install &amp; Pull Data'!O46)</f>
        <v>new screen</v>
      </c>
      <c r="B51" s="3" t="e">
        <f>IF(ISBLANK('Install &amp; Pull Data'!#REF!),"",'Install &amp; Pull Data'!#REF!)</f>
        <v>#REF!</v>
      </c>
      <c r="C51" s="3" t="str">
        <f>IF(ISBLANK('Install &amp; Pull Data'!S46),"",'Install &amp; Pull Data'!S46)</f>
        <v>R</v>
      </c>
      <c r="D51" s="3" t="str">
        <f>IF(ISBLANK('Install &amp; Pull Data'!T46),"",'Install &amp; Pull Data'!T46)</f>
        <v/>
      </c>
      <c r="E51" s="3" t="str">
        <f>'Install &amp; Pull Data'!N46</f>
        <v>ver 3.5</v>
      </c>
    </row>
    <row r="52" spans="1:5" x14ac:dyDescent="0.25">
      <c r="A52" s="3" t="str">
        <f>IF(ISBLANK('Install &amp; Pull Data'!O47),"",'Install &amp; Pull Data'!O47)</f>
        <v>new screen</v>
      </c>
      <c r="B52" s="3" t="e">
        <f>IF(ISBLANK('Install &amp; Pull Data'!#REF!),"",'Install &amp; Pull Data'!#REF!)</f>
        <v>#REF!</v>
      </c>
      <c r="C52" s="3" t="str">
        <f>IF(ISBLANK('Install &amp; Pull Data'!S47),"",'Install &amp; Pull Data'!S47)</f>
        <v>R</v>
      </c>
      <c r="D52" s="3" t="str">
        <f>IF(ISBLANK('Install &amp; Pull Data'!T47),"",'Install &amp; Pull Data'!T47)</f>
        <v/>
      </c>
      <c r="E52" s="3" t="str">
        <f>'Install &amp; Pull Data'!N47</f>
        <v>ver 3.5</v>
      </c>
    </row>
    <row r="53" spans="1:5" x14ac:dyDescent="0.25">
      <c r="A53" s="3" t="str">
        <f>IF(ISBLANK('Install &amp; Pull Data'!O48),"",'Install &amp; Pull Data'!O48)</f>
        <v>new screen</v>
      </c>
      <c r="B53" s="3" t="e">
        <f>IF(ISBLANK('Install &amp; Pull Data'!#REF!),"",'Install &amp; Pull Data'!#REF!)</f>
        <v>#REF!</v>
      </c>
      <c r="C53" s="3" t="str">
        <f>IF(ISBLANK('Install &amp; Pull Data'!S48),"",'Install &amp; Pull Data'!S48)</f>
        <v>R</v>
      </c>
      <c r="D53" s="3" t="str">
        <f>IF(ISBLANK('Install &amp; Pull Data'!T48),"",'Install &amp; Pull Data'!T48)</f>
        <v/>
      </c>
      <c r="E53" s="3" t="str">
        <f>'Install &amp; Pull Data'!N48</f>
        <v>ver 3.5</v>
      </c>
    </row>
    <row r="54" spans="1:5" x14ac:dyDescent="0.25">
      <c r="A54" s="3" t="str">
        <f>IF(ISBLANK('Install &amp; Pull Data'!N49),"",'Install &amp; Pull Data'!N49)</f>
        <v/>
      </c>
      <c r="B54" s="3" t="e">
        <f>IF(ISBLANK('Install &amp; Pull Data'!#REF!),"",'Install &amp; Pull Data'!#REF!)</f>
        <v>#REF!</v>
      </c>
      <c r="C54" s="3" t="str">
        <f>IF(ISBLANK('Install &amp; Pull Data'!R49),"",'Install &amp; Pull Data'!R49)</f>
        <v/>
      </c>
      <c r="D54" s="3" t="str">
        <f>IF(ISBLANK('Install &amp; Pull Data'!S49),"",'Install &amp; Pull Data'!S49)</f>
        <v/>
      </c>
      <c r="E54" s="3">
        <f>'Install &amp; Pull Data'!M49</f>
        <v>0</v>
      </c>
    </row>
    <row r="55" spans="1:5" x14ac:dyDescent="0.25">
      <c r="A55" s="3" t="str">
        <f>IF(ISBLANK('Install &amp; Pull Data'!N50),"",'Install &amp; Pull Data'!N50)</f>
        <v/>
      </c>
      <c r="B55" s="3" t="e">
        <f>IF(ISBLANK('Install &amp; Pull Data'!#REF!),"",'Install &amp; Pull Data'!#REF!)</f>
        <v>#REF!</v>
      </c>
      <c r="C55" s="3" t="str">
        <f>IF(ISBLANK('Install &amp; Pull Data'!R50),"",'Install &amp; Pull Data'!R50)</f>
        <v/>
      </c>
      <c r="D55" s="3" t="str">
        <f>IF(ISBLANK('Install &amp; Pull Data'!S50),"",'Install &amp; Pull Data'!S50)</f>
        <v/>
      </c>
      <c r="E55" s="3">
        <f>'Install &amp; Pull Data'!M50</f>
        <v>0</v>
      </c>
    </row>
    <row r="56" spans="1:5" x14ac:dyDescent="0.25">
      <c r="A56" s="3" t="str">
        <f>IF(ISBLANK('Install &amp; Pull Data'!N51),"",'Install &amp; Pull Data'!N51)</f>
        <v/>
      </c>
      <c r="B56" s="3" t="e">
        <f>IF(ISBLANK('Install &amp; Pull Data'!#REF!),"",'Install &amp; Pull Data'!#REF!)</f>
        <v>#REF!</v>
      </c>
      <c r="C56" s="3" t="str">
        <f>IF(ISBLANK('Install &amp; Pull Data'!R51),"",'Install &amp; Pull Data'!R51)</f>
        <v/>
      </c>
      <c r="D56" s="3" t="str">
        <f>IF(ISBLANK('Install &amp; Pull Data'!S51),"",'Install &amp; Pull Data'!S51)</f>
        <v/>
      </c>
      <c r="E56" s="3">
        <f>'Install &amp; Pull Data'!M51</f>
        <v>0</v>
      </c>
    </row>
    <row r="57" spans="1:5" x14ac:dyDescent="0.25">
      <c r="A57" s="3" t="str">
        <f>IF(ISBLANK('Install &amp; Pull Data'!N52),"",'Install &amp; Pull Data'!N52)</f>
        <v/>
      </c>
      <c r="B57" s="3" t="e">
        <f>IF(ISBLANK('Install &amp; Pull Data'!#REF!),"",'Install &amp; Pull Data'!#REF!)</f>
        <v>#REF!</v>
      </c>
      <c r="C57" s="3" t="str">
        <f>IF(ISBLANK('Install &amp; Pull Data'!R52),"",'Install &amp; Pull Data'!R52)</f>
        <v/>
      </c>
      <c r="D57" s="3" t="str">
        <f>IF(ISBLANK('Install &amp; Pull Data'!S52),"",'Install &amp; Pull Data'!S52)</f>
        <v/>
      </c>
      <c r="E57" s="3">
        <f>'Install &amp; Pull Data'!M52</f>
        <v>0</v>
      </c>
    </row>
    <row r="58" spans="1:5" x14ac:dyDescent="0.25">
      <c r="A58" s="3" t="str">
        <f>IF(ISBLANK('Install &amp; Pull Data'!N53),"",'Install &amp; Pull Data'!N53)</f>
        <v/>
      </c>
      <c r="B58" s="3" t="e">
        <f>IF(ISBLANK('Install &amp; Pull Data'!#REF!),"",'Install &amp; Pull Data'!#REF!)</f>
        <v>#REF!</v>
      </c>
      <c r="C58" s="3" t="str">
        <f>IF(ISBLANK('Install &amp; Pull Data'!R53),"",'Install &amp; Pull Data'!R53)</f>
        <v/>
      </c>
      <c r="D58" s="3" t="str">
        <f>IF(ISBLANK('Install &amp; Pull Data'!S53),"",'Install &amp; Pull Data'!S53)</f>
        <v/>
      </c>
      <c r="E58" s="3">
        <f>'Install &amp; Pull Data'!M53</f>
        <v>0</v>
      </c>
    </row>
    <row r="59" spans="1:5" x14ac:dyDescent="0.25">
      <c r="A59" s="3" t="str">
        <f>IF(ISBLANK('Install &amp; Pull Data'!N54),"",'Install &amp; Pull Data'!N54)</f>
        <v/>
      </c>
      <c r="B59" s="3" t="e">
        <f>IF(ISBLANK('Install &amp; Pull Data'!#REF!),"",'Install &amp; Pull Data'!#REF!)</f>
        <v>#REF!</v>
      </c>
      <c r="C59" s="3" t="str">
        <f>IF(ISBLANK('Install &amp; Pull Data'!T54),"",'Install &amp; Pull Data'!T54)</f>
        <v/>
      </c>
      <c r="D59" s="3" t="str">
        <f>IF(ISBLANK('Install &amp; Pull Data'!U54),"",'Install &amp; Pull Data'!U54)</f>
        <v/>
      </c>
      <c r="E59" s="3">
        <f>'Install &amp; Pull Data'!M54</f>
        <v>0</v>
      </c>
    </row>
    <row r="60" spans="1:5" x14ac:dyDescent="0.25">
      <c r="A60" s="3" t="str">
        <f>IF(ISBLANK('Install &amp; Pull Data'!N55),"",'Install &amp; Pull Data'!N55)</f>
        <v/>
      </c>
      <c r="B60" s="3" t="e">
        <f>IF(ISBLANK('Install &amp; Pull Data'!#REF!),"",'Install &amp; Pull Data'!#REF!)</f>
        <v>#REF!</v>
      </c>
      <c r="C60" s="3" t="str">
        <f>IF(ISBLANK('Install &amp; Pull Data'!T55),"",'Install &amp; Pull Data'!T55)</f>
        <v/>
      </c>
      <c r="D60" s="3" t="str">
        <f>IF(ISBLANK('Install &amp; Pull Data'!U55),"",'Install &amp; Pull Data'!U55)</f>
        <v/>
      </c>
      <c r="E60" s="3">
        <f>'Install &amp; Pull Data'!M55</f>
        <v>0</v>
      </c>
    </row>
    <row r="61" spans="1:5" x14ac:dyDescent="0.25">
      <c r="A61" s="3" t="str">
        <f>IF(ISBLANK('Install &amp; Pull Data'!N56),"",'Install &amp; Pull Data'!N56)</f>
        <v/>
      </c>
      <c r="B61" s="3" t="e">
        <f>IF(ISBLANK('Install &amp; Pull Data'!#REF!),"",'Install &amp; Pull Data'!#REF!)</f>
        <v>#REF!</v>
      </c>
      <c r="C61" s="3" t="str">
        <f>IF(ISBLANK('Install &amp; Pull Data'!R56),"",'Install &amp; Pull Data'!R56)</f>
        <v/>
      </c>
      <c r="D61" s="3" t="str">
        <f>IF(ISBLANK('Install &amp; Pull Data'!S56),"",'Install &amp; Pull Data'!S56)</f>
        <v/>
      </c>
      <c r="E61" s="3">
        <f>'Install &amp; Pull Data'!M56</f>
        <v>0</v>
      </c>
    </row>
    <row r="62" spans="1:5" x14ac:dyDescent="0.25">
      <c r="A62" s="3" t="str">
        <f>IF(ISBLANK('Install &amp; Pull Data'!N57),"",'Install &amp; Pull Data'!N57)</f>
        <v/>
      </c>
      <c r="B62" s="3" t="e">
        <f>IF(ISBLANK('Install &amp; Pull Data'!#REF!),"",'Install &amp; Pull Data'!#REF!)</f>
        <v>#REF!</v>
      </c>
      <c r="C62" s="3" t="str">
        <f>IF(ISBLANK('Install &amp; Pull Data'!R57),"",'Install &amp; Pull Data'!R57)</f>
        <v/>
      </c>
      <c r="D62" s="3" t="str">
        <f>IF(ISBLANK('Install &amp; Pull Data'!S57),"",'Install &amp; Pull Data'!S57)</f>
        <v/>
      </c>
      <c r="E62" s="3">
        <f>'Install &amp; Pull Data'!M57</f>
        <v>0</v>
      </c>
    </row>
    <row r="63" spans="1:5" x14ac:dyDescent="0.25">
      <c r="A63" s="3" t="str">
        <f>IF(ISBLANK('Install &amp; Pull Data'!N58),"",'Install &amp; Pull Data'!N58)</f>
        <v/>
      </c>
      <c r="B63" s="3" t="e">
        <f>IF(ISBLANK('Install &amp; Pull Data'!#REF!),"",'Install &amp; Pull Data'!#REF!)</f>
        <v>#REF!</v>
      </c>
      <c r="C63" s="3" t="str">
        <f>IF(ISBLANK('Install &amp; Pull Data'!R58),"",'Install &amp; Pull Data'!R58)</f>
        <v/>
      </c>
      <c r="D63" s="3" t="str">
        <f>IF(ISBLANK('Install &amp; Pull Data'!S58),"",'Install &amp; Pull Data'!S58)</f>
        <v/>
      </c>
      <c r="E63" s="3">
        <f>'Install &amp; Pull Data'!M58</f>
        <v>0</v>
      </c>
    </row>
    <row r="64" spans="1:5" x14ac:dyDescent="0.25">
      <c r="A64" s="3" t="str">
        <f>IF(ISBLANK('Install &amp; Pull Data'!N59),"",'Install &amp; Pull Data'!N59)</f>
        <v/>
      </c>
      <c r="B64" s="3" t="e">
        <f>IF(ISBLANK('Install &amp; Pull Data'!#REF!),"",'Install &amp; Pull Data'!#REF!)</f>
        <v>#REF!</v>
      </c>
      <c r="C64" s="3" t="str">
        <f>IF(ISBLANK('Install &amp; Pull Data'!R59),"",'Install &amp; Pull Data'!R59)</f>
        <v/>
      </c>
      <c r="D64" s="3" t="str">
        <f>IF(ISBLANK('Install &amp; Pull Data'!S59),"",'Install &amp; Pull Data'!S59)</f>
        <v/>
      </c>
      <c r="E64" s="3">
        <f>'Install &amp; Pull Data'!M59</f>
        <v>0</v>
      </c>
    </row>
    <row r="65" spans="1:5" x14ac:dyDescent="0.25">
      <c r="A65" s="3" t="str">
        <f>IF(ISBLANK('Install &amp; Pull Data'!N60),"",'Install &amp; Pull Data'!N60)</f>
        <v/>
      </c>
      <c r="B65" s="3" t="e">
        <f>IF(ISBLANK('Install &amp; Pull Data'!#REF!),"",'Install &amp; Pull Data'!#REF!)</f>
        <v>#REF!</v>
      </c>
      <c r="C65" s="3" t="str">
        <f>IF(ISBLANK('Install &amp; Pull Data'!R60),"",'Install &amp; Pull Data'!R60)</f>
        <v/>
      </c>
      <c r="D65" s="3" t="str">
        <f>IF(ISBLANK('Install &amp; Pull Data'!S60),"",'Install &amp; Pull Data'!S60)</f>
        <v/>
      </c>
      <c r="E65" s="3">
        <f>'Install &amp; Pull Data'!M60</f>
        <v>0</v>
      </c>
    </row>
    <row r="66" spans="1:5" x14ac:dyDescent="0.25">
      <c r="A66" s="3" t="str">
        <f>IF(ISBLANK('Install &amp; Pull Data'!N61),"",'Install &amp; Pull Data'!N61)</f>
        <v/>
      </c>
      <c r="B66" s="3" t="e">
        <f>IF(ISBLANK('Install &amp; Pull Data'!#REF!),"",'Install &amp; Pull Data'!#REF!)</f>
        <v>#REF!</v>
      </c>
      <c r="C66" s="3" t="str">
        <f>IF(ISBLANK('Install &amp; Pull Data'!R61),"",'Install &amp; Pull Data'!R61)</f>
        <v/>
      </c>
      <c r="D66" s="3" t="str">
        <f>IF(ISBLANK('Install &amp; Pull Data'!S61),"",'Install &amp; Pull Data'!S61)</f>
        <v/>
      </c>
      <c r="E66" s="3">
        <f>'Install &amp; Pull Data'!M61</f>
        <v>0</v>
      </c>
    </row>
    <row r="67" spans="1:5" x14ac:dyDescent="0.25">
      <c r="A67" s="3" t="str">
        <f>IF(ISBLANK('Install &amp; Pull Data'!N62),"",'Install &amp; Pull Data'!N62)</f>
        <v/>
      </c>
      <c r="B67" s="3" t="e">
        <f>IF(ISBLANK('Install &amp; Pull Data'!#REF!),"",'Install &amp; Pull Data'!#REF!)</f>
        <v>#REF!</v>
      </c>
      <c r="C67" s="3" t="str">
        <f>IF(ISBLANK('Install &amp; Pull Data'!R62),"",'Install &amp; Pull Data'!R62)</f>
        <v/>
      </c>
      <c r="D67" s="3" t="str">
        <f>IF(ISBLANK('Install &amp; Pull Data'!S62),"",'Install &amp; Pull Data'!S62)</f>
        <v/>
      </c>
      <c r="E67" s="3">
        <f>'Install &amp; Pull Data'!M62</f>
        <v>0</v>
      </c>
    </row>
    <row r="68" spans="1:5" x14ac:dyDescent="0.25">
      <c r="A68" s="3" t="str">
        <f>IF(ISBLANK('Install &amp; Pull Data'!N63),"",'Install &amp; Pull Data'!N63)</f>
        <v/>
      </c>
      <c r="B68" s="3" t="e">
        <f>IF(ISBLANK('Install &amp; Pull Data'!#REF!),"",'Install &amp; Pull Data'!#REF!)</f>
        <v>#REF!</v>
      </c>
      <c r="C68" s="3" t="str">
        <f>IF(ISBLANK('Install &amp; Pull Data'!R63),"",'Install &amp; Pull Data'!R63)</f>
        <v/>
      </c>
      <c r="D68" s="3" t="str">
        <f>IF(ISBLANK('Install &amp; Pull Data'!S63),"",'Install &amp; Pull Data'!S63)</f>
        <v/>
      </c>
      <c r="E68" s="3">
        <f>'Install &amp; Pull Data'!M63</f>
        <v>0</v>
      </c>
    </row>
    <row r="69" spans="1:5" x14ac:dyDescent="0.25">
      <c r="A69" s="3" t="str">
        <f>IF(ISBLANK('Install &amp; Pull Data'!N64),"",'Install &amp; Pull Data'!N64)</f>
        <v/>
      </c>
      <c r="B69" s="3" t="e">
        <f>IF(ISBLANK('Install &amp; Pull Data'!#REF!),"",'Install &amp; Pull Data'!#REF!)</f>
        <v>#REF!</v>
      </c>
      <c r="C69" s="3" t="str">
        <f>IF(ISBLANK('Install &amp; Pull Data'!R64),"",'Install &amp; Pull Data'!R64)</f>
        <v/>
      </c>
      <c r="D69" s="3" t="str">
        <f>IF(ISBLANK('Install &amp; Pull Data'!S64),"",'Install &amp; Pull Data'!S64)</f>
        <v/>
      </c>
      <c r="E69" s="3">
        <f>'Install &amp; Pull Data'!M64</f>
        <v>0</v>
      </c>
    </row>
    <row r="70" spans="1:5" x14ac:dyDescent="0.25">
      <c r="A70" s="3" t="str">
        <f>IF(ISBLANK('Install &amp; Pull Data'!N65),"",'Install &amp; Pull Data'!N65)</f>
        <v/>
      </c>
      <c r="B70" s="3" t="e">
        <f>IF(ISBLANK('Install &amp; Pull Data'!#REF!),"",'Install &amp; Pull Data'!#REF!)</f>
        <v>#REF!</v>
      </c>
      <c r="C70" s="3" t="str">
        <f>IF(ISBLANK('Install &amp; Pull Data'!R65),"",'Install &amp; Pull Data'!R65)</f>
        <v/>
      </c>
      <c r="D70" s="3" t="str">
        <f>IF(ISBLANK('Install &amp; Pull Data'!S65),"",'Install &amp; Pull Data'!S65)</f>
        <v/>
      </c>
      <c r="E70" s="3">
        <f>'Install &amp; Pull Data'!M65</f>
        <v>0</v>
      </c>
    </row>
    <row r="71" spans="1:5" x14ac:dyDescent="0.25">
      <c r="A71" s="3" t="str">
        <f>IF(ISBLANK('Install &amp; Pull Data'!N66),"",'Install &amp; Pull Data'!N66)</f>
        <v/>
      </c>
      <c r="B71" s="3" t="e">
        <f>IF(ISBLANK('Install &amp; Pull Data'!#REF!),"",'Install &amp; Pull Data'!#REF!)</f>
        <v>#REF!</v>
      </c>
      <c r="C71" s="3" t="str">
        <f>IF(ISBLANK('Install &amp; Pull Data'!R66),"",'Install &amp; Pull Data'!R66)</f>
        <v/>
      </c>
      <c r="D71" s="3" t="str">
        <f>IF(ISBLANK('Install &amp; Pull Data'!S66),"",'Install &amp; Pull Data'!S66)</f>
        <v/>
      </c>
      <c r="E71" s="3">
        <f>'Install &amp; Pull Data'!M66</f>
        <v>0</v>
      </c>
    </row>
    <row r="72" spans="1:5" x14ac:dyDescent="0.25">
      <c r="A72" s="3" t="str">
        <f>IF(ISBLANK('Install &amp; Pull Data'!N67),"",'Install &amp; Pull Data'!N67)</f>
        <v/>
      </c>
      <c r="B72" s="3" t="e">
        <f>IF(ISBLANK('Install &amp; Pull Data'!#REF!),"",'Install &amp; Pull Data'!#REF!)</f>
        <v>#REF!</v>
      </c>
      <c r="C72" s="3" t="str">
        <f>IF(ISBLANK('Install &amp; Pull Data'!R67),"",'Install &amp; Pull Data'!R67)</f>
        <v/>
      </c>
      <c r="D72" s="3" t="str">
        <f>IF(ISBLANK('Install &amp; Pull Data'!S67),"",'Install &amp; Pull Data'!S67)</f>
        <v/>
      </c>
      <c r="E72" s="3">
        <f>'Install &amp; Pull Data'!M67</f>
        <v>0</v>
      </c>
    </row>
    <row r="73" spans="1:5" x14ac:dyDescent="0.25">
      <c r="A73" s="3" t="str">
        <f>IF(ISBLANK('Install &amp; Pull Data'!N68),"",'Install &amp; Pull Data'!N68)</f>
        <v/>
      </c>
      <c r="B73" s="3" t="e">
        <f>IF(ISBLANK('Install &amp; Pull Data'!#REF!),"",'Install &amp; Pull Data'!#REF!)</f>
        <v>#REF!</v>
      </c>
      <c r="C73" s="3" t="str">
        <f>IF(ISBLANK('Install &amp; Pull Data'!R68),"",'Install &amp; Pull Data'!R68)</f>
        <v/>
      </c>
      <c r="D73" s="3" t="str">
        <f>IF(ISBLANK('Install &amp; Pull Data'!S68),"",'Install &amp; Pull Data'!S68)</f>
        <v/>
      </c>
      <c r="E73" s="3">
        <f>'Install &amp; Pull Data'!M68</f>
        <v>0</v>
      </c>
    </row>
    <row r="74" spans="1:5" x14ac:dyDescent="0.25">
      <c r="A74" s="3" t="str">
        <f>IF(ISBLANK('Install &amp; Pull Data'!N69),"",'Install &amp; Pull Data'!N69)</f>
        <v/>
      </c>
      <c r="B74" s="3" t="e">
        <f>IF(ISBLANK('Install &amp; Pull Data'!#REF!),"",'Install &amp; Pull Data'!#REF!)</f>
        <v>#REF!</v>
      </c>
      <c r="C74" s="3" t="str">
        <f>IF(ISBLANK('Install &amp; Pull Data'!R69),"",'Install &amp; Pull Data'!R69)</f>
        <v/>
      </c>
      <c r="D74" s="3" t="str">
        <f>IF(ISBLANK('Install &amp; Pull Data'!S69),"",'Install &amp; Pull Data'!S69)</f>
        <v/>
      </c>
      <c r="E74" s="3">
        <f>'Install &amp; Pull Data'!M69</f>
        <v>0</v>
      </c>
    </row>
    <row r="75" spans="1:5" x14ac:dyDescent="0.25">
      <c r="A75" s="3" t="str">
        <f>IF(ISBLANK('Install &amp; Pull Data'!N70),"",'Install &amp; Pull Data'!N70)</f>
        <v/>
      </c>
      <c r="B75" s="3" t="e">
        <f>IF(ISBLANK('Install &amp; Pull Data'!#REF!),"",'Install &amp; Pull Data'!#REF!)</f>
        <v>#REF!</v>
      </c>
      <c r="C75" s="3" t="str">
        <f>IF(ISBLANK('Install &amp; Pull Data'!R70),"",'Install &amp; Pull Data'!R70)</f>
        <v/>
      </c>
      <c r="D75" s="3" t="str">
        <f>IF(ISBLANK('Install &amp; Pull Data'!S70),"",'Install &amp; Pull Data'!S70)</f>
        <v/>
      </c>
      <c r="E75" s="3">
        <f>'Install &amp; Pull Data'!M70</f>
        <v>0</v>
      </c>
    </row>
    <row r="76" spans="1:5" x14ac:dyDescent="0.25">
      <c r="A76" s="3" t="str">
        <f>IF(ISBLANK('Install &amp; Pull Data'!N71),"",'Install &amp; Pull Data'!N71)</f>
        <v/>
      </c>
      <c r="B76" s="3" t="e">
        <f>IF(ISBLANK('Install &amp; Pull Data'!#REF!),"",'Install &amp; Pull Data'!#REF!)</f>
        <v>#REF!</v>
      </c>
      <c r="C76" s="3" t="str">
        <f>IF(ISBLANK('Install &amp; Pull Data'!R71),"",'Install &amp; Pull Data'!R71)</f>
        <v/>
      </c>
      <c r="D76" s="3" t="str">
        <f>IF(ISBLANK('Install &amp; Pull Data'!S71),"",'Install &amp; Pull Data'!S71)</f>
        <v/>
      </c>
      <c r="E76" s="3">
        <f>'Install &amp; Pull Data'!M71</f>
        <v>0</v>
      </c>
    </row>
    <row r="77" spans="1:5" x14ac:dyDescent="0.25">
      <c r="A77" s="3" t="str">
        <f>IF(ISBLANK('Install &amp; Pull Data'!N72),"",'Install &amp; Pull Data'!N72)</f>
        <v/>
      </c>
      <c r="B77" s="3" t="e">
        <f>IF(ISBLANK('Install &amp; Pull Data'!#REF!),"",'Install &amp; Pull Data'!#REF!)</f>
        <v>#REF!</v>
      </c>
      <c r="C77" s="3" t="str">
        <f>IF(ISBLANK('Install &amp; Pull Data'!R72),"",'Install &amp; Pull Data'!R72)</f>
        <v/>
      </c>
      <c r="D77" s="3" t="str">
        <f>IF(ISBLANK('Install &amp; Pull Data'!S72),"",'Install &amp; Pull Data'!S72)</f>
        <v/>
      </c>
      <c r="E77" s="3">
        <f>'Install &amp; Pull Data'!M72</f>
        <v>0</v>
      </c>
    </row>
    <row r="78" spans="1:5" x14ac:dyDescent="0.25">
      <c r="A78" s="3" t="str">
        <f>IF(ISBLANK('Install &amp; Pull Data'!N73),"",'Install &amp; Pull Data'!N73)</f>
        <v/>
      </c>
      <c r="B78" s="3" t="e">
        <f>IF(ISBLANK('Install &amp; Pull Data'!#REF!),"",'Install &amp; Pull Data'!#REF!)</f>
        <v>#REF!</v>
      </c>
      <c r="C78" s="3" t="str">
        <f>IF(ISBLANK('Install &amp; Pull Data'!R73),"",'Install &amp; Pull Data'!R73)</f>
        <v/>
      </c>
      <c r="D78" s="3" t="str">
        <f>IF(ISBLANK('Install &amp; Pull Data'!S73),"",'Install &amp; Pull Data'!S73)</f>
        <v/>
      </c>
      <c r="E78" s="3">
        <f>'Install &amp; Pull Data'!M73</f>
        <v>0</v>
      </c>
    </row>
    <row r="79" spans="1:5" x14ac:dyDescent="0.25">
      <c r="A79" s="3" t="str">
        <f>IF(ISBLANK('Install &amp; Pull Data'!N74),"",'Install &amp; Pull Data'!N74)</f>
        <v/>
      </c>
      <c r="B79" s="3" t="e">
        <f>IF(ISBLANK('Install &amp; Pull Data'!#REF!),"",'Install &amp; Pull Data'!#REF!)</f>
        <v>#REF!</v>
      </c>
      <c r="C79" s="3" t="str">
        <f>IF(ISBLANK('Install &amp; Pull Data'!R74),"",'Install &amp; Pull Data'!R74)</f>
        <v/>
      </c>
      <c r="D79" s="3" t="str">
        <f>IF(ISBLANK('Install &amp; Pull Data'!S74),"",'Install &amp; Pull Data'!S74)</f>
        <v/>
      </c>
      <c r="E79" s="3">
        <f>'Install &amp; Pull Data'!M74</f>
        <v>0</v>
      </c>
    </row>
    <row r="80" spans="1:5" x14ac:dyDescent="0.25">
      <c r="A80" s="3" t="str">
        <f>IF(ISBLANK('Install &amp; Pull Data'!N75),"",'Install &amp; Pull Data'!N75)</f>
        <v/>
      </c>
      <c r="B80" s="3" t="e">
        <f>IF(ISBLANK('Install &amp; Pull Data'!#REF!),"",'Install &amp; Pull Data'!#REF!)</f>
        <v>#REF!</v>
      </c>
      <c r="C80" s="3" t="str">
        <f>IF(ISBLANK('Install &amp; Pull Data'!R75),"",'Install &amp; Pull Data'!R75)</f>
        <v/>
      </c>
      <c r="D80" s="3" t="str">
        <f>IF(ISBLANK('Install &amp; Pull Data'!S75),"",'Install &amp; Pull Data'!S75)</f>
        <v/>
      </c>
      <c r="E80" s="3">
        <f>'Install &amp; Pull Data'!M75</f>
        <v>0</v>
      </c>
    </row>
    <row r="81" spans="1:5" x14ac:dyDescent="0.25">
      <c r="A81" s="3" t="str">
        <f>IF(ISBLANK('Install &amp; Pull Data'!N76),"",'Install &amp; Pull Data'!N76)</f>
        <v/>
      </c>
      <c r="B81" s="3" t="e">
        <f>IF(ISBLANK('Install &amp; Pull Data'!#REF!),"",'Install &amp; Pull Data'!#REF!)</f>
        <v>#REF!</v>
      </c>
      <c r="C81" s="3" t="str">
        <f>IF(ISBLANK('Install &amp; Pull Data'!R76),"",'Install &amp; Pull Data'!R76)</f>
        <v/>
      </c>
      <c r="D81" s="3" t="str">
        <f>IF(ISBLANK('Install &amp; Pull Data'!S76),"",'Install &amp; Pull Data'!S76)</f>
        <v/>
      </c>
      <c r="E81" s="3">
        <f>'Install &amp; Pull Data'!M76</f>
        <v>0</v>
      </c>
    </row>
    <row r="82" spans="1:5" x14ac:dyDescent="0.25">
      <c r="A82" s="3" t="str">
        <f>IF(ISBLANK('Install &amp; Pull Data'!N77),"",'Install &amp; Pull Data'!N77)</f>
        <v/>
      </c>
      <c r="B82" s="3" t="e">
        <f>IF(ISBLANK('Install &amp; Pull Data'!#REF!),"",'Install &amp; Pull Data'!#REF!)</f>
        <v>#REF!</v>
      </c>
      <c r="C82" s="3" t="str">
        <f>IF(ISBLANK('Install &amp; Pull Data'!R77),"",'Install &amp; Pull Data'!R77)</f>
        <v/>
      </c>
      <c r="D82" s="3" t="str">
        <f>IF(ISBLANK('Install &amp; Pull Data'!S77),"",'Install &amp; Pull Data'!S77)</f>
        <v/>
      </c>
      <c r="E82" s="3">
        <f>'Install &amp; Pull Data'!M77</f>
        <v>0</v>
      </c>
    </row>
    <row r="83" spans="1:5" x14ac:dyDescent="0.25">
      <c r="A83" s="3" t="str">
        <f>IF(ISBLANK('Install &amp; Pull Data'!N78),"",'Install &amp; Pull Data'!N78)</f>
        <v/>
      </c>
      <c r="B83" s="3" t="e">
        <f>IF(ISBLANK('Install &amp; Pull Data'!#REF!),"",'Install &amp; Pull Data'!#REF!)</f>
        <v>#REF!</v>
      </c>
      <c r="C83" s="3" t="str">
        <f>IF(ISBLANK('Install &amp; Pull Data'!R78),"",'Install &amp; Pull Data'!R78)</f>
        <v/>
      </c>
      <c r="D83" s="3" t="str">
        <f>IF(ISBLANK('Install &amp; Pull Data'!S78),"",'Install &amp; Pull Data'!S78)</f>
        <v/>
      </c>
      <c r="E83" s="3">
        <f>'Install &amp; Pull Data'!M78</f>
        <v>0</v>
      </c>
    </row>
    <row r="84" spans="1:5" x14ac:dyDescent="0.25">
      <c r="A84" s="3" t="str">
        <f>IF(ISBLANK('Install &amp; Pull Data'!N79),"",'Install &amp; Pull Data'!N79)</f>
        <v/>
      </c>
      <c r="B84" s="3" t="e">
        <f>IF(ISBLANK('Install &amp; Pull Data'!#REF!),"",'Install &amp; Pull Data'!#REF!)</f>
        <v>#REF!</v>
      </c>
      <c r="C84" s="3" t="str">
        <f>IF(ISBLANK('Install &amp; Pull Data'!R79),"",'Install &amp; Pull Data'!R79)</f>
        <v/>
      </c>
      <c r="D84" s="3" t="str">
        <f>IF(ISBLANK('Install &amp; Pull Data'!S79),"",'Install &amp; Pull Data'!S79)</f>
        <v/>
      </c>
      <c r="E84" s="3">
        <f>'Install &amp; Pull Data'!M79</f>
        <v>0</v>
      </c>
    </row>
    <row r="85" spans="1:5" x14ac:dyDescent="0.25">
      <c r="A85" s="3" t="str">
        <f>IF(ISBLANK('Install &amp; Pull Data'!N80),"",'Install &amp; Pull Data'!N80)</f>
        <v/>
      </c>
      <c r="B85" s="3" t="e">
        <f>IF(ISBLANK('Install &amp; Pull Data'!#REF!),"",'Install &amp; Pull Data'!#REF!)</f>
        <v>#REF!</v>
      </c>
      <c r="C85" s="3" t="str">
        <f>IF(ISBLANK('Install &amp; Pull Data'!R80),"",'Install &amp; Pull Data'!R80)</f>
        <v/>
      </c>
      <c r="D85" s="3" t="str">
        <f>IF(ISBLANK('Install &amp; Pull Data'!S80),"",'Install &amp; Pull Data'!S80)</f>
        <v/>
      </c>
      <c r="E85" s="3">
        <f>'Install &amp; Pull Data'!M80</f>
        <v>0</v>
      </c>
    </row>
    <row r="86" spans="1:5" x14ac:dyDescent="0.25">
      <c r="A86" s="3" t="str">
        <f>IF(ISBLANK('Install &amp; Pull Data'!N81),"",'Install &amp; Pull Data'!N81)</f>
        <v/>
      </c>
      <c r="B86" s="3" t="e">
        <f>IF(ISBLANK('Install &amp; Pull Data'!#REF!),"",'Install &amp; Pull Data'!#REF!)</f>
        <v>#REF!</v>
      </c>
      <c r="C86" s="3" t="str">
        <f>IF(ISBLANK('Install &amp; Pull Data'!R81),"",'Install &amp; Pull Data'!R81)</f>
        <v/>
      </c>
      <c r="D86" s="3" t="str">
        <f>IF(ISBLANK('Install &amp; Pull Data'!S81),"",'Install &amp; Pull Data'!S81)</f>
        <v/>
      </c>
      <c r="E86" s="3">
        <f>'Install &amp; Pull Data'!M81</f>
        <v>0</v>
      </c>
    </row>
    <row r="87" spans="1:5" x14ac:dyDescent="0.25">
      <c r="A87" s="3" t="str">
        <f>IF(ISBLANK('Install &amp; Pull Data'!N82),"",'Install &amp; Pull Data'!N82)</f>
        <v/>
      </c>
      <c r="B87" s="3" t="e">
        <f>IF(ISBLANK('Install &amp; Pull Data'!#REF!),"",'Install &amp; Pull Data'!#REF!)</f>
        <v>#REF!</v>
      </c>
      <c r="C87" s="3" t="str">
        <f>IF(ISBLANK('Install &amp; Pull Data'!R82),"",'Install &amp; Pull Data'!R82)</f>
        <v/>
      </c>
      <c r="D87" s="3" t="str">
        <f>IF(ISBLANK('Install &amp; Pull Data'!S82),"",'Install &amp; Pull Data'!S82)</f>
        <v/>
      </c>
      <c r="E87" s="3">
        <f>'Install &amp; Pull Data'!M82</f>
        <v>0</v>
      </c>
    </row>
    <row r="88" spans="1:5" x14ac:dyDescent="0.25">
      <c r="A88" s="3" t="str">
        <f>IF(ISBLANK('Install &amp; Pull Data'!N83),"",'Install &amp; Pull Data'!N83)</f>
        <v/>
      </c>
      <c r="B88" s="3" t="e">
        <f>IF(ISBLANK('Install &amp; Pull Data'!#REF!),"",'Install &amp; Pull Data'!#REF!)</f>
        <v>#REF!</v>
      </c>
      <c r="C88" s="3" t="str">
        <f>IF(ISBLANK('Install &amp; Pull Data'!R83),"",'Install &amp; Pull Data'!R83)</f>
        <v/>
      </c>
      <c r="D88" s="3" t="str">
        <f>IF(ISBLANK('Install &amp; Pull Data'!S83),"",'Install &amp; Pull Data'!S83)</f>
        <v/>
      </c>
      <c r="E88" s="3">
        <f>'Install &amp; Pull Data'!M83</f>
        <v>0</v>
      </c>
    </row>
    <row r="89" spans="1:5" x14ac:dyDescent="0.25">
      <c r="A89" s="3" t="str">
        <f>IF(ISBLANK('Install &amp; Pull Data'!N84),"",'Install &amp; Pull Data'!N84)</f>
        <v/>
      </c>
      <c r="B89" s="3" t="e">
        <f>IF(ISBLANK('Install &amp; Pull Data'!#REF!),"",'Install &amp; Pull Data'!#REF!)</f>
        <v>#REF!</v>
      </c>
      <c r="C89" s="3" t="str">
        <f>IF(ISBLANK('Install &amp; Pull Data'!R84),"",'Install &amp; Pull Data'!R84)</f>
        <v/>
      </c>
      <c r="D89" s="3" t="str">
        <f>IF(ISBLANK('Install &amp; Pull Data'!S84),"",'Install &amp; Pull Data'!S84)</f>
        <v/>
      </c>
      <c r="E89" s="3">
        <f>'Install &amp; Pull Data'!M84</f>
        <v>0</v>
      </c>
    </row>
    <row r="90" spans="1:5" x14ac:dyDescent="0.25">
      <c r="A90" s="3" t="str">
        <f>IF(ISBLANK('Install &amp; Pull Data'!N85),"",'Install &amp; Pull Data'!N85)</f>
        <v/>
      </c>
      <c r="B90" s="3" t="e">
        <f>IF(ISBLANK('Install &amp; Pull Data'!#REF!),"",'Install &amp; Pull Data'!#REF!)</f>
        <v>#REF!</v>
      </c>
      <c r="C90" s="3" t="str">
        <f>IF(ISBLANK('Install &amp; Pull Data'!R85),"",'Install &amp; Pull Data'!R85)</f>
        <v/>
      </c>
      <c r="D90" s="3" t="str">
        <f>IF(ISBLANK('Install &amp; Pull Data'!S85),"",'Install &amp; Pull Data'!S85)</f>
        <v/>
      </c>
      <c r="E90" s="3">
        <f>'Install &amp; Pull Data'!M85</f>
        <v>0</v>
      </c>
    </row>
    <row r="91" spans="1:5" x14ac:dyDescent="0.25">
      <c r="A91" s="3" t="str">
        <f>IF(ISBLANK('Install &amp; Pull Data'!N86),"",'Install &amp; Pull Data'!N86)</f>
        <v/>
      </c>
      <c r="B91" s="3" t="e">
        <f>IF(ISBLANK('Install &amp; Pull Data'!#REF!),"",'Install &amp; Pull Data'!#REF!)</f>
        <v>#REF!</v>
      </c>
      <c r="C91" s="3" t="str">
        <f>IF(ISBLANK('Install &amp; Pull Data'!R86),"",'Install &amp; Pull Data'!R86)</f>
        <v/>
      </c>
      <c r="D91" s="3" t="str">
        <f>IF(ISBLANK('Install &amp; Pull Data'!S86),"",'Install &amp; Pull Data'!S86)</f>
        <v/>
      </c>
      <c r="E91" s="3">
        <f>'Install &amp; Pull Data'!M86</f>
        <v>0</v>
      </c>
    </row>
    <row r="92" spans="1:5" x14ac:dyDescent="0.25">
      <c r="A92" s="3" t="str">
        <f>IF(ISBLANK('Install &amp; Pull Data'!N87),"",'Install &amp; Pull Data'!N87)</f>
        <v/>
      </c>
      <c r="B92" s="3" t="e">
        <f>IF(ISBLANK('Install &amp; Pull Data'!#REF!),"",'Install &amp; Pull Data'!#REF!)</f>
        <v>#REF!</v>
      </c>
      <c r="C92" s="3" t="str">
        <f>IF(ISBLANK('Install &amp; Pull Data'!R87),"",'Install &amp; Pull Data'!R87)</f>
        <v/>
      </c>
      <c r="D92" s="3" t="str">
        <f>IF(ISBLANK('Install &amp; Pull Data'!S87),"",'Install &amp; Pull Data'!S87)</f>
        <v/>
      </c>
      <c r="E92" s="3">
        <f>'Install &amp; Pull Data'!M87</f>
        <v>0</v>
      </c>
    </row>
    <row r="93" spans="1:5" x14ac:dyDescent="0.25">
      <c r="A93" s="3" t="str">
        <f>IF(ISBLANK('Install &amp; Pull Data'!N88),"",'Install &amp; Pull Data'!N88)</f>
        <v/>
      </c>
      <c r="B93" s="3" t="e">
        <f>IF(ISBLANK('Install &amp; Pull Data'!#REF!),"",'Install &amp; Pull Data'!#REF!)</f>
        <v>#REF!</v>
      </c>
      <c r="C93" s="3" t="str">
        <f>IF(ISBLANK('Install &amp; Pull Data'!R88),"",'Install &amp; Pull Data'!R88)</f>
        <v/>
      </c>
      <c r="D93" s="3" t="str">
        <f>IF(ISBLANK('Install &amp; Pull Data'!S88),"",'Install &amp; Pull Data'!S88)</f>
        <v/>
      </c>
      <c r="E93" s="3">
        <f>'Install &amp; Pull Data'!M88</f>
        <v>0</v>
      </c>
    </row>
    <row r="94" spans="1:5" x14ac:dyDescent="0.25">
      <c r="A94" s="3" t="str">
        <f>IF(ISBLANK('Install &amp; Pull Data'!N89),"",'Install &amp; Pull Data'!N89)</f>
        <v/>
      </c>
      <c r="B94" s="3" t="e">
        <f>IF(ISBLANK('Install &amp; Pull Data'!#REF!),"",'Install &amp; Pull Data'!#REF!)</f>
        <v>#REF!</v>
      </c>
      <c r="C94" s="3" t="str">
        <f>IF(ISBLANK('Install &amp; Pull Data'!R89),"",'Install &amp; Pull Data'!R89)</f>
        <v/>
      </c>
      <c r="D94" s="3" t="str">
        <f>IF(ISBLANK('Install &amp; Pull Data'!S89),"",'Install &amp; Pull Data'!S89)</f>
        <v/>
      </c>
      <c r="E94" s="3">
        <f>'Install &amp; Pull Data'!M89</f>
        <v>0</v>
      </c>
    </row>
    <row r="95" spans="1:5" x14ac:dyDescent="0.25">
      <c r="A95" s="3" t="str">
        <f>IF(ISBLANK('Install &amp; Pull Data'!N90),"",'Install &amp; Pull Data'!N90)</f>
        <v/>
      </c>
      <c r="B95" s="3" t="e">
        <f>IF(ISBLANK('Install &amp; Pull Data'!#REF!),"",'Install &amp; Pull Data'!#REF!)</f>
        <v>#REF!</v>
      </c>
      <c r="C95" s="3" t="str">
        <f>IF(ISBLANK('Install &amp; Pull Data'!R90),"",'Install &amp; Pull Data'!R90)</f>
        <v/>
      </c>
      <c r="D95" s="3" t="str">
        <f>IF(ISBLANK('Install &amp; Pull Data'!S90),"",'Install &amp; Pull Data'!S90)</f>
        <v/>
      </c>
      <c r="E95" s="3">
        <f>'Install &amp; Pull Data'!M90</f>
        <v>0</v>
      </c>
    </row>
    <row r="96" spans="1:5" x14ac:dyDescent="0.25">
      <c r="A96" s="3" t="str">
        <f>IF(ISBLANK('Install &amp; Pull Data'!N91),"",'Install &amp; Pull Data'!N91)</f>
        <v/>
      </c>
      <c r="B96" s="3" t="e">
        <f>IF(ISBLANK('Install &amp; Pull Data'!#REF!),"",'Install &amp; Pull Data'!#REF!)</f>
        <v>#REF!</v>
      </c>
      <c r="C96" s="3" t="str">
        <f>IF(ISBLANK('Install &amp; Pull Data'!R91),"",'Install &amp; Pull Data'!R91)</f>
        <v/>
      </c>
      <c r="D96" s="3" t="str">
        <f>IF(ISBLANK('Install &amp; Pull Data'!S91),"",'Install &amp; Pull Data'!S91)</f>
        <v/>
      </c>
      <c r="E96" s="3">
        <f>'Install &amp; Pull Data'!M91</f>
        <v>0</v>
      </c>
    </row>
    <row r="97" spans="1:5" x14ac:dyDescent="0.25">
      <c r="A97" s="3" t="str">
        <f>IF(ISBLANK('Install &amp; Pull Data'!N92),"",'Install &amp; Pull Data'!N92)</f>
        <v/>
      </c>
      <c r="B97" s="3" t="e">
        <f>IF(ISBLANK('Install &amp; Pull Data'!#REF!),"",'Install &amp; Pull Data'!#REF!)</f>
        <v>#REF!</v>
      </c>
      <c r="C97" s="3" t="str">
        <f>IF(ISBLANK('Install &amp; Pull Data'!R92),"",'Install &amp; Pull Data'!R92)</f>
        <v/>
      </c>
      <c r="D97" s="3" t="str">
        <f>IF(ISBLANK('Install &amp; Pull Data'!S92),"",'Install &amp; Pull Data'!S92)</f>
        <v/>
      </c>
      <c r="E97" s="3">
        <f>'Install &amp; Pull Data'!M92</f>
        <v>0</v>
      </c>
    </row>
    <row r="98" spans="1:5" x14ac:dyDescent="0.25">
      <c r="A98" s="3" t="str">
        <f>IF(ISBLANK('Install &amp; Pull Data'!N93),"",'Install &amp; Pull Data'!N93)</f>
        <v/>
      </c>
      <c r="B98" s="3" t="e">
        <f>IF(ISBLANK('Install &amp; Pull Data'!#REF!),"",'Install &amp; Pull Data'!#REF!)</f>
        <v>#REF!</v>
      </c>
      <c r="C98" s="3" t="str">
        <f>IF(ISBLANK('Install &amp; Pull Data'!R93),"",'Install &amp; Pull Data'!R93)</f>
        <v/>
      </c>
      <c r="D98" s="3" t="str">
        <f>IF(ISBLANK('Install &amp; Pull Data'!S93),"",'Install &amp; Pull Data'!S93)</f>
        <v/>
      </c>
      <c r="E98" s="3">
        <f>'Install &amp; Pull Data'!M93</f>
        <v>0</v>
      </c>
    </row>
    <row r="99" spans="1:5" x14ac:dyDescent="0.25">
      <c r="A99" s="3" t="str">
        <f>IF(ISBLANK('Install &amp; Pull Data'!N94),"",'Install &amp; Pull Data'!N94)</f>
        <v/>
      </c>
      <c r="B99" s="3" t="e">
        <f>IF(ISBLANK('Install &amp; Pull Data'!#REF!),"",'Install &amp; Pull Data'!#REF!)</f>
        <v>#REF!</v>
      </c>
      <c r="C99" s="3" t="str">
        <f>IF(ISBLANK('Install &amp; Pull Data'!R94),"",'Install &amp; Pull Data'!R94)</f>
        <v/>
      </c>
      <c r="D99" s="3" t="str">
        <f>IF(ISBLANK('Install &amp; Pull Data'!S94),"",'Install &amp; Pull Data'!S94)</f>
        <v/>
      </c>
      <c r="E99" s="3">
        <f>'Install &amp; Pull Data'!M94</f>
        <v>0</v>
      </c>
    </row>
    <row r="100" spans="1:5" x14ac:dyDescent="0.25">
      <c r="A100" s="3" t="str">
        <f>IF(ISBLANK('Install &amp; Pull Data'!N95),"",'Install &amp; Pull Data'!N95)</f>
        <v/>
      </c>
      <c r="B100" s="3" t="e">
        <f>IF(ISBLANK('Install &amp; Pull Data'!#REF!),"",'Install &amp; Pull Data'!#REF!)</f>
        <v>#REF!</v>
      </c>
      <c r="C100" s="3" t="str">
        <f>IF(ISBLANK('Install &amp; Pull Data'!R95),"",'Install &amp; Pull Data'!R95)</f>
        <v/>
      </c>
      <c r="D100" s="3" t="str">
        <f>IF(ISBLANK('Install &amp; Pull Data'!S95),"",'Install &amp; Pull Data'!S95)</f>
        <v/>
      </c>
      <c r="E100" s="3">
        <f>'Install &amp; Pull Data'!M95</f>
        <v>0</v>
      </c>
    </row>
    <row r="101" spans="1:5" x14ac:dyDescent="0.25">
      <c r="A101" s="3" t="str">
        <f>IF(ISBLANK('Install &amp; Pull Data'!N96),"",'Install &amp; Pull Data'!N96)</f>
        <v/>
      </c>
      <c r="B101" s="3" t="e">
        <f>IF(ISBLANK('Install &amp; Pull Data'!#REF!),"",'Install &amp; Pull Data'!#REF!)</f>
        <v>#REF!</v>
      </c>
      <c r="C101" s="3" t="str">
        <f>IF(ISBLANK('Install &amp; Pull Data'!R96),"",'Install &amp; Pull Data'!R96)</f>
        <v/>
      </c>
      <c r="D101" s="3" t="str">
        <f>IF(ISBLANK('Install &amp; Pull Data'!S96),"",'Install &amp; Pull Data'!S96)</f>
        <v/>
      </c>
      <c r="E101" s="3">
        <f>'Install &amp; Pull Data'!M96</f>
        <v>0</v>
      </c>
    </row>
    <row r="102" spans="1:5" x14ac:dyDescent="0.25">
      <c r="A102" s="3" t="str">
        <f>IF(ISBLANK('Install &amp; Pull Data'!N97),"",'Install &amp; Pull Data'!N97)</f>
        <v/>
      </c>
      <c r="B102" s="3" t="e">
        <f>IF(ISBLANK('Install &amp; Pull Data'!#REF!),"",'Install &amp; Pull Data'!#REF!)</f>
        <v>#REF!</v>
      </c>
      <c r="C102" s="3" t="str">
        <f>IF(ISBLANK('Install &amp; Pull Data'!R97),"",'Install &amp; Pull Data'!R97)</f>
        <v/>
      </c>
      <c r="D102" s="3" t="str">
        <f>IF(ISBLANK('Install &amp; Pull Data'!S97),"",'Install &amp; Pull Data'!S97)</f>
        <v/>
      </c>
      <c r="E102" s="3">
        <f>'Install &amp; Pull Data'!M97</f>
        <v>0</v>
      </c>
    </row>
    <row r="103" spans="1:5" x14ac:dyDescent="0.25">
      <c r="A103" s="3" t="str">
        <f>IF(ISBLANK('Install &amp; Pull Data'!N98),"",'Install &amp; Pull Data'!N98)</f>
        <v/>
      </c>
      <c r="B103" s="3" t="e">
        <f>IF(ISBLANK('Install &amp; Pull Data'!#REF!),"",'Install &amp; Pull Data'!#REF!)</f>
        <v>#REF!</v>
      </c>
      <c r="C103" s="3" t="str">
        <f>IF(ISBLANK('Install &amp; Pull Data'!R98),"",'Install &amp; Pull Data'!R98)</f>
        <v/>
      </c>
      <c r="D103" s="3" t="str">
        <f>IF(ISBLANK('Install &amp; Pull Data'!S98),"",'Install &amp; Pull Data'!S98)</f>
        <v/>
      </c>
      <c r="E103" s="3">
        <f>'Install &amp; Pull Data'!M98</f>
        <v>0</v>
      </c>
    </row>
    <row r="104" spans="1:5" x14ac:dyDescent="0.25">
      <c r="A104" s="3" t="str">
        <f>IF(ISBLANK('Install &amp; Pull Data'!N99),"",'Install &amp; Pull Data'!N99)</f>
        <v/>
      </c>
      <c r="B104" s="3" t="e">
        <f>IF(ISBLANK('Install &amp; Pull Data'!#REF!),"",'Install &amp; Pull Data'!#REF!)</f>
        <v>#REF!</v>
      </c>
      <c r="C104" s="3" t="str">
        <f>IF(ISBLANK('Install &amp; Pull Data'!R99),"",'Install &amp; Pull Data'!R99)</f>
        <v/>
      </c>
      <c r="D104" s="3" t="str">
        <f>IF(ISBLANK('Install &amp; Pull Data'!S99),"",'Install &amp; Pull Data'!S99)</f>
        <v/>
      </c>
      <c r="E104" s="3">
        <f>'Install &amp; Pull Data'!M99</f>
        <v>0</v>
      </c>
    </row>
    <row r="105" spans="1:5" x14ac:dyDescent="0.25">
      <c r="A105" s="3" t="str">
        <f>IF(ISBLANK('Install &amp; Pull Data'!N100),"",'Install &amp; Pull Data'!N100)</f>
        <v/>
      </c>
      <c r="B105" s="3" t="e">
        <f>IF(ISBLANK('Install &amp; Pull Data'!#REF!),"",'Install &amp; Pull Data'!#REF!)</f>
        <v>#REF!</v>
      </c>
      <c r="C105" s="3" t="str">
        <f>IF(ISBLANK('Install &amp; Pull Data'!R100),"",'Install &amp; Pull Data'!R100)</f>
        <v/>
      </c>
      <c r="D105" s="3" t="str">
        <f>IF(ISBLANK('Install &amp; Pull Data'!S100),"",'Install &amp; Pull Data'!S100)</f>
        <v/>
      </c>
      <c r="E105" s="3">
        <f>'Install &amp; Pull Data'!M100</f>
        <v>0</v>
      </c>
    </row>
    <row r="106" spans="1:5" x14ac:dyDescent="0.25">
      <c r="A106" s="3" t="str">
        <f>IF(ISBLANK('Install &amp; Pull Data'!N101),"",'Install &amp; Pull Data'!N101)</f>
        <v/>
      </c>
      <c r="B106" s="3" t="e">
        <f>IF(ISBLANK('Install &amp; Pull Data'!#REF!),"",'Install &amp; Pull Data'!#REF!)</f>
        <v>#REF!</v>
      </c>
      <c r="C106" s="3" t="str">
        <f>IF(ISBLANK('Install &amp; Pull Data'!R101),"",'Install &amp; Pull Data'!R101)</f>
        <v/>
      </c>
      <c r="D106" s="3" t="str">
        <f>IF(ISBLANK('Install &amp; Pull Data'!S101),"",'Install &amp; Pull Data'!S101)</f>
        <v/>
      </c>
      <c r="E106" s="3">
        <f>'Install &amp; Pull Data'!M101</f>
        <v>0</v>
      </c>
    </row>
    <row r="107" spans="1:5" x14ac:dyDescent="0.25">
      <c r="A107" s="3" t="str">
        <f>IF(ISBLANK('Install &amp; Pull Data'!N102),"",'Install &amp; Pull Data'!N102)</f>
        <v/>
      </c>
      <c r="B107" s="3" t="e">
        <f>IF(ISBLANK('Install &amp; Pull Data'!#REF!),"",'Install &amp; Pull Data'!#REF!)</f>
        <v>#REF!</v>
      </c>
      <c r="C107" s="3" t="str">
        <f>IF(ISBLANK('Install &amp; Pull Data'!R102),"",'Install &amp; Pull Data'!R102)</f>
        <v/>
      </c>
      <c r="D107" s="3" t="str">
        <f>IF(ISBLANK('Install &amp; Pull Data'!S102),"",'Install &amp; Pull Data'!S102)</f>
        <v/>
      </c>
      <c r="E107" s="3">
        <f>'Install &amp; Pull Data'!M102</f>
        <v>0</v>
      </c>
    </row>
    <row r="108" spans="1:5" x14ac:dyDescent="0.25">
      <c r="A108" s="3" t="str">
        <f>IF(ISBLANK('Install &amp; Pull Data'!N103),"",'Install &amp; Pull Data'!N103)</f>
        <v/>
      </c>
      <c r="B108" s="3" t="e">
        <f>IF(ISBLANK('Install &amp; Pull Data'!#REF!),"",'Install &amp; Pull Data'!#REF!)</f>
        <v>#REF!</v>
      </c>
      <c r="C108" s="3" t="str">
        <f>IF(ISBLANK('Install &amp; Pull Data'!R103),"",'Install &amp; Pull Data'!R103)</f>
        <v/>
      </c>
      <c r="D108" s="3" t="str">
        <f>IF(ISBLANK('Install &amp; Pull Data'!S103),"",'Install &amp; Pull Data'!S103)</f>
        <v/>
      </c>
      <c r="E108" s="3">
        <f>'Install &amp; Pull Data'!M103</f>
        <v>0</v>
      </c>
    </row>
    <row r="109" spans="1:5" x14ac:dyDescent="0.25">
      <c r="A109" s="3" t="str">
        <f>IF(ISBLANK('Install &amp; Pull Data'!N104),"",'Install &amp; Pull Data'!N104)</f>
        <v/>
      </c>
      <c r="B109" s="3" t="e">
        <f>IF(ISBLANK('Install &amp; Pull Data'!#REF!),"",'Install &amp; Pull Data'!#REF!)</f>
        <v>#REF!</v>
      </c>
      <c r="C109" s="3" t="str">
        <f>IF(ISBLANK('Install &amp; Pull Data'!R104),"",'Install &amp; Pull Data'!R104)</f>
        <v/>
      </c>
      <c r="D109" s="3" t="str">
        <f>IF(ISBLANK('Install &amp; Pull Data'!S104),"",'Install &amp; Pull Data'!S104)</f>
        <v/>
      </c>
      <c r="E109" s="3">
        <f>'Install &amp; Pull Data'!M104</f>
        <v>0</v>
      </c>
    </row>
    <row r="110" spans="1:5" x14ac:dyDescent="0.25">
      <c r="A110" s="3" t="str">
        <f>IF(ISBLANK('Install &amp; Pull Data'!N105),"",'Install &amp; Pull Data'!N105)</f>
        <v/>
      </c>
      <c r="B110" s="3" t="e">
        <f>IF(ISBLANK('Install &amp; Pull Data'!#REF!),"",'Install &amp; Pull Data'!#REF!)</f>
        <v>#REF!</v>
      </c>
      <c r="C110" s="3" t="str">
        <f>IF(ISBLANK('Install &amp; Pull Data'!R105),"",'Install &amp; Pull Data'!R105)</f>
        <v/>
      </c>
      <c r="D110" s="3" t="str">
        <f>IF(ISBLANK('Install &amp; Pull Data'!S105),"",'Install &amp; Pull Data'!S105)</f>
        <v/>
      </c>
      <c r="E110" s="3">
        <f>'Install &amp; Pull Data'!M105</f>
        <v>0</v>
      </c>
    </row>
    <row r="111" spans="1:5" x14ac:dyDescent="0.25">
      <c r="A111" s="3" t="str">
        <f>IF(ISBLANK('Install &amp; Pull Data'!N106),"",'Install &amp; Pull Data'!N106)</f>
        <v/>
      </c>
      <c r="B111" s="3" t="e">
        <f>IF(ISBLANK('Install &amp; Pull Data'!#REF!),"",'Install &amp; Pull Data'!#REF!)</f>
        <v>#REF!</v>
      </c>
      <c r="C111" s="3" t="str">
        <f>IF(ISBLANK('Install &amp; Pull Data'!R106),"",'Install &amp; Pull Data'!R106)</f>
        <v/>
      </c>
      <c r="D111" s="3" t="str">
        <f>IF(ISBLANK('Install &amp; Pull Data'!S106),"",'Install &amp; Pull Data'!S106)</f>
        <v/>
      </c>
      <c r="E111" s="3">
        <f>'Install &amp; Pull Data'!M106</f>
        <v>0</v>
      </c>
    </row>
    <row r="112" spans="1:5" x14ac:dyDescent="0.25">
      <c r="A112" s="3" t="str">
        <f>IF(ISBLANK('Install &amp; Pull Data'!N107),"",'Install &amp; Pull Data'!N107)</f>
        <v/>
      </c>
      <c r="B112" s="3" t="e">
        <f>IF(ISBLANK('Install &amp; Pull Data'!#REF!),"",'Install &amp; Pull Data'!#REF!)</f>
        <v>#REF!</v>
      </c>
      <c r="C112" s="3" t="str">
        <f>IF(ISBLANK('Install &amp; Pull Data'!R107),"",'Install &amp; Pull Data'!R107)</f>
        <v/>
      </c>
      <c r="D112" s="3" t="str">
        <f>IF(ISBLANK('Install &amp; Pull Data'!S107),"",'Install &amp; Pull Data'!S107)</f>
        <v/>
      </c>
      <c r="E112" s="3">
        <f>'Install &amp; Pull Data'!M107</f>
        <v>0</v>
      </c>
    </row>
    <row r="113" spans="1:5" x14ac:dyDescent="0.25">
      <c r="A113" s="3" t="str">
        <f>IF(ISBLANK('Install &amp; Pull Data'!N108),"",'Install &amp; Pull Data'!N108)</f>
        <v/>
      </c>
      <c r="B113" s="3" t="e">
        <f>IF(ISBLANK('Install &amp; Pull Data'!#REF!),"",'Install &amp; Pull Data'!#REF!)</f>
        <v>#REF!</v>
      </c>
      <c r="C113" s="3" t="str">
        <f>IF(ISBLANK('Install &amp; Pull Data'!R108),"",'Install &amp; Pull Data'!R108)</f>
        <v/>
      </c>
      <c r="D113" s="3" t="str">
        <f>IF(ISBLANK('Install &amp; Pull Data'!S108),"",'Install &amp; Pull Data'!S108)</f>
        <v/>
      </c>
      <c r="E113" s="3">
        <f>'Install &amp; Pull Data'!M108</f>
        <v>0</v>
      </c>
    </row>
    <row r="114" spans="1:5" x14ac:dyDescent="0.25">
      <c r="A114" s="3" t="str">
        <f>IF(ISBLANK('Install &amp; Pull Data'!N109),"",'Install &amp; Pull Data'!N109)</f>
        <v/>
      </c>
      <c r="B114" s="3" t="e">
        <f>IF(ISBLANK('Install &amp; Pull Data'!#REF!),"",'Install &amp; Pull Data'!#REF!)</f>
        <v>#REF!</v>
      </c>
      <c r="C114" s="3" t="str">
        <f>IF(ISBLANK('Install &amp; Pull Data'!R109),"",'Install &amp; Pull Data'!R109)</f>
        <v/>
      </c>
      <c r="D114" s="3" t="str">
        <f>IF(ISBLANK('Install &amp; Pull Data'!S109),"",'Install &amp; Pull Data'!S109)</f>
        <v/>
      </c>
      <c r="E114" s="3">
        <f>'Install &amp; Pull Data'!M109</f>
        <v>0</v>
      </c>
    </row>
    <row r="115" spans="1:5" x14ac:dyDescent="0.25">
      <c r="A115" s="3" t="str">
        <f>IF(ISBLANK('Install &amp; Pull Data'!N110),"",'Install &amp; Pull Data'!N110)</f>
        <v/>
      </c>
      <c r="B115" s="3" t="e">
        <f>IF(ISBLANK('Install &amp; Pull Data'!#REF!),"",'Install &amp; Pull Data'!#REF!)</f>
        <v>#REF!</v>
      </c>
      <c r="C115" s="3" t="str">
        <f>IF(ISBLANK('Install &amp; Pull Data'!R110),"",'Install &amp; Pull Data'!R110)</f>
        <v/>
      </c>
      <c r="D115" s="3" t="str">
        <f>IF(ISBLANK('Install &amp; Pull Data'!S110),"",'Install &amp; Pull Data'!S110)</f>
        <v/>
      </c>
      <c r="E115" s="3">
        <f>'Install &amp; Pull Data'!M110</f>
        <v>0</v>
      </c>
    </row>
    <row r="116" spans="1:5" x14ac:dyDescent="0.25">
      <c r="A116" s="3" t="str">
        <f>IF(ISBLANK('Install &amp; Pull Data'!N111),"",'Install &amp; Pull Data'!N111)</f>
        <v/>
      </c>
      <c r="B116" s="3" t="e">
        <f>IF(ISBLANK('Install &amp; Pull Data'!#REF!),"",'Install &amp; Pull Data'!#REF!)</f>
        <v>#REF!</v>
      </c>
      <c r="C116" s="3" t="str">
        <f>IF(ISBLANK('Install &amp; Pull Data'!R111),"",'Install &amp; Pull Data'!R111)</f>
        <v/>
      </c>
      <c r="D116" s="3" t="str">
        <f>IF(ISBLANK('Install &amp; Pull Data'!S111),"",'Install &amp; Pull Data'!S111)</f>
        <v/>
      </c>
      <c r="E116" s="3">
        <f>'Install &amp; Pull Data'!M111</f>
        <v>0</v>
      </c>
    </row>
    <row r="117" spans="1:5" x14ac:dyDescent="0.25">
      <c r="A117" s="3" t="str">
        <f>IF(ISBLANK('Install &amp; Pull Data'!N112),"",'Install &amp; Pull Data'!N112)</f>
        <v/>
      </c>
      <c r="B117" s="3" t="e">
        <f>IF(ISBLANK('Install &amp; Pull Data'!#REF!),"",'Install &amp; Pull Data'!#REF!)</f>
        <v>#REF!</v>
      </c>
      <c r="C117" s="3" t="str">
        <f>IF(ISBLANK('Install &amp; Pull Data'!R112),"",'Install &amp; Pull Data'!R112)</f>
        <v/>
      </c>
      <c r="D117" s="3" t="str">
        <f>IF(ISBLANK('Install &amp; Pull Data'!S112),"",'Install &amp; Pull Data'!S112)</f>
        <v/>
      </c>
      <c r="E117" s="3">
        <f>'Install &amp; Pull Data'!M112</f>
        <v>0</v>
      </c>
    </row>
    <row r="118" spans="1:5" x14ac:dyDescent="0.25">
      <c r="A118" s="3" t="str">
        <f>IF(ISBLANK('Install &amp; Pull Data'!N113),"",'Install &amp; Pull Data'!N113)</f>
        <v/>
      </c>
      <c r="B118" s="3" t="e">
        <f>IF(ISBLANK('Install &amp; Pull Data'!#REF!),"",'Install &amp; Pull Data'!#REF!)</f>
        <v>#REF!</v>
      </c>
      <c r="C118" s="3" t="str">
        <f>IF(ISBLANK('Install &amp; Pull Data'!R113),"",'Install &amp; Pull Data'!R113)</f>
        <v/>
      </c>
      <c r="D118" s="3" t="str">
        <f>IF(ISBLANK('Install &amp; Pull Data'!S113),"",'Install &amp; Pull Data'!S113)</f>
        <v/>
      </c>
      <c r="E118" s="3">
        <f>'Install &amp; Pull Data'!M113</f>
        <v>0</v>
      </c>
    </row>
    <row r="119" spans="1:5" x14ac:dyDescent="0.25">
      <c r="A119" s="3" t="str">
        <f>IF(ISBLANK('Install &amp; Pull Data'!N114),"",'Install &amp; Pull Data'!N114)</f>
        <v/>
      </c>
      <c r="B119" s="3" t="e">
        <f>IF(ISBLANK('Install &amp; Pull Data'!#REF!),"",'Install &amp; Pull Data'!#REF!)</f>
        <v>#REF!</v>
      </c>
      <c r="C119" s="3" t="str">
        <f>IF(ISBLANK('Install &amp; Pull Data'!R114),"",'Install &amp; Pull Data'!R114)</f>
        <v/>
      </c>
      <c r="D119" s="3" t="str">
        <f>IF(ISBLANK('Install &amp; Pull Data'!S114),"",'Install &amp; Pull Data'!S114)</f>
        <v/>
      </c>
      <c r="E119" s="3">
        <f>'Install &amp; Pull Data'!M114</f>
        <v>0</v>
      </c>
    </row>
    <row r="120" spans="1:5" x14ac:dyDescent="0.25">
      <c r="A120" s="3" t="str">
        <f>IF(ISBLANK('Install &amp; Pull Data'!N115),"",'Install &amp; Pull Data'!N115)</f>
        <v/>
      </c>
      <c r="B120" s="3" t="e">
        <f>IF(ISBLANK('Install &amp; Pull Data'!#REF!),"",'Install &amp; Pull Data'!#REF!)</f>
        <v>#REF!</v>
      </c>
      <c r="C120" s="3" t="str">
        <f>IF(ISBLANK('Install &amp; Pull Data'!R115),"",'Install &amp; Pull Data'!R115)</f>
        <v/>
      </c>
      <c r="D120" s="3" t="str">
        <f>IF(ISBLANK('Install &amp; Pull Data'!S115),"",'Install &amp; Pull Data'!S115)</f>
        <v/>
      </c>
      <c r="E120" s="3">
        <f>'Install &amp; Pull Data'!M115</f>
        <v>0</v>
      </c>
    </row>
    <row r="121" spans="1:5" x14ac:dyDescent="0.25">
      <c r="A121" s="3" t="str">
        <f>IF(ISBLANK('Install &amp; Pull Data'!N116),"",'Install &amp; Pull Data'!N116)</f>
        <v/>
      </c>
      <c r="B121" s="3" t="e">
        <f>IF(ISBLANK('Install &amp; Pull Data'!#REF!),"",'Install &amp; Pull Data'!#REF!)</f>
        <v>#REF!</v>
      </c>
      <c r="C121" s="3" t="str">
        <f>IF(ISBLANK('Install &amp; Pull Data'!R116),"",'Install &amp; Pull Data'!R116)</f>
        <v/>
      </c>
      <c r="D121" s="3" t="str">
        <f>IF(ISBLANK('Install &amp; Pull Data'!S116),"",'Install &amp; Pull Data'!S116)</f>
        <v/>
      </c>
      <c r="E121" s="3">
        <f>'Install &amp; Pull Data'!M116</f>
        <v>0</v>
      </c>
    </row>
    <row r="122" spans="1:5" x14ac:dyDescent="0.25">
      <c r="A122" s="3" t="str">
        <f>IF(ISBLANK('Install &amp; Pull Data'!N117),"",'Install &amp; Pull Data'!N117)</f>
        <v/>
      </c>
      <c r="B122" s="3" t="e">
        <f>IF(ISBLANK('Install &amp; Pull Data'!#REF!),"",'Install &amp; Pull Data'!#REF!)</f>
        <v>#REF!</v>
      </c>
      <c r="C122" s="3" t="str">
        <f>IF(ISBLANK('Install &amp; Pull Data'!R117),"",'Install &amp; Pull Data'!R117)</f>
        <v/>
      </c>
      <c r="D122" s="3" t="str">
        <f>IF(ISBLANK('Install &amp; Pull Data'!S117),"",'Install &amp; Pull Data'!S117)</f>
        <v/>
      </c>
      <c r="E122" s="3">
        <f>'Install &amp; Pull Data'!M117</f>
        <v>0</v>
      </c>
    </row>
    <row r="123" spans="1:5" x14ac:dyDescent="0.25">
      <c r="A123" s="3" t="str">
        <f>IF(ISBLANK('Install &amp; Pull Data'!N118),"",'Install &amp; Pull Data'!N118)</f>
        <v/>
      </c>
      <c r="B123" s="3" t="e">
        <f>IF(ISBLANK('Install &amp; Pull Data'!#REF!),"",'Install &amp; Pull Data'!#REF!)</f>
        <v>#REF!</v>
      </c>
      <c r="C123" s="3" t="str">
        <f>IF(ISBLANK('Install &amp; Pull Data'!R118),"",'Install &amp; Pull Data'!R118)</f>
        <v/>
      </c>
      <c r="D123" s="3" t="str">
        <f>IF(ISBLANK('Install &amp; Pull Data'!S118),"",'Install &amp; Pull Data'!S118)</f>
        <v/>
      </c>
      <c r="E123" s="3">
        <f>'Install &amp; Pull Data'!M118</f>
        <v>0</v>
      </c>
    </row>
    <row r="124" spans="1:5" x14ac:dyDescent="0.25">
      <c r="A124" s="3" t="str">
        <f>IF(ISBLANK('Install &amp; Pull Data'!N119),"",'Install &amp; Pull Data'!N119)</f>
        <v/>
      </c>
      <c r="B124" s="3" t="e">
        <f>IF(ISBLANK('Install &amp; Pull Data'!#REF!),"",'Install &amp; Pull Data'!#REF!)</f>
        <v>#REF!</v>
      </c>
      <c r="C124" s="3" t="str">
        <f>IF(ISBLANK('Install &amp; Pull Data'!R119),"",'Install &amp; Pull Data'!R119)</f>
        <v/>
      </c>
      <c r="D124" s="3" t="str">
        <f>IF(ISBLANK('Install &amp; Pull Data'!S119),"",'Install &amp; Pull Data'!S119)</f>
        <v/>
      </c>
      <c r="E124" s="3">
        <f>'Install &amp; Pull Data'!M119</f>
        <v>0</v>
      </c>
    </row>
    <row r="125" spans="1:5" x14ac:dyDescent="0.25">
      <c r="A125" s="3" t="str">
        <f>IF(ISBLANK('Install &amp; Pull Data'!N120),"",'Install &amp; Pull Data'!N120)</f>
        <v/>
      </c>
      <c r="B125" s="3" t="e">
        <f>IF(ISBLANK('Install &amp; Pull Data'!#REF!),"",'Install &amp; Pull Data'!#REF!)</f>
        <v>#REF!</v>
      </c>
      <c r="C125" s="3" t="str">
        <f>IF(ISBLANK('Install &amp; Pull Data'!R120),"",'Install &amp; Pull Data'!R120)</f>
        <v/>
      </c>
      <c r="D125" s="3" t="str">
        <f>IF(ISBLANK('Install &amp; Pull Data'!S120),"",'Install &amp; Pull Data'!S120)</f>
        <v/>
      </c>
      <c r="E125" s="3">
        <f>'Install &amp; Pull Data'!M120</f>
        <v>0</v>
      </c>
    </row>
    <row r="126" spans="1:5" x14ac:dyDescent="0.25">
      <c r="A126" s="3" t="str">
        <f>IF(ISBLANK('Install &amp; Pull Data'!N121),"",'Install &amp; Pull Data'!N121)</f>
        <v/>
      </c>
      <c r="B126" s="3" t="e">
        <f>IF(ISBLANK('Install &amp; Pull Data'!#REF!),"",'Install &amp; Pull Data'!#REF!)</f>
        <v>#REF!</v>
      </c>
      <c r="C126" s="3" t="str">
        <f>IF(ISBLANK('Install &amp; Pull Data'!R121),"",'Install &amp; Pull Data'!R121)</f>
        <v/>
      </c>
      <c r="D126" s="3" t="str">
        <f>IF(ISBLANK('Install &amp; Pull Data'!S121),"",'Install &amp; Pull Data'!S121)</f>
        <v/>
      </c>
      <c r="E126" s="3">
        <f>'Install &amp; Pull Data'!M121</f>
        <v>0</v>
      </c>
    </row>
    <row r="127" spans="1:5" x14ac:dyDescent="0.25">
      <c r="A127" s="3" t="str">
        <f>IF(ISBLANK('Install &amp; Pull Data'!N122),"",'Install &amp; Pull Data'!N122)</f>
        <v/>
      </c>
      <c r="B127" s="3" t="e">
        <f>IF(ISBLANK('Install &amp; Pull Data'!#REF!),"",'Install &amp; Pull Data'!#REF!)</f>
        <v>#REF!</v>
      </c>
      <c r="C127" s="3" t="str">
        <f>IF(ISBLANK('Install &amp; Pull Data'!R122),"",'Install &amp; Pull Data'!R122)</f>
        <v/>
      </c>
      <c r="D127" s="3" t="str">
        <f>IF(ISBLANK('Install &amp; Pull Data'!S122),"",'Install &amp; Pull Data'!S122)</f>
        <v/>
      </c>
      <c r="E127" s="3">
        <f>'Install &amp; Pull Data'!M122</f>
        <v>0</v>
      </c>
    </row>
    <row r="128" spans="1:5" x14ac:dyDescent="0.25">
      <c r="A128" s="3" t="str">
        <f>IF(ISBLANK('Install &amp; Pull Data'!N123),"",'Install &amp; Pull Data'!N123)</f>
        <v/>
      </c>
      <c r="B128" s="3" t="e">
        <f>IF(ISBLANK('Install &amp; Pull Data'!#REF!),"",'Install &amp; Pull Data'!#REF!)</f>
        <v>#REF!</v>
      </c>
      <c r="C128" s="3" t="str">
        <f>IF(ISBLANK('Install &amp; Pull Data'!R123),"",'Install &amp; Pull Data'!R123)</f>
        <v/>
      </c>
      <c r="D128" s="3" t="str">
        <f>IF(ISBLANK('Install &amp; Pull Data'!S123),"",'Install &amp; Pull Data'!S123)</f>
        <v/>
      </c>
      <c r="E128" s="3">
        <f>'Install &amp; Pull Data'!M123</f>
        <v>0</v>
      </c>
    </row>
    <row r="129" spans="1:5" x14ac:dyDescent="0.25">
      <c r="A129" s="3" t="str">
        <f>IF(ISBLANK('Install &amp; Pull Data'!N124),"",'Install &amp; Pull Data'!N124)</f>
        <v/>
      </c>
      <c r="B129" s="3" t="e">
        <f>IF(ISBLANK('Install &amp; Pull Data'!#REF!),"",'Install &amp; Pull Data'!#REF!)</f>
        <v>#REF!</v>
      </c>
      <c r="C129" s="3" t="str">
        <f>IF(ISBLANK('Install &amp; Pull Data'!R124),"",'Install &amp; Pull Data'!R124)</f>
        <v/>
      </c>
      <c r="D129" s="3" t="str">
        <f>IF(ISBLANK('Install &amp; Pull Data'!S124),"",'Install &amp; Pull Data'!S124)</f>
        <v/>
      </c>
      <c r="E129" s="3">
        <f>'Install &amp; Pull Data'!M124</f>
        <v>0</v>
      </c>
    </row>
    <row r="130" spans="1:5" x14ac:dyDescent="0.25">
      <c r="A130" s="3" t="str">
        <f>IF(ISBLANK('Install &amp; Pull Data'!N125),"",'Install &amp; Pull Data'!N125)</f>
        <v/>
      </c>
      <c r="B130" s="3" t="e">
        <f>IF(ISBLANK('Install &amp; Pull Data'!#REF!),"",'Install &amp; Pull Data'!#REF!)</f>
        <v>#REF!</v>
      </c>
      <c r="C130" s="3" t="str">
        <f>IF(ISBLANK('Install &amp; Pull Data'!R125),"",'Install &amp; Pull Data'!R125)</f>
        <v/>
      </c>
      <c r="D130" s="3" t="str">
        <f>IF(ISBLANK('Install &amp; Pull Data'!S125),"",'Install &amp; Pull Data'!S125)</f>
        <v/>
      </c>
      <c r="E130" s="3">
        <f>'Install &amp; Pull Data'!M125</f>
        <v>0</v>
      </c>
    </row>
    <row r="131" spans="1:5" x14ac:dyDescent="0.25">
      <c r="A131" s="3" t="str">
        <f>IF(ISBLANK('Install &amp; Pull Data'!N126),"",'Install &amp; Pull Data'!N126)</f>
        <v/>
      </c>
      <c r="B131" s="3" t="e">
        <f>IF(ISBLANK('Install &amp; Pull Data'!#REF!),"",'Install &amp; Pull Data'!#REF!)</f>
        <v>#REF!</v>
      </c>
      <c r="C131" s="3" t="str">
        <f>IF(ISBLANK('Install &amp; Pull Data'!R126),"",'Install &amp; Pull Data'!R126)</f>
        <v/>
      </c>
      <c r="D131" s="3" t="str">
        <f>IF(ISBLANK('Install &amp; Pull Data'!S126),"",'Install &amp; Pull Data'!S126)</f>
        <v/>
      </c>
      <c r="E131" s="3">
        <f>'Install &amp; Pull Data'!M126</f>
        <v>0</v>
      </c>
    </row>
    <row r="132" spans="1:5" x14ac:dyDescent="0.25">
      <c r="A132" s="3" t="str">
        <f>IF(ISBLANK('Install &amp; Pull Data'!N127),"",'Install &amp; Pull Data'!N127)</f>
        <v/>
      </c>
      <c r="B132" s="3" t="e">
        <f>IF(ISBLANK('Install &amp; Pull Data'!#REF!),"",'Install &amp; Pull Data'!#REF!)</f>
        <v>#REF!</v>
      </c>
      <c r="C132" s="3" t="str">
        <f>IF(ISBLANK('Install &amp; Pull Data'!R127),"",'Install &amp; Pull Data'!R127)</f>
        <v/>
      </c>
      <c r="D132" s="3" t="str">
        <f>IF(ISBLANK('Install &amp; Pull Data'!S127),"",'Install &amp; Pull Data'!S127)</f>
        <v/>
      </c>
      <c r="E132" s="3">
        <f>'Install &amp; Pull Data'!M127</f>
        <v>0</v>
      </c>
    </row>
    <row r="133" spans="1:5" x14ac:dyDescent="0.25">
      <c r="A133" s="3" t="str">
        <f>IF(ISBLANK('Install &amp; Pull Data'!N128),"",'Install &amp; Pull Data'!N128)</f>
        <v/>
      </c>
      <c r="B133" s="3" t="e">
        <f>IF(ISBLANK('Install &amp; Pull Data'!#REF!),"",'Install &amp; Pull Data'!#REF!)</f>
        <v>#REF!</v>
      </c>
      <c r="C133" s="3" t="str">
        <f>IF(ISBLANK('Install &amp; Pull Data'!R128),"",'Install &amp; Pull Data'!R128)</f>
        <v/>
      </c>
      <c r="D133" s="3" t="str">
        <f>IF(ISBLANK('Install &amp; Pull Data'!S128),"",'Install &amp; Pull Data'!S128)</f>
        <v/>
      </c>
      <c r="E133" s="3">
        <f>'Install &amp; Pull Data'!M128</f>
        <v>0</v>
      </c>
    </row>
    <row r="134" spans="1:5" x14ac:dyDescent="0.25">
      <c r="A134" s="3" t="str">
        <f>IF(ISBLANK('Install &amp; Pull Data'!N129),"",'Install &amp; Pull Data'!N129)</f>
        <v/>
      </c>
      <c r="B134" s="3" t="e">
        <f>IF(ISBLANK('Install &amp; Pull Data'!#REF!),"",'Install &amp; Pull Data'!#REF!)</f>
        <v>#REF!</v>
      </c>
      <c r="C134" s="3" t="str">
        <f>IF(ISBLANK('Install &amp; Pull Data'!R129),"",'Install &amp; Pull Data'!R129)</f>
        <v/>
      </c>
      <c r="D134" s="3" t="str">
        <f>IF(ISBLANK('Install &amp; Pull Data'!S129),"",'Install &amp; Pull Data'!S129)</f>
        <v/>
      </c>
      <c r="E134" s="3">
        <f>'Install &amp; Pull Data'!M129</f>
        <v>0</v>
      </c>
    </row>
    <row r="135" spans="1:5" x14ac:dyDescent="0.25">
      <c r="A135" s="3" t="str">
        <f>IF(ISBLANK('Install &amp; Pull Data'!N130),"",'Install &amp; Pull Data'!N130)</f>
        <v/>
      </c>
      <c r="B135" s="3" t="e">
        <f>IF(ISBLANK('Install &amp; Pull Data'!#REF!),"",'Install &amp; Pull Data'!#REF!)</f>
        <v>#REF!</v>
      </c>
      <c r="C135" s="3" t="str">
        <f>IF(ISBLANK('Install &amp; Pull Data'!R130),"",'Install &amp; Pull Data'!R130)</f>
        <v/>
      </c>
      <c r="D135" s="3" t="str">
        <f>IF(ISBLANK('Install &amp; Pull Data'!S130),"",'Install &amp; Pull Data'!S130)</f>
        <v/>
      </c>
      <c r="E135" s="3">
        <f>'Install &amp; Pull Data'!M130</f>
        <v>0</v>
      </c>
    </row>
    <row r="136" spans="1:5" x14ac:dyDescent="0.25">
      <c r="A136" s="3" t="str">
        <f>IF(ISBLANK('Install &amp; Pull Data'!N131),"",'Install &amp; Pull Data'!N131)</f>
        <v/>
      </c>
      <c r="B136" s="3" t="e">
        <f>IF(ISBLANK('Install &amp; Pull Data'!#REF!),"",'Install &amp; Pull Data'!#REF!)</f>
        <v>#REF!</v>
      </c>
      <c r="C136" s="3" t="str">
        <f>IF(ISBLANK('Install &amp; Pull Data'!R131),"",'Install &amp; Pull Data'!R131)</f>
        <v/>
      </c>
      <c r="D136" s="3" t="str">
        <f>IF(ISBLANK('Install &amp; Pull Data'!S131),"",'Install &amp; Pull Data'!S131)</f>
        <v/>
      </c>
      <c r="E136" s="3">
        <f>'Install &amp; Pull Data'!M131</f>
        <v>0</v>
      </c>
    </row>
    <row r="137" spans="1:5" x14ac:dyDescent="0.25">
      <c r="A137" s="3" t="str">
        <f>IF(ISBLANK('Install &amp; Pull Data'!N132),"",'Install &amp; Pull Data'!N132)</f>
        <v/>
      </c>
      <c r="B137" s="3" t="e">
        <f>IF(ISBLANK('Install &amp; Pull Data'!#REF!),"",'Install &amp; Pull Data'!#REF!)</f>
        <v>#REF!</v>
      </c>
      <c r="C137" s="3" t="str">
        <f>IF(ISBLANK('Install &amp; Pull Data'!R132),"",'Install &amp; Pull Data'!R132)</f>
        <v/>
      </c>
      <c r="D137" s="3" t="str">
        <f>IF(ISBLANK('Install &amp; Pull Data'!S132),"",'Install &amp; Pull Data'!S132)</f>
        <v/>
      </c>
      <c r="E137" s="3">
        <f>'Install &amp; Pull Data'!M132</f>
        <v>0</v>
      </c>
    </row>
    <row r="138" spans="1:5" x14ac:dyDescent="0.25">
      <c r="A138" s="3" t="str">
        <f>IF(ISBLANK('Install &amp; Pull Data'!N133),"",'Install &amp; Pull Data'!N133)</f>
        <v/>
      </c>
      <c r="B138" s="3" t="e">
        <f>IF(ISBLANK('Install &amp; Pull Data'!#REF!),"",'Install &amp; Pull Data'!#REF!)</f>
        <v>#REF!</v>
      </c>
      <c r="C138" s="3" t="str">
        <f>IF(ISBLANK('Install &amp; Pull Data'!R133),"",'Install &amp; Pull Data'!R133)</f>
        <v/>
      </c>
      <c r="D138" s="3" t="str">
        <f>IF(ISBLANK('Install &amp; Pull Data'!S133),"",'Install &amp; Pull Data'!S133)</f>
        <v/>
      </c>
      <c r="E138" s="3">
        <f>'Install &amp; Pull Data'!M133</f>
        <v>0</v>
      </c>
    </row>
    <row r="139" spans="1:5" x14ac:dyDescent="0.25">
      <c r="A139" s="3" t="str">
        <f>IF(ISBLANK('Install &amp; Pull Data'!N134),"",'Install &amp; Pull Data'!N134)</f>
        <v/>
      </c>
      <c r="B139" s="3" t="e">
        <f>IF(ISBLANK('Install &amp; Pull Data'!#REF!),"",'Install &amp; Pull Data'!#REF!)</f>
        <v>#REF!</v>
      </c>
      <c r="C139" s="3" t="str">
        <f>IF(ISBLANK('Install &amp; Pull Data'!R134),"",'Install &amp; Pull Data'!R134)</f>
        <v/>
      </c>
      <c r="D139" s="3" t="str">
        <f>IF(ISBLANK('Install &amp; Pull Data'!S134),"",'Install &amp; Pull Data'!S134)</f>
        <v/>
      </c>
      <c r="E139" s="3">
        <f>'Install &amp; Pull Data'!M134</f>
        <v>0</v>
      </c>
    </row>
    <row r="140" spans="1:5" x14ac:dyDescent="0.25">
      <c r="A140" s="3" t="str">
        <f>IF(ISBLANK('Install &amp; Pull Data'!N135),"",'Install &amp; Pull Data'!N135)</f>
        <v/>
      </c>
      <c r="B140" s="3" t="e">
        <f>IF(ISBLANK('Install &amp; Pull Data'!#REF!),"",'Install &amp; Pull Data'!#REF!)</f>
        <v>#REF!</v>
      </c>
      <c r="C140" s="3" t="str">
        <f>IF(ISBLANK('Install &amp; Pull Data'!R135),"",'Install &amp; Pull Data'!R135)</f>
        <v/>
      </c>
      <c r="D140" s="3" t="str">
        <f>IF(ISBLANK('Install &amp; Pull Data'!S135),"",'Install &amp; Pull Data'!S135)</f>
        <v/>
      </c>
      <c r="E140" s="3">
        <f>'Install &amp; Pull Data'!M135</f>
        <v>0</v>
      </c>
    </row>
    <row r="141" spans="1:5" x14ac:dyDescent="0.25">
      <c r="A141" s="3" t="str">
        <f>IF(ISBLANK('Install &amp; Pull Data'!N136),"",'Install &amp; Pull Data'!N136)</f>
        <v/>
      </c>
      <c r="B141" s="3" t="e">
        <f>IF(ISBLANK('Install &amp; Pull Data'!#REF!),"",'Install &amp; Pull Data'!#REF!)</f>
        <v>#REF!</v>
      </c>
      <c r="C141" s="3" t="str">
        <f>IF(ISBLANK('Install &amp; Pull Data'!R136),"",'Install &amp; Pull Data'!R136)</f>
        <v/>
      </c>
      <c r="D141" s="3" t="str">
        <f>IF(ISBLANK('Install &amp; Pull Data'!S136),"",'Install &amp; Pull Data'!S136)</f>
        <v/>
      </c>
      <c r="E141" s="3">
        <f>'Install &amp; Pull Data'!M136</f>
        <v>0</v>
      </c>
    </row>
    <row r="142" spans="1:5" x14ac:dyDescent="0.25">
      <c r="A142" s="3" t="str">
        <f>IF(ISBLANK('Install &amp; Pull Data'!N137),"",'Install &amp; Pull Data'!N137)</f>
        <v/>
      </c>
      <c r="B142" s="3" t="e">
        <f>IF(ISBLANK('Install &amp; Pull Data'!#REF!),"",'Install &amp; Pull Data'!#REF!)</f>
        <v>#REF!</v>
      </c>
      <c r="C142" s="3" t="str">
        <f>IF(ISBLANK('Install &amp; Pull Data'!R137),"",'Install &amp; Pull Data'!R137)</f>
        <v/>
      </c>
      <c r="D142" s="3" t="str">
        <f>IF(ISBLANK('Install &amp; Pull Data'!S137),"",'Install &amp; Pull Data'!S137)</f>
        <v/>
      </c>
      <c r="E142" s="3">
        <f>'Install &amp; Pull Data'!M137</f>
        <v>0</v>
      </c>
    </row>
    <row r="143" spans="1:5" x14ac:dyDescent="0.25">
      <c r="A143" s="3" t="str">
        <f>IF(ISBLANK('Install &amp; Pull Data'!N138),"",'Install &amp; Pull Data'!N138)</f>
        <v/>
      </c>
      <c r="B143" s="3" t="e">
        <f>IF(ISBLANK('Install &amp; Pull Data'!#REF!),"",'Install &amp; Pull Data'!#REF!)</f>
        <v>#REF!</v>
      </c>
      <c r="C143" s="3" t="str">
        <f>IF(ISBLANK('Install &amp; Pull Data'!R138),"",'Install &amp; Pull Data'!R138)</f>
        <v/>
      </c>
      <c r="D143" s="3" t="str">
        <f>IF(ISBLANK('Install &amp; Pull Data'!S138),"",'Install &amp; Pull Data'!S138)</f>
        <v/>
      </c>
      <c r="E143" s="3">
        <f>'Install &amp; Pull Data'!M138</f>
        <v>0</v>
      </c>
    </row>
    <row r="144" spans="1:5" x14ac:dyDescent="0.25">
      <c r="A144" s="3" t="str">
        <f>IF(ISBLANK('Install &amp; Pull Data'!N139),"",'Install &amp; Pull Data'!N139)</f>
        <v/>
      </c>
      <c r="B144" s="3" t="e">
        <f>IF(ISBLANK('Install &amp; Pull Data'!#REF!),"",'Install &amp; Pull Data'!#REF!)</f>
        <v>#REF!</v>
      </c>
      <c r="C144" s="3" t="str">
        <f>IF(ISBLANK('Install &amp; Pull Data'!R139),"",'Install &amp; Pull Data'!R139)</f>
        <v/>
      </c>
      <c r="D144" s="3" t="str">
        <f>IF(ISBLANK('Install &amp; Pull Data'!S139),"",'Install &amp; Pull Data'!S139)</f>
        <v/>
      </c>
      <c r="E144" s="3">
        <f>'Install &amp; Pull Data'!M139</f>
        <v>0</v>
      </c>
    </row>
    <row r="145" spans="1:5" x14ac:dyDescent="0.25">
      <c r="A145" s="3" t="str">
        <f>IF(ISBLANK('Install &amp; Pull Data'!N140),"",'Install &amp; Pull Data'!N140)</f>
        <v/>
      </c>
      <c r="B145" s="3" t="e">
        <f>IF(ISBLANK('Install &amp; Pull Data'!#REF!),"",'Install &amp; Pull Data'!#REF!)</f>
        <v>#REF!</v>
      </c>
      <c r="C145" s="3" t="str">
        <f>IF(ISBLANK('Install &amp; Pull Data'!R140),"",'Install &amp; Pull Data'!R140)</f>
        <v/>
      </c>
      <c r="D145" s="3" t="str">
        <f>IF(ISBLANK('Install &amp; Pull Data'!S140),"",'Install &amp; Pull Data'!S140)</f>
        <v/>
      </c>
      <c r="E145" s="3">
        <f>'Install &amp; Pull Data'!M140</f>
        <v>0</v>
      </c>
    </row>
    <row r="146" spans="1:5" x14ac:dyDescent="0.25">
      <c r="A146" s="3" t="str">
        <f>IF(ISBLANK('Install &amp; Pull Data'!N141),"",'Install &amp; Pull Data'!N141)</f>
        <v/>
      </c>
      <c r="B146" s="3" t="e">
        <f>IF(ISBLANK('Install &amp; Pull Data'!#REF!),"",'Install &amp; Pull Data'!#REF!)</f>
        <v>#REF!</v>
      </c>
      <c r="C146" s="3" t="str">
        <f>IF(ISBLANK('Install &amp; Pull Data'!R141),"",'Install &amp; Pull Data'!R141)</f>
        <v/>
      </c>
      <c r="D146" s="3" t="str">
        <f>IF(ISBLANK('Install &amp; Pull Data'!S141),"",'Install &amp; Pull Data'!S141)</f>
        <v/>
      </c>
      <c r="E146" s="3">
        <f>'Install &amp; Pull Data'!M141</f>
        <v>0</v>
      </c>
    </row>
    <row r="147" spans="1:5" x14ac:dyDescent="0.25">
      <c r="A147" s="3" t="str">
        <f>IF(ISBLANK('Install &amp; Pull Data'!N142),"",'Install &amp; Pull Data'!N142)</f>
        <v/>
      </c>
      <c r="B147" s="3" t="e">
        <f>IF(ISBLANK('Install &amp; Pull Data'!#REF!),"",'Install &amp; Pull Data'!#REF!)</f>
        <v>#REF!</v>
      </c>
      <c r="C147" s="3" t="str">
        <f>IF(ISBLANK('Install &amp; Pull Data'!R142),"",'Install &amp; Pull Data'!R142)</f>
        <v/>
      </c>
      <c r="D147" s="3" t="str">
        <f>IF(ISBLANK('Install &amp; Pull Data'!S142),"",'Install &amp; Pull Data'!S142)</f>
        <v/>
      </c>
      <c r="E147" s="3">
        <f>'Install &amp; Pull Data'!M142</f>
        <v>0</v>
      </c>
    </row>
    <row r="148" spans="1:5" x14ac:dyDescent="0.25">
      <c r="A148" s="3" t="str">
        <f>IF(ISBLANK('Install &amp; Pull Data'!N143),"",'Install &amp; Pull Data'!N143)</f>
        <v/>
      </c>
      <c r="B148" s="3" t="e">
        <f>IF(ISBLANK('Install &amp; Pull Data'!#REF!),"",'Install &amp; Pull Data'!#REF!)</f>
        <v>#REF!</v>
      </c>
      <c r="C148" s="3" t="str">
        <f>IF(ISBLANK('Install &amp; Pull Data'!R143),"",'Install &amp; Pull Data'!R143)</f>
        <v/>
      </c>
      <c r="D148" s="3" t="str">
        <f>IF(ISBLANK('Install &amp; Pull Data'!S143),"",'Install &amp; Pull Data'!S143)</f>
        <v/>
      </c>
      <c r="E148" s="3">
        <f>'Install &amp; Pull Data'!M143</f>
        <v>0</v>
      </c>
    </row>
    <row r="149" spans="1:5" x14ac:dyDescent="0.25">
      <c r="A149" s="3" t="str">
        <f>IF(ISBLANK('Install &amp; Pull Data'!N144),"",'Install &amp; Pull Data'!N144)</f>
        <v/>
      </c>
      <c r="B149" s="3" t="e">
        <f>IF(ISBLANK('Install &amp; Pull Data'!#REF!),"",'Install &amp; Pull Data'!#REF!)</f>
        <v>#REF!</v>
      </c>
      <c r="C149" s="3" t="str">
        <f>IF(ISBLANK('Install &amp; Pull Data'!R144),"",'Install &amp; Pull Data'!R144)</f>
        <v/>
      </c>
      <c r="D149" s="3" t="str">
        <f>IF(ISBLANK('Install &amp; Pull Data'!S144),"",'Install &amp; Pull Data'!S144)</f>
        <v/>
      </c>
      <c r="E149" s="3">
        <f>'Install &amp; Pull Data'!M144</f>
        <v>0</v>
      </c>
    </row>
    <row r="150" spans="1:5" x14ac:dyDescent="0.25">
      <c r="A150" s="3" t="str">
        <f>IF(ISBLANK('Install &amp; Pull Data'!N145),"",'Install &amp; Pull Data'!N145)</f>
        <v/>
      </c>
      <c r="B150" s="3" t="e">
        <f>IF(ISBLANK('Install &amp; Pull Data'!#REF!),"",'Install &amp; Pull Data'!#REF!)</f>
        <v>#REF!</v>
      </c>
      <c r="C150" s="3" t="str">
        <f>IF(ISBLANK('Install &amp; Pull Data'!R145),"",'Install &amp; Pull Data'!R145)</f>
        <v/>
      </c>
      <c r="D150" s="3" t="str">
        <f>IF(ISBLANK('Install &amp; Pull Data'!S145),"",'Install &amp; Pull Data'!S145)</f>
        <v/>
      </c>
      <c r="E150" s="3">
        <f>'Install &amp; Pull Data'!M145</f>
        <v>0</v>
      </c>
    </row>
    <row r="151" spans="1:5" x14ac:dyDescent="0.25">
      <c r="A151" s="3" t="str">
        <f>IF(ISBLANK('Install &amp; Pull Data'!N146),"",'Install &amp; Pull Data'!N146)</f>
        <v/>
      </c>
      <c r="B151" s="3" t="e">
        <f>IF(ISBLANK('Install &amp; Pull Data'!#REF!),"",'Install &amp; Pull Data'!#REF!)</f>
        <v>#REF!</v>
      </c>
      <c r="C151" s="3" t="str">
        <f>IF(ISBLANK('Install &amp; Pull Data'!R146),"",'Install &amp; Pull Data'!R146)</f>
        <v/>
      </c>
      <c r="D151" s="3" t="str">
        <f>IF(ISBLANK('Install &amp; Pull Data'!S146),"",'Install &amp; Pull Data'!S146)</f>
        <v/>
      </c>
      <c r="E151" s="3">
        <f>'Install &amp; Pull Data'!M146</f>
        <v>0</v>
      </c>
    </row>
    <row r="152" spans="1:5" x14ac:dyDescent="0.25">
      <c r="A152" s="3" t="str">
        <f>IF(ISBLANK('Install &amp; Pull Data'!N147),"",'Install &amp; Pull Data'!N147)</f>
        <v/>
      </c>
      <c r="B152" s="3" t="e">
        <f>IF(ISBLANK('Install &amp; Pull Data'!#REF!),"",'Install &amp; Pull Data'!#REF!)</f>
        <v>#REF!</v>
      </c>
      <c r="C152" s="3" t="str">
        <f>IF(ISBLANK('Install &amp; Pull Data'!R147),"",'Install &amp; Pull Data'!R147)</f>
        <v/>
      </c>
      <c r="D152" s="3" t="str">
        <f>IF(ISBLANK('Install &amp; Pull Data'!S147),"",'Install &amp; Pull Data'!S147)</f>
        <v/>
      </c>
      <c r="E152" s="3">
        <f>'Install &amp; Pull Data'!M147</f>
        <v>0</v>
      </c>
    </row>
    <row r="153" spans="1:5" x14ac:dyDescent="0.25">
      <c r="A153" s="3" t="str">
        <f>IF(ISBLANK('Install &amp; Pull Data'!N148),"",'Install &amp; Pull Data'!N148)</f>
        <v/>
      </c>
      <c r="B153" s="3" t="e">
        <f>IF(ISBLANK('Install &amp; Pull Data'!#REF!),"",'Install &amp; Pull Data'!#REF!)</f>
        <v>#REF!</v>
      </c>
      <c r="C153" s="3" t="str">
        <f>IF(ISBLANK('Install &amp; Pull Data'!R148),"",'Install &amp; Pull Data'!R148)</f>
        <v/>
      </c>
      <c r="D153" s="3" t="str">
        <f>IF(ISBLANK('Install &amp; Pull Data'!S148),"",'Install &amp; Pull Data'!S148)</f>
        <v/>
      </c>
      <c r="E153" s="3">
        <f>'Install &amp; Pull Data'!M148</f>
        <v>0</v>
      </c>
    </row>
    <row r="154" spans="1:5" x14ac:dyDescent="0.25">
      <c r="A154" s="3" t="str">
        <f>IF(ISBLANK('Install &amp; Pull Data'!N149),"",'Install &amp; Pull Data'!N149)</f>
        <v/>
      </c>
      <c r="B154" s="3" t="e">
        <f>IF(ISBLANK('Install &amp; Pull Data'!#REF!),"",'Install &amp; Pull Data'!#REF!)</f>
        <v>#REF!</v>
      </c>
      <c r="C154" s="3" t="str">
        <f>IF(ISBLANK('Install &amp; Pull Data'!R149),"",'Install &amp; Pull Data'!R149)</f>
        <v/>
      </c>
      <c r="D154" s="3" t="str">
        <f>IF(ISBLANK('Install &amp; Pull Data'!S149),"",'Install &amp; Pull Data'!S149)</f>
        <v/>
      </c>
      <c r="E154" s="3">
        <f>'Install &amp; Pull Data'!M149</f>
        <v>0</v>
      </c>
    </row>
    <row r="155" spans="1:5" x14ac:dyDescent="0.25">
      <c r="A155" s="3" t="str">
        <f>IF(ISBLANK('Install &amp; Pull Data'!N150),"",'Install &amp; Pull Data'!N150)</f>
        <v/>
      </c>
      <c r="B155" s="3" t="e">
        <f>IF(ISBLANK('Install &amp; Pull Data'!#REF!),"",'Install &amp; Pull Data'!#REF!)</f>
        <v>#REF!</v>
      </c>
      <c r="C155" s="3" t="str">
        <f>IF(ISBLANK('Install &amp; Pull Data'!R150),"",'Install &amp; Pull Data'!R150)</f>
        <v/>
      </c>
      <c r="D155" s="3" t="str">
        <f>IF(ISBLANK('Install &amp; Pull Data'!S150),"",'Install &amp; Pull Data'!S150)</f>
        <v/>
      </c>
      <c r="E155" s="3">
        <f>'Install &amp; Pull Data'!M150</f>
        <v>0</v>
      </c>
    </row>
    <row r="156" spans="1:5" x14ac:dyDescent="0.25">
      <c r="A156" s="3" t="str">
        <f>IF(ISBLANK('Install &amp; Pull Data'!N151),"",'Install &amp; Pull Data'!N151)</f>
        <v/>
      </c>
      <c r="B156" s="3" t="e">
        <f>IF(ISBLANK('Install &amp; Pull Data'!#REF!),"",'Install &amp; Pull Data'!#REF!)</f>
        <v>#REF!</v>
      </c>
      <c r="C156" s="3" t="str">
        <f>IF(ISBLANK('Install &amp; Pull Data'!R151),"",'Install &amp; Pull Data'!R151)</f>
        <v/>
      </c>
      <c r="D156" s="3" t="str">
        <f>IF(ISBLANK('Install &amp; Pull Data'!S151),"",'Install &amp; Pull Data'!S151)</f>
        <v/>
      </c>
      <c r="E156" s="3">
        <f>'Install &amp; Pull Data'!M151</f>
        <v>0</v>
      </c>
    </row>
    <row r="157" spans="1:5" x14ac:dyDescent="0.25">
      <c r="A157" s="3" t="str">
        <f>IF(ISBLANK('Install &amp; Pull Data'!N152),"",'Install &amp; Pull Data'!N152)</f>
        <v/>
      </c>
      <c r="B157" s="3" t="e">
        <f>IF(ISBLANK('Install &amp; Pull Data'!#REF!),"",'Install &amp; Pull Data'!#REF!)</f>
        <v>#REF!</v>
      </c>
      <c r="C157" s="3" t="str">
        <f>IF(ISBLANK('Install &amp; Pull Data'!R152),"",'Install &amp; Pull Data'!R152)</f>
        <v/>
      </c>
      <c r="D157" s="3" t="str">
        <f>IF(ISBLANK('Install &amp; Pull Data'!S152),"",'Install &amp; Pull Data'!S152)</f>
        <v/>
      </c>
      <c r="E157" s="3">
        <f>'Install &amp; Pull Data'!M152</f>
        <v>0</v>
      </c>
    </row>
    <row r="158" spans="1:5" x14ac:dyDescent="0.25">
      <c r="A158" s="3" t="str">
        <f>IF(ISBLANK('Install &amp; Pull Data'!N153),"",'Install &amp; Pull Data'!N153)</f>
        <v/>
      </c>
      <c r="B158" s="3" t="e">
        <f>IF(ISBLANK('Install &amp; Pull Data'!#REF!),"",'Install &amp; Pull Data'!#REF!)</f>
        <v>#REF!</v>
      </c>
      <c r="C158" s="3" t="str">
        <f>IF(ISBLANK('Install &amp; Pull Data'!R153),"",'Install &amp; Pull Data'!R153)</f>
        <v/>
      </c>
      <c r="D158" s="3" t="str">
        <f>IF(ISBLANK('Install &amp; Pull Data'!S153),"",'Install &amp; Pull Data'!S153)</f>
        <v/>
      </c>
      <c r="E158" s="3">
        <f>'Install &amp; Pull Data'!M153</f>
        <v>0</v>
      </c>
    </row>
    <row r="159" spans="1:5" x14ac:dyDescent="0.25">
      <c r="A159" s="3" t="str">
        <f>IF(ISBLANK('Install &amp; Pull Data'!N154),"",'Install &amp; Pull Data'!N154)</f>
        <v/>
      </c>
      <c r="B159" s="3" t="e">
        <f>IF(ISBLANK('Install &amp; Pull Data'!#REF!),"",'Install &amp; Pull Data'!#REF!)</f>
        <v>#REF!</v>
      </c>
      <c r="C159" s="3" t="str">
        <f>IF(ISBLANK('Install &amp; Pull Data'!R154),"",'Install &amp; Pull Data'!R154)</f>
        <v/>
      </c>
      <c r="D159" s="3" t="str">
        <f>IF(ISBLANK('Install &amp; Pull Data'!S154),"",'Install &amp; Pull Data'!S154)</f>
        <v/>
      </c>
      <c r="E159" s="3">
        <f>'Install &amp; Pull Data'!M154</f>
        <v>0</v>
      </c>
    </row>
    <row r="160" spans="1:5" x14ac:dyDescent="0.25">
      <c r="A160" s="3" t="str">
        <f>IF(ISBLANK('Install &amp; Pull Data'!N155),"",'Install &amp; Pull Data'!N155)</f>
        <v/>
      </c>
      <c r="B160" s="3" t="e">
        <f>IF(ISBLANK('Install &amp; Pull Data'!#REF!),"",'Install &amp; Pull Data'!#REF!)</f>
        <v>#REF!</v>
      </c>
      <c r="C160" s="3" t="str">
        <f>IF(ISBLANK('Install &amp; Pull Data'!R155),"",'Install &amp; Pull Data'!R155)</f>
        <v/>
      </c>
      <c r="D160" s="3" t="str">
        <f>IF(ISBLANK('Install &amp; Pull Data'!S155),"",'Install &amp; Pull Data'!S155)</f>
        <v/>
      </c>
      <c r="E160" s="3">
        <f>'Install &amp; Pull Data'!M155</f>
        <v>0</v>
      </c>
    </row>
    <row r="161" spans="1:5" x14ac:dyDescent="0.25">
      <c r="A161" s="3" t="str">
        <f>IF(ISBLANK('Install &amp; Pull Data'!N156),"",'Install &amp; Pull Data'!N156)</f>
        <v/>
      </c>
      <c r="B161" s="3" t="e">
        <f>IF(ISBLANK('Install &amp; Pull Data'!#REF!),"",'Install &amp; Pull Data'!#REF!)</f>
        <v>#REF!</v>
      </c>
      <c r="C161" s="3" t="str">
        <f>IF(ISBLANK('Install &amp; Pull Data'!R156),"",'Install &amp; Pull Data'!R156)</f>
        <v/>
      </c>
      <c r="D161" s="3" t="str">
        <f>IF(ISBLANK('Install &amp; Pull Data'!S156),"",'Install &amp; Pull Data'!S156)</f>
        <v/>
      </c>
      <c r="E161" s="3">
        <f>'Install &amp; Pull Data'!M156</f>
        <v>0</v>
      </c>
    </row>
    <row r="162" spans="1:5" x14ac:dyDescent="0.25">
      <c r="A162" s="3" t="str">
        <f>IF(ISBLANK('Install &amp; Pull Data'!N157),"",'Install &amp; Pull Data'!N157)</f>
        <v/>
      </c>
      <c r="B162" s="3" t="e">
        <f>IF(ISBLANK('Install &amp; Pull Data'!#REF!),"",'Install &amp; Pull Data'!#REF!)</f>
        <v>#REF!</v>
      </c>
      <c r="C162" s="3" t="str">
        <f>IF(ISBLANK('Install &amp; Pull Data'!R157),"",'Install &amp; Pull Data'!R157)</f>
        <v/>
      </c>
      <c r="D162" s="3" t="str">
        <f>IF(ISBLANK('Install &amp; Pull Data'!S157),"",'Install &amp; Pull Data'!S157)</f>
        <v/>
      </c>
      <c r="E162" s="3">
        <f>'Install &amp; Pull Data'!M157</f>
        <v>0</v>
      </c>
    </row>
    <row r="163" spans="1:5" x14ac:dyDescent="0.25">
      <c r="A163" s="3" t="str">
        <f>IF(ISBLANK('Install &amp; Pull Data'!N158),"",'Install &amp; Pull Data'!N158)</f>
        <v/>
      </c>
      <c r="B163" s="3" t="e">
        <f>IF(ISBLANK('Install &amp; Pull Data'!#REF!),"",'Install &amp; Pull Data'!#REF!)</f>
        <v>#REF!</v>
      </c>
      <c r="C163" s="3" t="str">
        <f>IF(ISBLANK('Install &amp; Pull Data'!R158),"",'Install &amp; Pull Data'!R158)</f>
        <v/>
      </c>
      <c r="D163" s="3" t="str">
        <f>IF(ISBLANK('Install &amp; Pull Data'!S158),"",'Install &amp; Pull Data'!S158)</f>
        <v/>
      </c>
      <c r="E163" s="3">
        <f>'Install &amp; Pull Data'!M158</f>
        <v>0</v>
      </c>
    </row>
    <row r="164" spans="1:5" x14ac:dyDescent="0.25">
      <c r="A164" s="3" t="str">
        <f>IF(ISBLANK('Install &amp; Pull Data'!N159),"",'Install &amp; Pull Data'!N159)</f>
        <v/>
      </c>
      <c r="B164" s="3" t="e">
        <f>IF(ISBLANK('Install &amp; Pull Data'!#REF!),"",'Install &amp; Pull Data'!#REF!)</f>
        <v>#REF!</v>
      </c>
      <c r="C164" s="3" t="str">
        <f>IF(ISBLANK('Install &amp; Pull Data'!R159),"",'Install &amp; Pull Data'!R159)</f>
        <v/>
      </c>
      <c r="D164" s="3" t="str">
        <f>IF(ISBLANK('Install &amp; Pull Data'!S159),"",'Install &amp; Pull Data'!S159)</f>
        <v/>
      </c>
      <c r="E164" s="3">
        <f>'Install &amp; Pull Data'!M159</f>
        <v>0</v>
      </c>
    </row>
    <row r="165" spans="1:5" x14ac:dyDescent="0.25">
      <c r="A165" s="3" t="str">
        <f>IF(ISBLANK('Install &amp; Pull Data'!N160),"",'Install &amp; Pull Data'!N160)</f>
        <v/>
      </c>
      <c r="B165" s="3" t="e">
        <f>IF(ISBLANK('Install &amp; Pull Data'!#REF!),"",'Install &amp; Pull Data'!#REF!)</f>
        <v>#REF!</v>
      </c>
      <c r="C165" s="3" t="str">
        <f>IF(ISBLANK('Install &amp; Pull Data'!R160),"",'Install &amp; Pull Data'!R160)</f>
        <v/>
      </c>
      <c r="D165" s="3" t="str">
        <f>IF(ISBLANK('Install &amp; Pull Data'!S160),"",'Install &amp; Pull Data'!S160)</f>
        <v/>
      </c>
      <c r="E165" s="3">
        <f>'Install &amp; Pull Data'!M160</f>
        <v>0</v>
      </c>
    </row>
    <row r="166" spans="1:5" x14ac:dyDescent="0.25">
      <c r="A166" s="3" t="str">
        <f>IF(ISBLANK('Install &amp; Pull Data'!N161),"",'Install &amp; Pull Data'!N161)</f>
        <v/>
      </c>
      <c r="B166" s="3" t="e">
        <f>IF(ISBLANK('Install &amp; Pull Data'!#REF!),"",'Install &amp; Pull Data'!#REF!)</f>
        <v>#REF!</v>
      </c>
      <c r="C166" s="3" t="str">
        <f>IF(ISBLANK('Install &amp; Pull Data'!R161),"",'Install &amp; Pull Data'!R161)</f>
        <v/>
      </c>
      <c r="D166" s="3" t="str">
        <f>IF(ISBLANK('Install &amp; Pull Data'!S161),"",'Install &amp; Pull Data'!S161)</f>
        <v/>
      </c>
      <c r="E166" s="3">
        <f>'Install &amp; Pull Data'!M161</f>
        <v>0</v>
      </c>
    </row>
    <row r="167" spans="1:5" x14ac:dyDescent="0.25">
      <c r="A167" s="3" t="str">
        <f>IF(ISBLANK('Install &amp; Pull Data'!N162),"",'Install &amp; Pull Data'!N162)</f>
        <v/>
      </c>
      <c r="B167" s="3" t="e">
        <f>IF(ISBLANK('Install &amp; Pull Data'!#REF!),"",'Install &amp; Pull Data'!#REF!)</f>
        <v>#REF!</v>
      </c>
      <c r="C167" s="3" t="str">
        <f>IF(ISBLANK('Install &amp; Pull Data'!R162),"",'Install &amp; Pull Data'!R162)</f>
        <v/>
      </c>
      <c r="D167" s="3" t="str">
        <f>IF(ISBLANK('Install &amp; Pull Data'!S162),"",'Install &amp; Pull Data'!S162)</f>
        <v/>
      </c>
      <c r="E167" s="3">
        <f>'Install &amp; Pull Data'!M162</f>
        <v>0</v>
      </c>
    </row>
    <row r="168" spans="1:5" x14ac:dyDescent="0.25">
      <c r="A168" s="3" t="str">
        <f>IF(ISBLANK('Install &amp; Pull Data'!N163),"",'Install &amp; Pull Data'!N163)</f>
        <v/>
      </c>
      <c r="B168" s="3" t="e">
        <f>IF(ISBLANK('Install &amp; Pull Data'!#REF!),"",'Install &amp; Pull Data'!#REF!)</f>
        <v>#REF!</v>
      </c>
      <c r="C168" s="3" t="str">
        <f>IF(ISBLANK('Install &amp; Pull Data'!R163),"",'Install &amp; Pull Data'!R163)</f>
        <v/>
      </c>
      <c r="D168" s="3" t="str">
        <f>IF(ISBLANK('Install &amp; Pull Data'!S163),"",'Install &amp; Pull Data'!S163)</f>
        <v/>
      </c>
      <c r="E168" s="3">
        <f>'Install &amp; Pull Data'!M163</f>
        <v>0</v>
      </c>
    </row>
    <row r="169" spans="1:5" x14ac:dyDescent="0.25">
      <c r="A169" s="3" t="str">
        <f>IF(ISBLANK('Install &amp; Pull Data'!N164),"",'Install &amp; Pull Data'!N164)</f>
        <v/>
      </c>
      <c r="B169" s="3" t="e">
        <f>IF(ISBLANK('Install &amp; Pull Data'!#REF!),"",'Install &amp; Pull Data'!#REF!)</f>
        <v>#REF!</v>
      </c>
      <c r="C169" s="3" t="str">
        <f>IF(ISBLANK('Install &amp; Pull Data'!R164),"",'Install &amp; Pull Data'!R164)</f>
        <v/>
      </c>
      <c r="D169" s="3" t="str">
        <f>IF(ISBLANK('Install &amp; Pull Data'!S164),"",'Install &amp; Pull Data'!S164)</f>
        <v/>
      </c>
      <c r="E169" s="3">
        <f>'Install &amp; Pull Data'!M164</f>
        <v>0</v>
      </c>
    </row>
    <row r="170" spans="1:5" x14ac:dyDescent="0.25">
      <c r="A170" s="3" t="str">
        <f>IF(ISBLANK('Install &amp; Pull Data'!N165),"",'Install &amp; Pull Data'!N165)</f>
        <v/>
      </c>
      <c r="B170" s="3" t="e">
        <f>IF(ISBLANK('Install &amp; Pull Data'!#REF!),"",'Install &amp; Pull Data'!#REF!)</f>
        <v>#REF!</v>
      </c>
      <c r="C170" s="3" t="str">
        <f>IF(ISBLANK('Install &amp; Pull Data'!R165),"",'Install &amp; Pull Data'!R165)</f>
        <v/>
      </c>
      <c r="D170" s="3" t="str">
        <f>IF(ISBLANK('Install &amp; Pull Data'!S165),"",'Install &amp; Pull Data'!S165)</f>
        <v/>
      </c>
      <c r="E170" s="3">
        <f>'Install &amp; Pull Data'!M165</f>
        <v>0</v>
      </c>
    </row>
    <row r="171" spans="1:5" x14ac:dyDescent="0.25">
      <c r="A171" s="3" t="str">
        <f>IF(ISBLANK('Install &amp; Pull Data'!N166),"",'Install &amp; Pull Data'!N166)</f>
        <v/>
      </c>
      <c r="B171" s="3" t="e">
        <f>IF(ISBLANK('Install &amp; Pull Data'!#REF!),"",'Install &amp; Pull Data'!#REF!)</f>
        <v>#REF!</v>
      </c>
      <c r="C171" s="3" t="str">
        <f>IF(ISBLANK('Install &amp; Pull Data'!R166),"",'Install &amp; Pull Data'!R166)</f>
        <v/>
      </c>
      <c r="D171" s="3" t="str">
        <f>IF(ISBLANK('Install &amp; Pull Data'!S166),"",'Install &amp; Pull Data'!S166)</f>
        <v/>
      </c>
      <c r="E171" s="3">
        <f>'Install &amp; Pull Data'!M166</f>
        <v>0</v>
      </c>
    </row>
    <row r="172" spans="1:5" x14ac:dyDescent="0.25">
      <c r="A172" s="3" t="str">
        <f>IF(ISBLANK('Install &amp; Pull Data'!N167),"",'Install &amp; Pull Data'!N167)</f>
        <v/>
      </c>
      <c r="B172" s="3" t="e">
        <f>IF(ISBLANK('Install &amp; Pull Data'!#REF!),"",'Install &amp; Pull Data'!#REF!)</f>
        <v>#REF!</v>
      </c>
      <c r="C172" s="3" t="str">
        <f>IF(ISBLANK('Install &amp; Pull Data'!R167),"",'Install &amp; Pull Data'!R167)</f>
        <v/>
      </c>
      <c r="D172" s="3" t="str">
        <f>IF(ISBLANK('Install &amp; Pull Data'!S167),"",'Install &amp; Pull Data'!S167)</f>
        <v/>
      </c>
      <c r="E172" s="3">
        <f>'Install &amp; Pull Data'!M167</f>
        <v>0</v>
      </c>
    </row>
    <row r="173" spans="1:5" x14ac:dyDescent="0.25">
      <c r="A173" s="3" t="str">
        <f>IF(ISBLANK('Install &amp; Pull Data'!N168),"",'Install &amp; Pull Data'!N168)</f>
        <v/>
      </c>
      <c r="B173" s="3" t="e">
        <f>IF(ISBLANK('Install &amp; Pull Data'!#REF!),"",'Install &amp; Pull Data'!#REF!)</f>
        <v>#REF!</v>
      </c>
      <c r="C173" s="3" t="str">
        <f>IF(ISBLANK('Install &amp; Pull Data'!R168),"",'Install &amp; Pull Data'!R168)</f>
        <v/>
      </c>
      <c r="D173" s="3" t="str">
        <f>IF(ISBLANK('Install &amp; Pull Data'!S168),"",'Install &amp; Pull Data'!S168)</f>
        <v/>
      </c>
      <c r="E173" s="3">
        <f>'Install &amp; Pull Data'!M168</f>
        <v>0</v>
      </c>
    </row>
    <row r="174" spans="1:5" x14ac:dyDescent="0.25">
      <c r="A174" s="3" t="str">
        <f>IF(ISBLANK('Install &amp; Pull Data'!N169),"",'Install &amp; Pull Data'!N169)</f>
        <v/>
      </c>
      <c r="B174" s="3" t="e">
        <f>IF(ISBLANK('Install &amp; Pull Data'!#REF!),"",'Install &amp; Pull Data'!#REF!)</f>
        <v>#REF!</v>
      </c>
      <c r="C174" s="3" t="str">
        <f>IF(ISBLANK('Install &amp; Pull Data'!R169),"",'Install &amp; Pull Data'!R169)</f>
        <v/>
      </c>
      <c r="D174" s="3" t="str">
        <f>IF(ISBLANK('Install &amp; Pull Data'!S169),"",'Install &amp; Pull Data'!S169)</f>
        <v/>
      </c>
      <c r="E174" s="3">
        <f>'Install &amp; Pull Data'!M169</f>
        <v>0</v>
      </c>
    </row>
    <row r="175" spans="1:5" x14ac:dyDescent="0.25">
      <c r="A175" s="3" t="str">
        <f>IF(ISBLANK('Install &amp; Pull Data'!N170),"",'Install &amp; Pull Data'!N170)</f>
        <v/>
      </c>
      <c r="B175" s="3" t="e">
        <f>IF(ISBLANK('Install &amp; Pull Data'!#REF!),"",'Install &amp; Pull Data'!#REF!)</f>
        <v>#REF!</v>
      </c>
      <c r="C175" s="3" t="str">
        <f>IF(ISBLANK('Install &amp; Pull Data'!R170),"",'Install &amp; Pull Data'!R170)</f>
        <v/>
      </c>
      <c r="D175" s="3" t="str">
        <f>IF(ISBLANK('Install &amp; Pull Data'!S170),"",'Install &amp; Pull Data'!S170)</f>
        <v/>
      </c>
      <c r="E175" s="3">
        <f>'Install &amp; Pull Data'!M170</f>
        <v>0</v>
      </c>
    </row>
    <row r="176" spans="1:5" x14ac:dyDescent="0.25">
      <c r="A176" s="3" t="str">
        <f>IF(ISBLANK('Install &amp; Pull Data'!N171),"",'Install &amp; Pull Data'!N171)</f>
        <v/>
      </c>
      <c r="B176" s="3" t="e">
        <f>IF(ISBLANK('Install &amp; Pull Data'!#REF!),"",'Install &amp; Pull Data'!#REF!)</f>
        <v>#REF!</v>
      </c>
      <c r="C176" s="3" t="str">
        <f>IF(ISBLANK('Install &amp; Pull Data'!R171),"",'Install &amp; Pull Data'!R171)</f>
        <v/>
      </c>
      <c r="D176" s="3" t="str">
        <f>IF(ISBLANK('Install &amp; Pull Data'!S171),"",'Install &amp; Pull Data'!S171)</f>
        <v/>
      </c>
      <c r="E176" s="3">
        <f>'Install &amp; Pull Data'!M171</f>
        <v>0</v>
      </c>
    </row>
    <row r="177" spans="1:5" x14ac:dyDescent="0.25">
      <c r="A177" s="3" t="str">
        <f>IF(ISBLANK('Install &amp; Pull Data'!N172),"",'Install &amp; Pull Data'!N172)</f>
        <v/>
      </c>
      <c r="B177" s="3" t="e">
        <f>IF(ISBLANK('Install &amp; Pull Data'!#REF!),"",'Install &amp; Pull Data'!#REF!)</f>
        <v>#REF!</v>
      </c>
      <c r="C177" s="3" t="str">
        <f>IF(ISBLANK('Install &amp; Pull Data'!R172),"",'Install &amp; Pull Data'!R172)</f>
        <v/>
      </c>
      <c r="D177" s="3" t="str">
        <f>IF(ISBLANK('Install &amp; Pull Data'!S172),"",'Install &amp; Pull Data'!S172)</f>
        <v/>
      </c>
      <c r="E177" s="3">
        <f>'Install &amp; Pull Data'!M172</f>
        <v>0</v>
      </c>
    </row>
    <row r="178" spans="1:5" x14ac:dyDescent="0.25">
      <c r="A178" s="3" t="str">
        <f>IF(ISBLANK('Install &amp; Pull Data'!N173),"",'Install &amp; Pull Data'!N173)</f>
        <v/>
      </c>
      <c r="B178" s="3" t="e">
        <f>IF(ISBLANK('Install &amp; Pull Data'!#REF!),"",'Install &amp; Pull Data'!#REF!)</f>
        <v>#REF!</v>
      </c>
      <c r="C178" s="3" t="str">
        <f>IF(ISBLANK('Install &amp; Pull Data'!R173),"",'Install &amp; Pull Data'!R173)</f>
        <v/>
      </c>
      <c r="D178" s="3" t="str">
        <f>IF(ISBLANK('Install &amp; Pull Data'!S173),"",'Install &amp; Pull Data'!S173)</f>
        <v/>
      </c>
      <c r="E178" s="3">
        <f>'Install &amp; Pull Data'!M173</f>
        <v>0</v>
      </c>
    </row>
    <row r="179" spans="1:5" x14ac:dyDescent="0.25">
      <c r="A179" s="3" t="str">
        <f>IF(ISBLANK('Install &amp; Pull Data'!N174),"",'Install &amp; Pull Data'!N174)</f>
        <v/>
      </c>
      <c r="B179" s="3" t="e">
        <f>IF(ISBLANK('Install &amp; Pull Data'!#REF!),"",'Install &amp; Pull Data'!#REF!)</f>
        <v>#REF!</v>
      </c>
      <c r="C179" s="3" t="str">
        <f>IF(ISBLANK('Install &amp; Pull Data'!R174),"",'Install &amp; Pull Data'!R174)</f>
        <v/>
      </c>
      <c r="D179" s="3" t="str">
        <f>IF(ISBLANK('Install &amp; Pull Data'!S174),"",'Install &amp; Pull Data'!S174)</f>
        <v/>
      </c>
      <c r="E179" s="3">
        <f>'Install &amp; Pull Data'!M174</f>
        <v>0</v>
      </c>
    </row>
    <row r="180" spans="1:5" x14ac:dyDescent="0.25">
      <c r="A180" s="3" t="str">
        <f>IF(ISBLANK('Install &amp; Pull Data'!N175),"",'Install &amp; Pull Data'!N175)</f>
        <v/>
      </c>
      <c r="B180" s="3" t="e">
        <f>IF(ISBLANK('Install &amp; Pull Data'!#REF!),"",'Install &amp; Pull Data'!#REF!)</f>
        <v>#REF!</v>
      </c>
      <c r="C180" s="3" t="str">
        <f>IF(ISBLANK('Install &amp; Pull Data'!R175),"",'Install &amp; Pull Data'!R175)</f>
        <v/>
      </c>
      <c r="D180" s="3" t="str">
        <f>IF(ISBLANK('Install &amp; Pull Data'!S175),"",'Install &amp; Pull Data'!S175)</f>
        <v/>
      </c>
      <c r="E180" s="3">
        <f>'Install &amp; Pull Data'!M175</f>
        <v>0</v>
      </c>
    </row>
    <row r="181" spans="1:5" x14ac:dyDescent="0.25">
      <c r="A181" s="3" t="str">
        <f>IF(ISBLANK('Install &amp; Pull Data'!N176),"",'Install &amp; Pull Data'!N176)</f>
        <v/>
      </c>
      <c r="B181" s="3" t="e">
        <f>IF(ISBLANK('Install &amp; Pull Data'!#REF!),"",'Install &amp; Pull Data'!#REF!)</f>
        <v>#REF!</v>
      </c>
      <c r="C181" s="3" t="str">
        <f>IF(ISBLANK('Install &amp; Pull Data'!R176),"",'Install &amp; Pull Data'!R176)</f>
        <v/>
      </c>
      <c r="D181" s="3" t="str">
        <f>IF(ISBLANK('Install &amp; Pull Data'!S176),"",'Install &amp; Pull Data'!S176)</f>
        <v/>
      </c>
      <c r="E181" s="3">
        <f>'Install &amp; Pull Data'!M176</f>
        <v>0</v>
      </c>
    </row>
    <row r="182" spans="1:5" x14ac:dyDescent="0.25">
      <c r="A182" s="3" t="str">
        <f>IF(ISBLANK('Install &amp; Pull Data'!N177),"",'Install &amp; Pull Data'!N177)</f>
        <v/>
      </c>
      <c r="B182" s="3" t="e">
        <f>IF(ISBLANK('Install &amp; Pull Data'!#REF!),"",'Install &amp; Pull Data'!#REF!)</f>
        <v>#REF!</v>
      </c>
      <c r="C182" s="3" t="str">
        <f>IF(ISBLANK('Install &amp; Pull Data'!R177),"",'Install &amp; Pull Data'!R177)</f>
        <v/>
      </c>
      <c r="D182" s="3" t="str">
        <f>IF(ISBLANK('Install &amp; Pull Data'!S177),"",'Install &amp; Pull Data'!S177)</f>
        <v/>
      </c>
      <c r="E182" s="3">
        <f>'Install &amp; Pull Data'!M177</f>
        <v>0</v>
      </c>
    </row>
    <row r="183" spans="1:5" x14ac:dyDescent="0.25">
      <c r="A183" s="3" t="str">
        <f>IF(ISBLANK('Install &amp; Pull Data'!N178),"",'Install &amp; Pull Data'!N178)</f>
        <v/>
      </c>
      <c r="B183" s="3" t="e">
        <f>IF(ISBLANK('Install &amp; Pull Data'!#REF!),"",'Install &amp; Pull Data'!#REF!)</f>
        <v>#REF!</v>
      </c>
      <c r="C183" s="3" t="str">
        <f>IF(ISBLANK('Install &amp; Pull Data'!R178),"",'Install &amp; Pull Data'!R178)</f>
        <v/>
      </c>
      <c r="D183" s="3" t="str">
        <f>IF(ISBLANK('Install &amp; Pull Data'!S178),"",'Install &amp; Pull Data'!S178)</f>
        <v/>
      </c>
      <c r="E183" s="3">
        <f>'Install &amp; Pull Data'!M178</f>
        <v>0</v>
      </c>
    </row>
    <row r="184" spans="1:5" x14ac:dyDescent="0.25">
      <c r="A184" s="3" t="str">
        <f>IF(ISBLANK('Install &amp; Pull Data'!N179),"",'Install &amp; Pull Data'!N179)</f>
        <v/>
      </c>
      <c r="B184" s="3" t="e">
        <f>IF(ISBLANK('Install &amp; Pull Data'!#REF!),"",'Install &amp; Pull Data'!#REF!)</f>
        <v>#REF!</v>
      </c>
      <c r="C184" s="3" t="str">
        <f>IF(ISBLANK('Install &amp; Pull Data'!R179),"",'Install &amp; Pull Data'!R179)</f>
        <v/>
      </c>
      <c r="D184" s="3" t="str">
        <f>IF(ISBLANK('Install &amp; Pull Data'!S179),"",'Install &amp; Pull Data'!S179)</f>
        <v/>
      </c>
      <c r="E184" s="3">
        <f>'Install &amp; Pull Data'!M179</f>
        <v>0</v>
      </c>
    </row>
    <row r="185" spans="1:5" x14ac:dyDescent="0.25">
      <c r="A185" s="3" t="str">
        <f>IF(ISBLANK('Install &amp; Pull Data'!N180),"",'Install &amp; Pull Data'!N180)</f>
        <v/>
      </c>
      <c r="B185" s="3" t="e">
        <f>IF(ISBLANK('Install &amp; Pull Data'!#REF!),"",'Install &amp; Pull Data'!#REF!)</f>
        <v>#REF!</v>
      </c>
      <c r="C185" s="3" t="str">
        <f>IF(ISBLANK('Install &amp; Pull Data'!R180),"",'Install &amp; Pull Data'!R180)</f>
        <v/>
      </c>
      <c r="D185" s="3" t="str">
        <f>IF(ISBLANK('Install &amp; Pull Data'!S180),"",'Install &amp; Pull Data'!S180)</f>
        <v/>
      </c>
      <c r="E185" s="3">
        <f>'Install &amp; Pull Data'!M180</f>
        <v>0</v>
      </c>
    </row>
    <row r="186" spans="1:5" x14ac:dyDescent="0.25">
      <c r="A186" s="3" t="str">
        <f>IF(ISBLANK('Install &amp; Pull Data'!N181),"",'Install &amp; Pull Data'!N181)</f>
        <v/>
      </c>
      <c r="B186" s="3" t="e">
        <f>IF(ISBLANK('Install &amp; Pull Data'!#REF!),"",'Install &amp; Pull Data'!#REF!)</f>
        <v>#REF!</v>
      </c>
      <c r="C186" s="3" t="str">
        <f>IF(ISBLANK('Install &amp; Pull Data'!R181),"",'Install &amp; Pull Data'!R181)</f>
        <v/>
      </c>
      <c r="D186" s="3" t="str">
        <f>IF(ISBLANK('Install &amp; Pull Data'!S181),"",'Install &amp; Pull Data'!S181)</f>
        <v/>
      </c>
      <c r="E186" s="3">
        <f>'Install &amp; Pull Data'!M181</f>
        <v>0</v>
      </c>
    </row>
    <row r="187" spans="1:5" x14ac:dyDescent="0.25">
      <c r="A187" s="3" t="str">
        <f>IF(ISBLANK('Install &amp; Pull Data'!N182),"",'Install &amp; Pull Data'!N182)</f>
        <v/>
      </c>
      <c r="B187" s="3" t="e">
        <f>IF(ISBLANK('Install &amp; Pull Data'!#REF!),"",'Install &amp; Pull Data'!#REF!)</f>
        <v>#REF!</v>
      </c>
      <c r="C187" s="3" t="str">
        <f>IF(ISBLANK('Install &amp; Pull Data'!R182),"",'Install &amp; Pull Data'!R182)</f>
        <v/>
      </c>
      <c r="D187" s="3" t="str">
        <f>IF(ISBLANK('Install &amp; Pull Data'!S182),"",'Install &amp; Pull Data'!S182)</f>
        <v/>
      </c>
      <c r="E187" s="3">
        <f>'Install &amp; Pull Data'!M182</f>
        <v>0</v>
      </c>
    </row>
    <row r="188" spans="1:5" x14ac:dyDescent="0.25">
      <c r="A188" s="3" t="str">
        <f>IF(ISBLANK('Install &amp; Pull Data'!N183),"",'Install &amp; Pull Data'!N183)</f>
        <v/>
      </c>
      <c r="B188" s="3" t="e">
        <f>IF(ISBLANK('Install &amp; Pull Data'!#REF!),"",'Install &amp; Pull Data'!#REF!)</f>
        <v>#REF!</v>
      </c>
      <c r="C188" s="3" t="str">
        <f>IF(ISBLANK('Install &amp; Pull Data'!R183),"",'Install &amp; Pull Data'!R183)</f>
        <v/>
      </c>
      <c r="D188" s="3" t="str">
        <f>IF(ISBLANK('Install &amp; Pull Data'!S183),"",'Install &amp; Pull Data'!S183)</f>
        <v/>
      </c>
      <c r="E188" s="3">
        <f>'Install &amp; Pull Data'!M183</f>
        <v>0</v>
      </c>
    </row>
    <row r="189" spans="1:5" x14ac:dyDescent="0.25">
      <c r="A189" s="3" t="str">
        <f>IF(ISBLANK('Install &amp; Pull Data'!N184),"",'Install &amp; Pull Data'!N184)</f>
        <v/>
      </c>
      <c r="B189" s="3" t="e">
        <f>IF(ISBLANK('Install &amp; Pull Data'!#REF!),"",'Install &amp; Pull Data'!#REF!)</f>
        <v>#REF!</v>
      </c>
      <c r="C189" s="3" t="str">
        <f>IF(ISBLANK('Install &amp; Pull Data'!R184),"",'Install &amp; Pull Data'!R184)</f>
        <v/>
      </c>
      <c r="D189" s="3" t="str">
        <f>IF(ISBLANK('Install &amp; Pull Data'!S184),"",'Install &amp; Pull Data'!S184)</f>
        <v/>
      </c>
      <c r="E189" s="3">
        <f>'Install &amp; Pull Data'!M184</f>
        <v>0</v>
      </c>
    </row>
    <row r="190" spans="1:5" x14ac:dyDescent="0.25">
      <c r="A190" s="3" t="str">
        <f>IF(ISBLANK('Install &amp; Pull Data'!N185),"",'Install &amp; Pull Data'!N185)</f>
        <v/>
      </c>
      <c r="B190" s="3" t="e">
        <f>IF(ISBLANK('Install &amp; Pull Data'!#REF!),"",'Install &amp; Pull Data'!#REF!)</f>
        <v>#REF!</v>
      </c>
      <c r="C190" s="3" t="str">
        <f>IF(ISBLANK('Install &amp; Pull Data'!R185),"",'Install &amp; Pull Data'!R185)</f>
        <v/>
      </c>
      <c r="D190" s="3" t="str">
        <f>IF(ISBLANK('Install &amp; Pull Data'!S185),"",'Install &amp; Pull Data'!S185)</f>
        <v/>
      </c>
      <c r="E190" s="3">
        <f>'Install &amp; Pull Data'!M185</f>
        <v>0</v>
      </c>
    </row>
    <row r="191" spans="1:5" x14ac:dyDescent="0.25">
      <c r="A191" s="3" t="str">
        <f>IF(ISBLANK('Install &amp; Pull Data'!N186),"",'Install &amp; Pull Data'!N186)</f>
        <v/>
      </c>
      <c r="B191" s="3" t="e">
        <f>IF(ISBLANK('Install &amp; Pull Data'!#REF!),"",'Install &amp; Pull Data'!#REF!)</f>
        <v>#REF!</v>
      </c>
      <c r="C191" s="3" t="str">
        <f>IF(ISBLANK('Install &amp; Pull Data'!R186),"",'Install &amp; Pull Data'!R186)</f>
        <v/>
      </c>
      <c r="D191" s="3" t="str">
        <f>IF(ISBLANK('Install &amp; Pull Data'!S186),"",'Install &amp; Pull Data'!S186)</f>
        <v/>
      </c>
      <c r="E191" s="3">
        <f>'Install &amp; Pull Data'!M186</f>
        <v>0</v>
      </c>
    </row>
    <row r="192" spans="1:5" x14ac:dyDescent="0.25">
      <c r="A192" s="3" t="str">
        <f>IF(ISBLANK('Install &amp; Pull Data'!N187),"",'Install &amp; Pull Data'!N187)</f>
        <v/>
      </c>
      <c r="B192" s="3" t="e">
        <f>IF(ISBLANK('Install &amp; Pull Data'!#REF!),"",'Install &amp; Pull Data'!#REF!)</f>
        <v>#REF!</v>
      </c>
      <c r="C192" s="3" t="str">
        <f>IF(ISBLANK('Install &amp; Pull Data'!R187),"",'Install &amp; Pull Data'!R187)</f>
        <v/>
      </c>
      <c r="D192" s="3" t="str">
        <f>IF(ISBLANK('Install &amp; Pull Data'!S187),"",'Install &amp; Pull Data'!S187)</f>
        <v/>
      </c>
      <c r="E192" s="3">
        <f>'Install &amp; Pull Data'!M187</f>
        <v>0</v>
      </c>
    </row>
    <row r="193" spans="1:5" x14ac:dyDescent="0.25">
      <c r="A193" s="3" t="str">
        <f>IF(ISBLANK('Install &amp; Pull Data'!N188),"",'Install &amp; Pull Data'!N188)</f>
        <v/>
      </c>
      <c r="B193" s="3" t="e">
        <f>IF(ISBLANK('Install &amp; Pull Data'!#REF!),"",'Install &amp; Pull Data'!#REF!)</f>
        <v>#REF!</v>
      </c>
      <c r="C193" s="3" t="str">
        <f>IF(ISBLANK('Install &amp; Pull Data'!R188),"",'Install &amp; Pull Data'!R188)</f>
        <v/>
      </c>
      <c r="D193" s="3" t="str">
        <f>IF(ISBLANK('Install &amp; Pull Data'!S188),"",'Install &amp; Pull Data'!S188)</f>
        <v/>
      </c>
      <c r="E193" s="3">
        <f>'Install &amp; Pull Data'!M188</f>
        <v>0</v>
      </c>
    </row>
    <row r="194" spans="1:5" x14ac:dyDescent="0.25">
      <c r="A194" s="3" t="str">
        <f>IF(ISBLANK('Install &amp; Pull Data'!N189),"",'Install &amp; Pull Data'!N189)</f>
        <v/>
      </c>
      <c r="B194" s="3" t="e">
        <f>IF(ISBLANK('Install &amp; Pull Data'!#REF!),"",'Install &amp; Pull Data'!#REF!)</f>
        <v>#REF!</v>
      </c>
      <c r="C194" s="3" t="str">
        <f>IF(ISBLANK('Install &amp; Pull Data'!R189),"",'Install &amp; Pull Data'!R189)</f>
        <v/>
      </c>
      <c r="D194" s="3" t="str">
        <f>IF(ISBLANK('Install &amp; Pull Data'!S189),"",'Install &amp; Pull Data'!S189)</f>
        <v/>
      </c>
      <c r="E194" s="3">
        <f>'Install &amp; Pull Data'!M189</f>
        <v>0</v>
      </c>
    </row>
    <row r="195" spans="1:5" x14ac:dyDescent="0.25">
      <c r="A195" s="3" t="str">
        <f>IF(ISBLANK('Install &amp; Pull Data'!N190),"",'Install &amp; Pull Data'!N190)</f>
        <v/>
      </c>
      <c r="B195" s="3" t="e">
        <f>IF(ISBLANK('Install &amp; Pull Data'!#REF!),"",'Install &amp; Pull Data'!#REF!)</f>
        <v>#REF!</v>
      </c>
      <c r="C195" s="3" t="str">
        <f>IF(ISBLANK('Install &amp; Pull Data'!R190),"",'Install &amp; Pull Data'!R190)</f>
        <v/>
      </c>
      <c r="D195" s="3" t="str">
        <f>IF(ISBLANK('Install &amp; Pull Data'!S190),"",'Install &amp; Pull Data'!S190)</f>
        <v/>
      </c>
      <c r="E195" s="3">
        <f>'Install &amp; Pull Data'!M190</f>
        <v>0</v>
      </c>
    </row>
    <row r="196" spans="1:5" x14ac:dyDescent="0.25">
      <c r="A196" s="3" t="str">
        <f>IF(ISBLANK('Install &amp; Pull Data'!N191),"",'Install &amp; Pull Data'!N191)</f>
        <v/>
      </c>
      <c r="B196" s="3" t="e">
        <f>IF(ISBLANK('Install &amp; Pull Data'!#REF!),"",'Install &amp; Pull Data'!#REF!)</f>
        <v>#REF!</v>
      </c>
      <c r="C196" s="3" t="str">
        <f>IF(ISBLANK('Install &amp; Pull Data'!R191),"",'Install &amp; Pull Data'!R191)</f>
        <v/>
      </c>
      <c r="D196" s="3" t="str">
        <f>IF(ISBLANK('Install &amp; Pull Data'!S191),"",'Install &amp; Pull Data'!S191)</f>
        <v/>
      </c>
      <c r="E196" s="3">
        <f>'Install &amp; Pull Data'!M191</f>
        <v>0</v>
      </c>
    </row>
    <row r="197" spans="1:5" x14ac:dyDescent="0.25">
      <c r="A197" s="3" t="str">
        <f>IF(ISBLANK('Install &amp; Pull Data'!N192),"",'Install &amp; Pull Data'!N192)</f>
        <v/>
      </c>
      <c r="B197" s="3" t="e">
        <f>IF(ISBLANK('Install &amp; Pull Data'!#REF!),"",'Install &amp; Pull Data'!#REF!)</f>
        <v>#REF!</v>
      </c>
      <c r="C197" s="3" t="str">
        <f>IF(ISBLANK('Install &amp; Pull Data'!R192),"",'Install &amp; Pull Data'!R192)</f>
        <v/>
      </c>
      <c r="D197" s="3" t="str">
        <f>IF(ISBLANK('Install &amp; Pull Data'!S192),"",'Install &amp; Pull Data'!S192)</f>
        <v/>
      </c>
      <c r="E197" s="3">
        <f>'Install &amp; Pull Data'!M192</f>
        <v>0</v>
      </c>
    </row>
    <row r="198" spans="1:5" x14ac:dyDescent="0.25">
      <c r="A198" s="3" t="str">
        <f>IF(ISBLANK('Install &amp; Pull Data'!N193),"",'Install &amp; Pull Data'!N193)</f>
        <v/>
      </c>
      <c r="B198" s="3" t="e">
        <f>IF(ISBLANK('Install &amp; Pull Data'!#REF!),"",'Install &amp; Pull Data'!#REF!)</f>
        <v>#REF!</v>
      </c>
      <c r="C198" s="3" t="str">
        <f>IF(ISBLANK('Install &amp; Pull Data'!R193),"",'Install &amp; Pull Data'!R193)</f>
        <v/>
      </c>
      <c r="D198" s="3" t="str">
        <f>IF(ISBLANK('Install &amp; Pull Data'!S193),"",'Install &amp; Pull Data'!S193)</f>
        <v/>
      </c>
      <c r="E198" s="3">
        <f>'Install &amp; Pull Data'!M193</f>
        <v>0</v>
      </c>
    </row>
    <row r="199" spans="1:5" x14ac:dyDescent="0.25">
      <c r="A199" s="3" t="str">
        <f>IF(ISBLANK('Install &amp; Pull Data'!N194),"",'Install &amp; Pull Data'!N194)</f>
        <v/>
      </c>
      <c r="B199" s="3" t="e">
        <f>IF(ISBLANK('Install &amp; Pull Data'!#REF!),"",'Install &amp; Pull Data'!#REF!)</f>
        <v>#REF!</v>
      </c>
      <c r="C199" s="3" t="str">
        <f>IF(ISBLANK('Install &amp; Pull Data'!R194),"",'Install &amp; Pull Data'!R194)</f>
        <v/>
      </c>
      <c r="D199" s="3" t="str">
        <f>IF(ISBLANK('Install &amp; Pull Data'!S194),"",'Install &amp; Pull Data'!S194)</f>
        <v/>
      </c>
      <c r="E199" s="3">
        <f>'Install &amp; Pull Data'!M194</f>
        <v>0</v>
      </c>
    </row>
    <row r="200" spans="1:5" x14ac:dyDescent="0.25">
      <c r="A200" s="3" t="str">
        <f>IF(ISBLANK('Install &amp; Pull Data'!N195),"",'Install &amp; Pull Data'!N195)</f>
        <v/>
      </c>
      <c r="B200" s="3" t="e">
        <f>IF(ISBLANK('Install &amp; Pull Data'!#REF!),"",'Install &amp; Pull Data'!#REF!)</f>
        <v>#REF!</v>
      </c>
      <c r="C200" s="3" t="str">
        <f>IF(ISBLANK('Install &amp; Pull Data'!R195),"",'Install &amp; Pull Data'!R195)</f>
        <v/>
      </c>
      <c r="D200" s="3" t="str">
        <f>IF(ISBLANK('Install &amp; Pull Data'!S195),"",'Install &amp; Pull Data'!S195)</f>
        <v/>
      </c>
      <c r="E200" s="3">
        <f>'Install &amp; Pull Data'!M195</f>
        <v>0</v>
      </c>
    </row>
    <row r="201" spans="1:5" x14ac:dyDescent="0.25">
      <c r="A201" s="3" t="str">
        <f>IF(ISBLANK('Install &amp; Pull Data'!N196),"",'Install &amp; Pull Data'!N196)</f>
        <v/>
      </c>
      <c r="B201" s="3" t="e">
        <f>IF(ISBLANK('Install &amp; Pull Data'!#REF!),"",'Install &amp; Pull Data'!#REF!)</f>
        <v>#REF!</v>
      </c>
      <c r="C201" s="3" t="str">
        <f>IF(ISBLANK('Install &amp; Pull Data'!R196),"",'Install &amp; Pull Data'!R196)</f>
        <v/>
      </c>
      <c r="D201" s="3" t="str">
        <f>IF(ISBLANK('Install &amp; Pull Data'!S196),"",'Install &amp; Pull Data'!S196)</f>
        <v/>
      </c>
      <c r="E201" s="3">
        <f>'Install &amp; Pull Data'!M196</f>
        <v>0</v>
      </c>
    </row>
    <row r="202" spans="1:5" x14ac:dyDescent="0.25">
      <c r="A202" s="3" t="str">
        <f>IF(ISBLANK('Install &amp; Pull Data'!N197),"",'Install &amp; Pull Data'!N197)</f>
        <v/>
      </c>
      <c r="B202" s="3" t="e">
        <f>IF(ISBLANK('Install &amp; Pull Data'!#REF!),"",'Install &amp; Pull Data'!#REF!)</f>
        <v>#REF!</v>
      </c>
      <c r="C202" s="3" t="str">
        <f>IF(ISBLANK('Install &amp; Pull Data'!R197),"",'Install &amp; Pull Data'!R197)</f>
        <v/>
      </c>
      <c r="D202" s="3" t="str">
        <f>IF(ISBLANK('Install &amp; Pull Data'!S197),"",'Install &amp; Pull Data'!S197)</f>
        <v/>
      </c>
      <c r="E202" s="3">
        <f>'Install &amp; Pull Data'!M197</f>
        <v>0</v>
      </c>
    </row>
    <row r="203" spans="1:5" x14ac:dyDescent="0.25">
      <c r="A203" s="3" t="str">
        <f>IF(ISBLANK('Install &amp; Pull Data'!N198),"",'Install &amp; Pull Data'!N198)</f>
        <v/>
      </c>
      <c r="B203" s="3" t="e">
        <f>IF(ISBLANK('Install &amp; Pull Data'!#REF!),"",'Install &amp; Pull Data'!#REF!)</f>
        <v>#REF!</v>
      </c>
      <c r="C203" s="3" t="str">
        <f>IF(ISBLANK('Install &amp; Pull Data'!R198),"",'Install &amp; Pull Data'!R198)</f>
        <v/>
      </c>
      <c r="D203" s="3" t="str">
        <f>IF(ISBLANK('Install &amp; Pull Data'!S198),"",'Install &amp; Pull Data'!S198)</f>
        <v/>
      </c>
      <c r="E203" s="3">
        <f>'Install &amp; Pull Data'!M198</f>
        <v>0</v>
      </c>
    </row>
    <row r="204" spans="1:5" x14ac:dyDescent="0.25">
      <c r="A204" s="3" t="str">
        <f>IF(ISBLANK('Install &amp; Pull Data'!N199),"",'Install &amp; Pull Data'!N199)</f>
        <v/>
      </c>
      <c r="B204" s="3" t="e">
        <f>IF(ISBLANK('Install &amp; Pull Data'!#REF!),"",'Install &amp; Pull Data'!#REF!)</f>
        <v>#REF!</v>
      </c>
      <c r="C204" s="3" t="str">
        <f>IF(ISBLANK('Install &amp; Pull Data'!R199),"",'Install &amp; Pull Data'!R199)</f>
        <v/>
      </c>
      <c r="D204" s="3" t="str">
        <f>IF(ISBLANK('Install &amp; Pull Data'!S199),"",'Install &amp; Pull Data'!S199)</f>
        <v/>
      </c>
      <c r="E204" s="3">
        <f>'Install &amp; Pull Data'!M199</f>
        <v>0</v>
      </c>
    </row>
    <row r="205" spans="1:5" x14ac:dyDescent="0.25">
      <c r="A205" s="3" t="str">
        <f>IF(ISBLANK('Install &amp; Pull Data'!N200),"",'Install &amp; Pull Data'!N200)</f>
        <v/>
      </c>
      <c r="B205" s="3" t="e">
        <f>IF(ISBLANK('Install &amp; Pull Data'!#REF!),"",'Install &amp; Pull Data'!#REF!)</f>
        <v>#REF!</v>
      </c>
      <c r="C205" s="3" t="str">
        <f>IF(ISBLANK('Install &amp; Pull Data'!R200),"",'Install &amp; Pull Data'!R200)</f>
        <v/>
      </c>
      <c r="D205" s="3" t="str">
        <f>IF(ISBLANK('Install &amp; Pull Data'!S200),"",'Install &amp; Pull Data'!S200)</f>
        <v/>
      </c>
      <c r="E205" s="3">
        <f>'Install &amp; Pull Data'!M200</f>
        <v>0</v>
      </c>
    </row>
    <row r="206" spans="1:5" x14ac:dyDescent="0.25">
      <c r="A206" s="3" t="str">
        <f>IF(ISBLANK('Install &amp; Pull Data'!N201),"",'Install &amp; Pull Data'!N201)</f>
        <v/>
      </c>
      <c r="B206" s="3" t="e">
        <f>IF(ISBLANK('Install &amp; Pull Data'!#REF!),"",'Install &amp; Pull Data'!#REF!)</f>
        <v>#REF!</v>
      </c>
      <c r="C206" s="3" t="str">
        <f>IF(ISBLANK('Install &amp; Pull Data'!R201),"",'Install &amp; Pull Data'!R201)</f>
        <v/>
      </c>
      <c r="D206" s="3" t="str">
        <f>IF(ISBLANK('Install &amp; Pull Data'!S201),"",'Install &amp; Pull Data'!S201)</f>
        <v/>
      </c>
      <c r="E206" s="3">
        <f>'Install &amp; Pull Data'!M201</f>
        <v>0</v>
      </c>
    </row>
    <row r="207" spans="1:5" x14ac:dyDescent="0.25">
      <c r="A207" s="3" t="str">
        <f>IF(ISBLANK('Install &amp; Pull Data'!N202),"",'Install &amp; Pull Data'!N202)</f>
        <v/>
      </c>
      <c r="B207" s="3" t="e">
        <f>IF(ISBLANK('Install &amp; Pull Data'!#REF!),"",'Install &amp; Pull Data'!#REF!)</f>
        <v>#REF!</v>
      </c>
      <c r="C207" s="3" t="str">
        <f>IF(ISBLANK('Install &amp; Pull Data'!R202),"",'Install &amp; Pull Data'!R202)</f>
        <v/>
      </c>
      <c r="D207" s="3" t="str">
        <f>IF(ISBLANK('Install &amp; Pull Data'!S202),"",'Install &amp; Pull Data'!S202)</f>
        <v/>
      </c>
      <c r="E207" s="3">
        <f>'Install &amp; Pull Data'!M202</f>
        <v>0</v>
      </c>
    </row>
    <row r="208" spans="1:5" x14ac:dyDescent="0.25">
      <c r="A208" s="3" t="str">
        <f>IF(ISBLANK('Install &amp; Pull Data'!N203),"",'Install &amp; Pull Data'!N203)</f>
        <v/>
      </c>
      <c r="B208" s="3" t="e">
        <f>IF(ISBLANK('Install &amp; Pull Data'!#REF!),"",'Install &amp; Pull Data'!#REF!)</f>
        <v>#REF!</v>
      </c>
      <c r="C208" s="3" t="str">
        <f>IF(ISBLANK('Install &amp; Pull Data'!R203),"",'Install &amp; Pull Data'!R203)</f>
        <v/>
      </c>
      <c r="D208" s="3" t="str">
        <f>IF(ISBLANK('Install &amp; Pull Data'!S203),"",'Install &amp; Pull Data'!S203)</f>
        <v/>
      </c>
      <c r="E208" s="3">
        <f>'Install &amp; Pull Data'!M203</f>
        <v>0</v>
      </c>
    </row>
    <row r="209" spans="1:5" x14ac:dyDescent="0.25">
      <c r="A209" s="3" t="str">
        <f>IF(ISBLANK('Install &amp; Pull Data'!N204),"",'Install &amp; Pull Data'!N204)</f>
        <v/>
      </c>
      <c r="B209" s="3" t="e">
        <f>IF(ISBLANK('Install &amp; Pull Data'!#REF!),"",'Install &amp; Pull Data'!#REF!)</f>
        <v>#REF!</v>
      </c>
      <c r="C209" s="3" t="str">
        <f>IF(ISBLANK('Install &amp; Pull Data'!R204),"",'Install &amp; Pull Data'!R204)</f>
        <v/>
      </c>
      <c r="D209" s="3" t="str">
        <f>IF(ISBLANK('Install &amp; Pull Data'!S204),"",'Install &amp; Pull Data'!S204)</f>
        <v/>
      </c>
      <c r="E209" s="3">
        <f>'Install &amp; Pull Data'!M204</f>
        <v>0</v>
      </c>
    </row>
    <row r="210" spans="1:5" x14ac:dyDescent="0.25">
      <c r="A210" s="3" t="str">
        <f>IF(ISBLANK('Install &amp; Pull Data'!N205),"",'Install &amp; Pull Data'!N205)</f>
        <v/>
      </c>
      <c r="B210" s="3" t="e">
        <f>IF(ISBLANK('Install &amp; Pull Data'!#REF!),"",'Install &amp; Pull Data'!#REF!)</f>
        <v>#REF!</v>
      </c>
      <c r="C210" s="3" t="str">
        <f>IF(ISBLANK('Install &amp; Pull Data'!R205),"",'Install &amp; Pull Data'!R205)</f>
        <v/>
      </c>
      <c r="D210" s="3" t="str">
        <f>IF(ISBLANK('Install &amp; Pull Data'!S205),"",'Install &amp; Pull Data'!S205)</f>
        <v/>
      </c>
      <c r="E210" s="3">
        <f>'Install &amp; Pull Data'!M205</f>
        <v>0</v>
      </c>
    </row>
    <row r="211" spans="1:5" x14ac:dyDescent="0.25">
      <c r="A211" s="3" t="str">
        <f>IF(ISBLANK('Install &amp; Pull Data'!N206),"",'Install &amp; Pull Data'!N206)</f>
        <v/>
      </c>
      <c r="B211" s="3" t="e">
        <f>IF(ISBLANK('Install &amp; Pull Data'!#REF!),"",'Install &amp; Pull Data'!#REF!)</f>
        <v>#REF!</v>
      </c>
      <c r="C211" s="3" t="str">
        <f>IF(ISBLANK('Install &amp; Pull Data'!R206),"",'Install &amp; Pull Data'!R206)</f>
        <v/>
      </c>
      <c r="D211" s="3" t="str">
        <f>IF(ISBLANK('Install &amp; Pull Data'!S206),"",'Install &amp; Pull Data'!S206)</f>
        <v/>
      </c>
      <c r="E211" s="3">
        <f>'Install &amp; Pull Data'!M206</f>
        <v>0</v>
      </c>
    </row>
    <row r="212" spans="1:5" x14ac:dyDescent="0.25">
      <c r="A212" s="3" t="str">
        <f>IF(ISBLANK('Install &amp; Pull Data'!N207),"",'Install &amp; Pull Data'!N207)</f>
        <v/>
      </c>
      <c r="B212" s="3" t="e">
        <f>IF(ISBLANK('Install &amp; Pull Data'!#REF!),"",'Install &amp; Pull Data'!#REF!)</f>
        <v>#REF!</v>
      </c>
      <c r="C212" s="3" t="str">
        <f>IF(ISBLANK('Install &amp; Pull Data'!R207),"",'Install &amp; Pull Data'!R207)</f>
        <v/>
      </c>
      <c r="D212" s="3" t="str">
        <f>IF(ISBLANK('Install &amp; Pull Data'!S207),"",'Install &amp; Pull Data'!S207)</f>
        <v/>
      </c>
      <c r="E212" s="3">
        <f>'Install &amp; Pull Data'!M207</f>
        <v>0</v>
      </c>
    </row>
    <row r="213" spans="1:5" x14ac:dyDescent="0.25">
      <c r="A213" s="3" t="str">
        <f>IF(ISBLANK('Install &amp; Pull Data'!N208),"",'Install &amp; Pull Data'!N208)</f>
        <v/>
      </c>
      <c r="B213" s="3" t="e">
        <f>IF(ISBLANK('Install &amp; Pull Data'!#REF!),"",'Install &amp; Pull Data'!#REF!)</f>
        <v>#REF!</v>
      </c>
      <c r="C213" s="3" t="str">
        <f>IF(ISBLANK('Install &amp; Pull Data'!R208),"",'Install &amp; Pull Data'!R208)</f>
        <v/>
      </c>
      <c r="D213" s="3" t="str">
        <f>IF(ISBLANK('Install &amp; Pull Data'!S208),"",'Install &amp; Pull Data'!S208)</f>
        <v/>
      </c>
      <c r="E213" s="3">
        <f>'Install &amp; Pull Data'!M208</f>
        <v>0</v>
      </c>
    </row>
    <row r="214" spans="1:5" x14ac:dyDescent="0.25">
      <c r="A214" s="3" t="str">
        <f>IF(ISBLANK('Install &amp; Pull Data'!N209),"",'Install &amp; Pull Data'!N209)</f>
        <v/>
      </c>
      <c r="B214" s="3" t="e">
        <f>IF(ISBLANK('Install &amp; Pull Data'!#REF!),"",'Install &amp; Pull Data'!#REF!)</f>
        <v>#REF!</v>
      </c>
      <c r="C214" s="3" t="str">
        <f>IF(ISBLANK('Install &amp; Pull Data'!R209),"",'Install &amp; Pull Data'!R209)</f>
        <v/>
      </c>
      <c r="D214" s="3" t="str">
        <f>IF(ISBLANK('Install &amp; Pull Data'!S209),"",'Install &amp; Pull Data'!S209)</f>
        <v/>
      </c>
      <c r="E214" s="3">
        <f>'Install &amp; Pull Data'!M209</f>
        <v>0</v>
      </c>
    </row>
    <row r="215" spans="1:5" x14ac:dyDescent="0.25">
      <c r="A215" s="3" t="str">
        <f>IF(ISBLANK('Install &amp; Pull Data'!N210),"",'Install &amp; Pull Data'!N210)</f>
        <v/>
      </c>
      <c r="B215" s="3" t="e">
        <f>IF(ISBLANK('Install &amp; Pull Data'!#REF!),"",'Install &amp; Pull Data'!#REF!)</f>
        <v>#REF!</v>
      </c>
      <c r="C215" s="3" t="str">
        <f>IF(ISBLANK('Install &amp; Pull Data'!R210),"",'Install &amp; Pull Data'!R210)</f>
        <v/>
      </c>
      <c r="D215" s="3" t="str">
        <f>IF(ISBLANK('Install &amp; Pull Data'!S210),"",'Install &amp; Pull Data'!S210)</f>
        <v/>
      </c>
      <c r="E215" s="3">
        <f>'Install &amp; Pull Data'!M210</f>
        <v>0</v>
      </c>
    </row>
    <row r="216" spans="1:5" x14ac:dyDescent="0.25">
      <c r="A216" s="3" t="str">
        <f>IF(ISBLANK('Install &amp; Pull Data'!N211),"",'Install &amp; Pull Data'!N211)</f>
        <v/>
      </c>
      <c r="B216" s="3" t="e">
        <f>IF(ISBLANK('Install &amp; Pull Data'!#REF!),"",'Install &amp; Pull Data'!#REF!)</f>
        <v>#REF!</v>
      </c>
      <c r="C216" s="3" t="str">
        <f>IF(ISBLANK('Install &amp; Pull Data'!R211),"",'Install &amp; Pull Data'!R211)</f>
        <v/>
      </c>
      <c r="D216" s="3" t="str">
        <f>IF(ISBLANK('Install &amp; Pull Data'!S211),"",'Install &amp; Pull Data'!S211)</f>
        <v/>
      </c>
      <c r="E216" s="3">
        <f>'Install &amp; Pull Data'!M211</f>
        <v>0</v>
      </c>
    </row>
    <row r="217" spans="1:5" x14ac:dyDescent="0.25">
      <c r="A217" s="3" t="str">
        <f>IF(ISBLANK('Install &amp; Pull Data'!N212),"",'Install &amp; Pull Data'!N212)</f>
        <v/>
      </c>
      <c r="B217" s="3" t="e">
        <f>IF(ISBLANK('Install &amp; Pull Data'!#REF!),"",'Install &amp; Pull Data'!#REF!)</f>
        <v>#REF!</v>
      </c>
      <c r="C217" s="3" t="str">
        <f>IF(ISBLANK('Install &amp; Pull Data'!R212),"",'Install &amp; Pull Data'!R212)</f>
        <v/>
      </c>
      <c r="D217" s="3" t="str">
        <f>IF(ISBLANK('Install &amp; Pull Data'!S212),"",'Install &amp; Pull Data'!S212)</f>
        <v/>
      </c>
      <c r="E217" s="3">
        <f>'Install &amp; Pull Data'!M212</f>
        <v>0</v>
      </c>
    </row>
    <row r="218" spans="1:5" x14ac:dyDescent="0.25">
      <c r="A218" s="3" t="str">
        <f>IF(ISBLANK('Install &amp; Pull Data'!N213),"",'Install &amp; Pull Data'!N213)</f>
        <v/>
      </c>
      <c r="B218" s="3" t="e">
        <f>IF(ISBLANK('Install &amp; Pull Data'!#REF!),"",'Install &amp; Pull Data'!#REF!)</f>
        <v>#REF!</v>
      </c>
      <c r="C218" s="3" t="str">
        <f>IF(ISBLANK('Install &amp; Pull Data'!R213),"",'Install &amp; Pull Data'!R213)</f>
        <v/>
      </c>
      <c r="D218" s="3" t="str">
        <f>IF(ISBLANK('Install &amp; Pull Data'!S213),"",'Install &amp; Pull Data'!S213)</f>
        <v/>
      </c>
      <c r="E218" s="3">
        <f>'Install &amp; Pull Data'!M213</f>
        <v>0</v>
      </c>
    </row>
    <row r="219" spans="1:5" x14ac:dyDescent="0.25">
      <c r="A219" s="3" t="str">
        <f>IF(ISBLANK('Install &amp; Pull Data'!N214),"",'Install &amp; Pull Data'!N214)</f>
        <v/>
      </c>
      <c r="B219" s="3" t="e">
        <f>IF(ISBLANK('Install &amp; Pull Data'!#REF!),"",'Install &amp; Pull Data'!#REF!)</f>
        <v>#REF!</v>
      </c>
      <c r="C219" s="3" t="str">
        <f>IF(ISBLANK('Install &amp; Pull Data'!R214),"",'Install &amp; Pull Data'!R214)</f>
        <v/>
      </c>
      <c r="D219" s="3" t="str">
        <f>IF(ISBLANK('Install &amp; Pull Data'!S214),"",'Install &amp; Pull Data'!S214)</f>
        <v/>
      </c>
      <c r="E219" s="3">
        <f>'Install &amp; Pull Data'!M214</f>
        <v>0</v>
      </c>
    </row>
    <row r="220" spans="1:5" x14ac:dyDescent="0.25">
      <c r="A220" s="3" t="str">
        <f>IF(ISBLANK('Install &amp; Pull Data'!N215),"",'Install &amp; Pull Data'!N215)</f>
        <v/>
      </c>
      <c r="B220" s="3" t="e">
        <f>IF(ISBLANK('Install &amp; Pull Data'!#REF!),"",'Install &amp; Pull Data'!#REF!)</f>
        <v>#REF!</v>
      </c>
      <c r="C220" s="3" t="str">
        <f>IF(ISBLANK('Install &amp; Pull Data'!R215),"",'Install &amp; Pull Data'!R215)</f>
        <v/>
      </c>
      <c r="D220" s="3" t="str">
        <f>IF(ISBLANK('Install &amp; Pull Data'!S215),"",'Install &amp; Pull Data'!S215)</f>
        <v/>
      </c>
      <c r="E220" s="3">
        <f>'Install &amp; Pull Data'!M215</f>
        <v>0</v>
      </c>
    </row>
    <row r="221" spans="1:5" x14ac:dyDescent="0.25">
      <c r="A221" s="3" t="str">
        <f>IF(ISBLANK('Install &amp; Pull Data'!N216),"",'Install &amp; Pull Data'!N216)</f>
        <v/>
      </c>
      <c r="B221" s="3" t="e">
        <f>IF(ISBLANK('Install &amp; Pull Data'!#REF!),"",'Install &amp; Pull Data'!#REF!)</f>
        <v>#REF!</v>
      </c>
      <c r="C221" s="3" t="str">
        <f>IF(ISBLANK('Install &amp; Pull Data'!R216),"",'Install &amp; Pull Data'!R216)</f>
        <v/>
      </c>
      <c r="D221" s="3" t="str">
        <f>IF(ISBLANK('Install &amp; Pull Data'!S216),"",'Install &amp; Pull Data'!S216)</f>
        <v/>
      </c>
      <c r="E221" s="3">
        <f>'Install &amp; Pull Data'!M216</f>
        <v>0</v>
      </c>
    </row>
    <row r="222" spans="1:5" x14ac:dyDescent="0.25">
      <c r="A222" s="3" t="str">
        <f>IF(ISBLANK('Install &amp; Pull Data'!N217),"",'Install &amp; Pull Data'!N217)</f>
        <v/>
      </c>
      <c r="B222" s="3" t="e">
        <f>IF(ISBLANK('Install &amp; Pull Data'!#REF!),"",'Install &amp; Pull Data'!#REF!)</f>
        <v>#REF!</v>
      </c>
      <c r="C222" s="3" t="str">
        <f>IF(ISBLANK('Install &amp; Pull Data'!R217),"",'Install &amp; Pull Data'!R217)</f>
        <v/>
      </c>
      <c r="D222" s="3" t="str">
        <f>IF(ISBLANK('Install &amp; Pull Data'!S217),"",'Install &amp; Pull Data'!S217)</f>
        <v/>
      </c>
      <c r="E222" s="3">
        <f>'Install &amp; Pull Data'!M217</f>
        <v>0</v>
      </c>
    </row>
    <row r="223" spans="1:5" x14ac:dyDescent="0.25">
      <c r="A223" s="3" t="str">
        <f>IF(ISBLANK('Install &amp; Pull Data'!N218),"",'Install &amp; Pull Data'!N218)</f>
        <v/>
      </c>
      <c r="B223" s="3" t="e">
        <f>IF(ISBLANK('Install &amp; Pull Data'!#REF!),"",'Install &amp; Pull Data'!#REF!)</f>
        <v>#REF!</v>
      </c>
      <c r="C223" s="3" t="str">
        <f>IF(ISBLANK('Install &amp; Pull Data'!R218),"",'Install &amp; Pull Data'!R218)</f>
        <v/>
      </c>
      <c r="D223" s="3" t="str">
        <f>IF(ISBLANK('Install &amp; Pull Data'!S218),"",'Install &amp; Pull Data'!S218)</f>
        <v/>
      </c>
      <c r="E223" s="3">
        <f>'Install &amp; Pull Data'!M218</f>
        <v>0</v>
      </c>
    </row>
    <row r="224" spans="1:5" x14ac:dyDescent="0.25">
      <c r="A224" s="3" t="str">
        <f>IF(ISBLANK('Install &amp; Pull Data'!N219),"",'Install &amp; Pull Data'!N219)</f>
        <v/>
      </c>
      <c r="B224" s="3" t="e">
        <f>IF(ISBLANK('Install &amp; Pull Data'!#REF!),"",'Install &amp; Pull Data'!#REF!)</f>
        <v>#REF!</v>
      </c>
      <c r="C224" s="3" t="str">
        <f>IF(ISBLANK('Install &amp; Pull Data'!R219),"",'Install &amp; Pull Data'!R219)</f>
        <v/>
      </c>
      <c r="D224" s="3" t="str">
        <f>IF(ISBLANK('Install &amp; Pull Data'!S219),"",'Install &amp; Pull Data'!S219)</f>
        <v/>
      </c>
      <c r="E224" s="3">
        <f>'Install &amp; Pull Data'!M219</f>
        <v>0</v>
      </c>
    </row>
    <row r="225" spans="1:5" x14ac:dyDescent="0.25">
      <c r="A225" s="3" t="str">
        <f>IF(ISBLANK('Install &amp; Pull Data'!N220),"",'Install &amp; Pull Data'!N220)</f>
        <v/>
      </c>
      <c r="B225" s="3" t="e">
        <f>IF(ISBLANK('Install &amp; Pull Data'!#REF!),"",'Install &amp; Pull Data'!#REF!)</f>
        <v>#REF!</v>
      </c>
      <c r="C225" s="3" t="str">
        <f>IF(ISBLANK('Install &amp; Pull Data'!R220),"",'Install &amp; Pull Data'!R220)</f>
        <v/>
      </c>
      <c r="D225" s="3" t="str">
        <f>IF(ISBLANK('Install &amp; Pull Data'!S220),"",'Install &amp; Pull Data'!S220)</f>
        <v/>
      </c>
      <c r="E225" s="3">
        <f>'Install &amp; Pull Data'!M220</f>
        <v>0</v>
      </c>
    </row>
    <row r="226" spans="1:5" x14ac:dyDescent="0.25">
      <c r="A226" s="3" t="str">
        <f>IF(ISBLANK('Install &amp; Pull Data'!N221),"",'Install &amp; Pull Data'!N221)</f>
        <v/>
      </c>
      <c r="B226" s="3" t="e">
        <f>IF(ISBLANK('Install &amp; Pull Data'!#REF!),"",'Install &amp; Pull Data'!#REF!)</f>
        <v>#REF!</v>
      </c>
      <c r="C226" s="3" t="str">
        <f>IF(ISBLANK('Install &amp; Pull Data'!R221),"",'Install &amp; Pull Data'!R221)</f>
        <v/>
      </c>
      <c r="D226" s="3" t="str">
        <f>IF(ISBLANK('Install &amp; Pull Data'!S221),"",'Install &amp; Pull Data'!S221)</f>
        <v/>
      </c>
      <c r="E226" s="3">
        <f>'Install &amp; Pull Data'!M221</f>
        <v>0</v>
      </c>
    </row>
    <row r="227" spans="1:5" x14ac:dyDescent="0.25">
      <c r="A227" s="3" t="str">
        <f>IF(ISBLANK('Install &amp; Pull Data'!N222),"",'Install &amp; Pull Data'!N222)</f>
        <v/>
      </c>
      <c r="B227" s="3" t="e">
        <f>IF(ISBLANK('Install &amp; Pull Data'!#REF!),"",'Install &amp; Pull Data'!#REF!)</f>
        <v>#REF!</v>
      </c>
      <c r="C227" s="3" t="str">
        <f>IF(ISBLANK('Install &amp; Pull Data'!R222),"",'Install &amp; Pull Data'!R222)</f>
        <v/>
      </c>
      <c r="D227" s="3" t="str">
        <f>IF(ISBLANK('Install &amp; Pull Data'!S222),"",'Install &amp; Pull Data'!S222)</f>
        <v/>
      </c>
      <c r="E227" s="3">
        <f>'Install &amp; Pull Data'!M222</f>
        <v>0</v>
      </c>
    </row>
    <row r="228" spans="1:5" x14ac:dyDescent="0.25">
      <c r="A228" s="3" t="str">
        <f>IF(ISBLANK('Install &amp; Pull Data'!N223),"",'Install &amp; Pull Data'!N223)</f>
        <v/>
      </c>
      <c r="B228" s="3" t="e">
        <f>IF(ISBLANK('Install &amp; Pull Data'!#REF!),"",'Install &amp; Pull Data'!#REF!)</f>
        <v>#REF!</v>
      </c>
      <c r="C228" s="3" t="str">
        <f>IF(ISBLANK('Install &amp; Pull Data'!R223),"",'Install &amp; Pull Data'!R223)</f>
        <v/>
      </c>
      <c r="D228" s="3" t="str">
        <f>IF(ISBLANK('Install &amp; Pull Data'!S223),"",'Install &amp; Pull Data'!S223)</f>
        <v/>
      </c>
      <c r="E228" s="3">
        <f>'Install &amp; Pull Data'!M223</f>
        <v>0</v>
      </c>
    </row>
    <row r="229" spans="1:5" x14ac:dyDescent="0.25">
      <c r="A229" s="3" t="str">
        <f>IF(ISBLANK('Install &amp; Pull Data'!N224),"",'Install &amp; Pull Data'!N224)</f>
        <v/>
      </c>
      <c r="B229" s="3" t="e">
        <f>IF(ISBLANK('Install &amp; Pull Data'!#REF!),"",'Install &amp; Pull Data'!#REF!)</f>
        <v>#REF!</v>
      </c>
      <c r="C229" s="3" t="str">
        <f>IF(ISBLANK('Install &amp; Pull Data'!R224),"",'Install &amp; Pull Data'!R224)</f>
        <v/>
      </c>
      <c r="D229" s="3" t="str">
        <f>IF(ISBLANK('Install &amp; Pull Data'!S224),"",'Install &amp; Pull Data'!S224)</f>
        <v/>
      </c>
      <c r="E229" s="3">
        <f>'Install &amp; Pull Data'!M224</f>
        <v>0</v>
      </c>
    </row>
    <row r="230" spans="1:5" x14ac:dyDescent="0.25">
      <c r="A230" s="3" t="str">
        <f>IF(ISBLANK('Install &amp; Pull Data'!N225),"",'Install &amp; Pull Data'!N225)</f>
        <v/>
      </c>
      <c r="B230" s="3" t="e">
        <f>IF(ISBLANK('Install &amp; Pull Data'!#REF!),"",'Install &amp; Pull Data'!#REF!)</f>
        <v>#REF!</v>
      </c>
      <c r="C230" s="3" t="str">
        <f>IF(ISBLANK('Install &amp; Pull Data'!R225),"",'Install &amp; Pull Data'!R225)</f>
        <v/>
      </c>
      <c r="D230" s="3" t="str">
        <f>IF(ISBLANK('Install &amp; Pull Data'!S225),"",'Install &amp; Pull Data'!S225)</f>
        <v/>
      </c>
      <c r="E230" s="3">
        <f>'Install &amp; Pull Data'!M225</f>
        <v>0</v>
      </c>
    </row>
    <row r="231" spans="1:5" x14ac:dyDescent="0.25">
      <c r="A231" s="3" t="str">
        <f>IF(ISBLANK('Install &amp; Pull Data'!N226),"",'Install &amp; Pull Data'!N226)</f>
        <v/>
      </c>
      <c r="B231" s="3" t="e">
        <f>IF(ISBLANK('Install &amp; Pull Data'!#REF!),"",'Install &amp; Pull Data'!#REF!)</f>
        <v>#REF!</v>
      </c>
      <c r="C231" s="3" t="str">
        <f>IF(ISBLANK('Install &amp; Pull Data'!R226),"",'Install &amp; Pull Data'!R226)</f>
        <v/>
      </c>
      <c r="D231" s="3" t="str">
        <f>IF(ISBLANK('Install &amp; Pull Data'!S226),"",'Install &amp; Pull Data'!S226)</f>
        <v/>
      </c>
      <c r="E231" s="3">
        <f>'Install &amp; Pull Data'!M226</f>
        <v>0</v>
      </c>
    </row>
    <row r="232" spans="1:5" x14ac:dyDescent="0.25">
      <c r="A232" s="3" t="str">
        <f>IF(ISBLANK('Install &amp; Pull Data'!N227),"",'Install &amp; Pull Data'!N227)</f>
        <v/>
      </c>
      <c r="B232" s="3" t="e">
        <f>IF(ISBLANK('Install &amp; Pull Data'!#REF!),"",'Install &amp; Pull Data'!#REF!)</f>
        <v>#REF!</v>
      </c>
      <c r="C232" s="3" t="str">
        <f>IF(ISBLANK('Install &amp; Pull Data'!R227),"",'Install &amp; Pull Data'!R227)</f>
        <v/>
      </c>
      <c r="D232" s="3" t="str">
        <f>IF(ISBLANK('Install &amp; Pull Data'!S227),"",'Install &amp; Pull Data'!S227)</f>
        <v/>
      </c>
      <c r="E232" s="3">
        <f>'Install &amp; Pull Data'!M227</f>
        <v>0</v>
      </c>
    </row>
    <row r="233" spans="1:5" x14ac:dyDescent="0.25">
      <c r="A233" s="3" t="str">
        <f>IF(ISBLANK('Install &amp; Pull Data'!N228),"",'Install &amp; Pull Data'!N228)</f>
        <v/>
      </c>
      <c r="B233" s="3" t="e">
        <f>IF(ISBLANK('Install &amp; Pull Data'!#REF!),"",'Install &amp; Pull Data'!#REF!)</f>
        <v>#REF!</v>
      </c>
      <c r="C233" s="3" t="str">
        <f>IF(ISBLANK('Install &amp; Pull Data'!R228),"",'Install &amp; Pull Data'!R228)</f>
        <v/>
      </c>
      <c r="D233" s="3" t="str">
        <f>IF(ISBLANK('Install &amp; Pull Data'!S228),"",'Install &amp; Pull Data'!S228)</f>
        <v/>
      </c>
      <c r="E233" s="3">
        <f>'Install &amp; Pull Data'!M228</f>
        <v>0</v>
      </c>
    </row>
    <row r="234" spans="1:5" x14ac:dyDescent="0.25">
      <c r="A234" s="3" t="str">
        <f>IF(ISBLANK('Install &amp; Pull Data'!N229),"",'Install &amp; Pull Data'!N229)</f>
        <v/>
      </c>
      <c r="B234" s="3" t="e">
        <f>IF(ISBLANK('Install &amp; Pull Data'!#REF!),"",'Install &amp; Pull Data'!#REF!)</f>
        <v>#REF!</v>
      </c>
      <c r="C234" s="3" t="str">
        <f>IF(ISBLANK('Install &amp; Pull Data'!R229),"",'Install &amp; Pull Data'!R229)</f>
        <v/>
      </c>
      <c r="D234" s="3" t="str">
        <f>IF(ISBLANK('Install &amp; Pull Data'!S229),"",'Install &amp; Pull Data'!S229)</f>
        <v/>
      </c>
      <c r="E234" s="3">
        <f>'Install &amp; Pull Data'!M229</f>
        <v>0</v>
      </c>
    </row>
    <row r="235" spans="1:5" x14ac:dyDescent="0.25">
      <c r="A235" s="3" t="str">
        <f>IF(ISBLANK('Install &amp; Pull Data'!N230),"",'Install &amp; Pull Data'!N230)</f>
        <v/>
      </c>
      <c r="B235" s="3" t="e">
        <f>IF(ISBLANK('Install &amp; Pull Data'!#REF!),"",'Install &amp; Pull Data'!#REF!)</f>
        <v>#REF!</v>
      </c>
      <c r="C235" s="3" t="str">
        <f>IF(ISBLANK('Install &amp; Pull Data'!R230),"",'Install &amp; Pull Data'!R230)</f>
        <v/>
      </c>
      <c r="D235" s="3" t="str">
        <f>IF(ISBLANK('Install &amp; Pull Data'!S230),"",'Install &amp; Pull Data'!S230)</f>
        <v/>
      </c>
      <c r="E235" s="3">
        <f>'Install &amp; Pull Data'!M230</f>
        <v>0</v>
      </c>
    </row>
    <row r="236" spans="1:5" x14ac:dyDescent="0.25">
      <c r="A236" s="3" t="str">
        <f>IF(ISBLANK('Install &amp; Pull Data'!N231),"",'Install &amp; Pull Data'!N231)</f>
        <v/>
      </c>
      <c r="B236" s="3" t="e">
        <f>IF(ISBLANK('Install &amp; Pull Data'!#REF!),"",'Install &amp; Pull Data'!#REF!)</f>
        <v>#REF!</v>
      </c>
      <c r="C236" s="3" t="str">
        <f>IF(ISBLANK('Install &amp; Pull Data'!R231),"",'Install &amp; Pull Data'!R231)</f>
        <v/>
      </c>
      <c r="D236" s="3" t="str">
        <f>IF(ISBLANK('Install &amp; Pull Data'!S231),"",'Install &amp; Pull Data'!S231)</f>
        <v/>
      </c>
      <c r="E236" s="3">
        <f>'Install &amp; Pull Data'!M231</f>
        <v>0</v>
      </c>
    </row>
    <row r="237" spans="1:5" x14ac:dyDescent="0.25">
      <c r="A237" s="3" t="str">
        <f>IF(ISBLANK('Install &amp; Pull Data'!N232),"",'Install &amp; Pull Data'!N232)</f>
        <v/>
      </c>
      <c r="B237" s="3" t="e">
        <f>IF(ISBLANK('Install &amp; Pull Data'!#REF!),"",'Install &amp; Pull Data'!#REF!)</f>
        <v>#REF!</v>
      </c>
      <c r="C237" s="3" t="str">
        <f>IF(ISBLANK('Install &amp; Pull Data'!R232),"",'Install &amp; Pull Data'!R232)</f>
        <v/>
      </c>
      <c r="D237" s="3" t="str">
        <f>IF(ISBLANK('Install &amp; Pull Data'!S232),"",'Install &amp; Pull Data'!S232)</f>
        <v/>
      </c>
      <c r="E237" s="3">
        <f>'Install &amp; Pull Data'!M232</f>
        <v>0</v>
      </c>
    </row>
    <row r="238" spans="1:5" x14ac:dyDescent="0.25">
      <c r="A238" s="3" t="str">
        <f>IF(ISBLANK('Install &amp; Pull Data'!N233),"",'Install &amp; Pull Data'!N233)</f>
        <v/>
      </c>
      <c r="B238" s="3" t="e">
        <f>IF(ISBLANK('Install &amp; Pull Data'!#REF!),"",'Install &amp; Pull Data'!#REF!)</f>
        <v>#REF!</v>
      </c>
      <c r="C238" s="3" t="str">
        <f>IF(ISBLANK('Install &amp; Pull Data'!R233),"",'Install &amp; Pull Data'!R233)</f>
        <v/>
      </c>
      <c r="D238" s="3" t="str">
        <f>IF(ISBLANK('Install &amp; Pull Data'!S233),"",'Install &amp; Pull Data'!S233)</f>
        <v/>
      </c>
      <c r="E238" s="3">
        <f>'Install &amp; Pull Data'!M233</f>
        <v>0</v>
      </c>
    </row>
    <row r="239" spans="1:5" x14ac:dyDescent="0.25">
      <c r="A239" s="3" t="str">
        <f>IF(ISBLANK('Install &amp; Pull Data'!N234),"",'Install &amp; Pull Data'!N234)</f>
        <v/>
      </c>
      <c r="B239" s="3" t="e">
        <f>IF(ISBLANK('Install &amp; Pull Data'!#REF!),"",'Install &amp; Pull Data'!#REF!)</f>
        <v>#REF!</v>
      </c>
      <c r="C239" s="3" t="str">
        <f>IF(ISBLANK('Install &amp; Pull Data'!R234),"",'Install &amp; Pull Data'!R234)</f>
        <v/>
      </c>
      <c r="D239" s="3" t="str">
        <f>IF(ISBLANK('Install &amp; Pull Data'!S234),"",'Install &amp; Pull Data'!S234)</f>
        <v/>
      </c>
      <c r="E239" s="3">
        <f>'Install &amp; Pull Data'!M234</f>
        <v>0</v>
      </c>
    </row>
    <row r="240" spans="1:5" x14ac:dyDescent="0.25">
      <c r="A240" s="3" t="str">
        <f>IF(ISBLANK('Install &amp; Pull Data'!N235),"",'Install &amp; Pull Data'!N235)</f>
        <v/>
      </c>
      <c r="B240" s="3" t="e">
        <f>IF(ISBLANK('Install &amp; Pull Data'!#REF!),"",'Install &amp; Pull Data'!#REF!)</f>
        <v>#REF!</v>
      </c>
      <c r="C240" s="3" t="str">
        <f>IF(ISBLANK('Install &amp; Pull Data'!R235),"",'Install &amp; Pull Data'!R235)</f>
        <v/>
      </c>
      <c r="D240" s="3" t="str">
        <f>IF(ISBLANK('Install &amp; Pull Data'!S235),"",'Install &amp; Pull Data'!S235)</f>
        <v/>
      </c>
      <c r="E240" s="3">
        <f>'Install &amp; Pull Data'!M235</f>
        <v>0</v>
      </c>
    </row>
    <row r="241" spans="1:5" x14ac:dyDescent="0.25">
      <c r="A241" s="3" t="str">
        <f>IF(ISBLANK('Install &amp; Pull Data'!N236),"",'Install &amp; Pull Data'!N236)</f>
        <v/>
      </c>
      <c r="B241" s="3" t="e">
        <f>IF(ISBLANK('Install &amp; Pull Data'!#REF!),"",'Install &amp; Pull Data'!#REF!)</f>
        <v>#REF!</v>
      </c>
      <c r="C241" s="3" t="str">
        <f>IF(ISBLANK('Install &amp; Pull Data'!R236),"",'Install &amp; Pull Data'!R236)</f>
        <v/>
      </c>
      <c r="D241" s="3" t="str">
        <f>IF(ISBLANK('Install &amp; Pull Data'!S236),"",'Install &amp; Pull Data'!S236)</f>
        <v/>
      </c>
      <c r="E241" s="3">
        <f>'Install &amp; Pull Data'!M236</f>
        <v>0</v>
      </c>
    </row>
    <row r="242" spans="1:5" x14ac:dyDescent="0.25">
      <c r="A242" s="3" t="str">
        <f>IF(ISBLANK('Install &amp; Pull Data'!N237),"",'Install &amp; Pull Data'!N237)</f>
        <v/>
      </c>
      <c r="B242" s="3" t="e">
        <f>IF(ISBLANK('Install &amp; Pull Data'!#REF!),"",'Install &amp; Pull Data'!#REF!)</f>
        <v>#REF!</v>
      </c>
      <c r="C242" s="3" t="str">
        <f>IF(ISBLANK('Install &amp; Pull Data'!R237),"",'Install &amp; Pull Data'!R237)</f>
        <v/>
      </c>
      <c r="D242" s="3" t="str">
        <f>IF(ISBLANK('Install &amp; Pull Data'!S237),"",'Install &amp; Pull Data'!S237)</f>
        <v/>
      </c>
      <c r="E242" s="3">
        <f>'Install &amp; Pull Data'!M237</f>
        <v>0</v>
      </c>
    </row>
    <row r="243" spans="1:5" x14ac:dyDescent="0.25">
      <c r="A243" s="3" t="str">
        <f>IF(ISBLANK('Install &amp; Pull Data'!N238),"",'Install &amp; Pull Data'!N238)</f>
        <v/>
      </c>
      <c r="B243" s="3" t="e">
        <f>IF(ISBLANK('Install &amp; Pull Data'!#REF!),"",'Install &amp; Pull Data'!#REF!)</f>
        <v>#REF!</v>
      </c>
      <c r="C243" s="3" t="str">
        <f>IF(ISBLANK('Install &amp; Pull Data'!R238),"",'Install &amp; Pull Data'!R238)</f>
        <v/>
      </c>
      <c r="D243" s="3" t="str">
        <f>IF(ISBLANK('Install &amp; Pull Data'!S238),"",'Install &amp; Pull Data'!S238)</f>
        <v/>
      </c>
      <c r="E243" s="3">
        <f>'Install &amp; Pull Data'!M238</f>
        <v>0</v>
      </c>
    </row>
    <row r="244" spans="1:5" x14ac:dyDescent="0.25">
      <c r="A244" s="3" t="str">
        <f>IF(ISBLANK('Install &amp; Pull Data'!N239),"",'Install &amp; Pull Data'!N239)</f>
        <v/>
      </c>
      <c r="B244" s="3" t="e">
        <f>IF(ISBLANK('Install &amp; Pull Data'!#REF!),"",'Install &amp; Pull Data'!#REF!)</f>
        <v>#REF!</v>
      </c>
      <c r="C244" s="3" t="str">
        <f>IF(ISBLANK('Install &amp; Pull Data'!R239),"",'Install &amp; Pull Data'!R239)</f>
        <v/>
      </c>
      <c r="D244" s="3" t="str">
        <f>IF(ISBLANK('Install &amp; Pull Data'!S239),"",'Install &amp; Pull Data'!S239)</f>
        <v/>
      </c>
      <c r="E244" s="3">
        <f>'Install &amp; Pull Data'!M239</f>
        <v>0</v>
      </c>
    </row>
    <row r="245" spans="1:5" x14ac:dyDescent="0.25">
      <c r="A245" s="3" t="str">
        <f>IF(ISBLANK('Install &amp; Pull Data'!N240),"",'Install &amp; Pull Data'!N240)</f>
        <v/>
      </c>
      <c r="B245" s="3" t="e">
        <f>IF(ISBLANK('Install &amp; Pull Data'!#REF!),"",'Install &amp; Pull Data'!#REF!)</f>
        <v>#REF!</v>
      </c>
      <c r="C245" s="3" t="str">
        <f>IF(ISBLANK('Install &amp; Pull Data'!R240),"",'Install &amp; Pull Data'!R240)</f>
        <v/>
      </c>
      <c r="D245" s="3" t="str">
        <f>IF(ISBLANK('Install &amp; Pull Data'!S240),"",'Install &amp; Pull Data'!S240)</f>
        <v/>
      </c>
      <c r="E245" s="3">
        <f>'Install &amp; Pull Data'!M240</f>
        <v>0</v>
      </c>
    </row>
    <row r="246" spans="1:5" x14ac:dyDescent="0.25">
      <c r="A246" s="3" t="str">
        <f>IF(ISBLANK('Install &amp; Pull Data'!N241),"",'Install &amp; Pull Data'!N241)</f>
        <v/>
      </c>
      <c r="B246" s="3" t="e">
        <f>IF(ISBLANK('Install &amp; Pull Data'!#REF!),"",'Install &amp; Pull Data'!#REF!)</f>
        <v>#REF!</v>
      </c>
      <c r="C246" s="3" t="str">
        <f>IF(ISBLANK('Install &amp; Pull Data'!R241),"",'Install &amp; Pull Data'!R241)</f>
        <v/>
      </c>
      <c r="D246" s="3" t="str">
        <f>IF(ISBLANK('Install &amp; Pull Data'!S241),"",'Install &amp; Pull Data'!S241)</f>
        <v/>
      </c>
      <c r="E246" s="3">
        <f>'Install &amp; Pull Data'!M241</f>
        <v>0</v>
      </c>
    </row>
    <row r="247" spans="1:5" x14ac:dyDescent="0.25">
      <c r="A247" s="3" t="str">
        <f>IF(ISBLANK('Install &amp; Pull Data'!N242),"",'Install &amp; Pull Data'!N242)</f>
        <v/>
      </c>
      <c r="B247" s="3" t="e">
        <f>IF(ISBLANK('Install &amp; Pull Data'!#REF!),"",'Install &amp; Pull Data'!#REF!)</f>
        <v>#REF!</v>
      </c>
      <c r="C247" s="3" t="str">
        <f>IF(ISBLANK('Install &amp; Pull Data'!R242),"",'Install &amp; Pull Data'!R242)</f>
        <v/>
      </c>
      <c r="D247" s="3" t="str">
        <f>IF(ISBLANK('Install &amp; Pull Data'!S242),"",'Install &amp; Pull Data'!S242)</f>
        <v/>
      </c>
      <c r="E247" s="3">
        <f>'Install &amp; Pull Data'!M242</f>
        <v>0</v>
      </c>
    </row>
    <row r="248" spans="1:5" x14ac:dyDescent="0.25">
      <c r="A248" s="3" t="str">
        <f>IF(ISBLANK('Install &amp; Pull Data'!N243),"",'Install &amp; Pull Data'!N243)</f>
        <v/>
      </c>
      <c r="B248" s="3" t="e">
        <f>IF(ISBLANK('Install &amp; Pull Data'!#REF!),"",'Install &amp; Pull Data'!#REF!)</f>
        <v>#REF!</v>
      </c>
      <c r="C248" s="3" t="str">
        <f>IF(ISBLANK('Install &amp; Pull Data'!R243),"",'Install &amp; Pull Data'!R243)</f>
        <v/>
      </c>
      <c r="D248" s="3" t="str">
        <f>IF(ISBLANK('Install &amp; Pull Data'!S243),"",'Install &amp; Pull Data'!S243)</f>
        <v/>
      </c>
      <c r="E248" s="3">
        <f>'Install &amp; Pull Data'!M243</f>
        <v>0</v>
      </c>
    </row>
    <row r="249" spans="1:5" x14ac:dyDescent="0.25">
      <c r="A249" s="3" t="str">
        <f>IF(ISBLANK('Install &amp; Pull Data'!N244),"",'Install &amp; Pull Data'!N244)</f>
        <v/>
      </c>
      <c r="B249" s="3" t="e">
        <f>IF(ISBLANK('Install &amp; Pull Data'!#REF!),"",'Install &amp; Pull Data'!#REF!)</f>
        <v>#REF!</v>
      </c>
      <c r="C249" s="3" t="str">
        <f>IF(ISBLANK('Install &amp; Pull Data'!R244),"",'Install &amp; Pull Data'!R244)</f>
        <v/>
      </c>
      <c r="D249" s="3" t="str">
        <f>IF(ISBLANK('Install &amp; Pull Data'!S244),"",'Install &amp; Pull Data'!S244)</f>
        <v/>
      </c>
      <c r="E249" s="3">
        <f>'Install &amp; Pull Data'!M244</f>
        <v>0</v>
      </c>
    </row>
    <row r="250" spans="1:5" x14ac:dyDescent="0.25">
      <c r="A250" s="3" t="str">
        <f>IF(ISBLANK('Install &amp; Pull Data'!N245),"",'Install &amp; Pull Data'!N245)</f>
        <v/>
      </c>
      <c r="B250" s="3" t="e">
        <f>IF(ISBLANK('Install &amp; Pull Data'!#REF!),"",'Install &amp; Pull Data'!#REF!)</f>
        <v>#REF!</v>
      </c>
      <c r="C250" s="3" t="str">
        <f>IF(ISBLANK('Install &amp; Pull Data'!R245),"",'Install &amp; Pull Data'!R245)</f>
        <v/>
      </c>
      <c r="D250" s="3" t="str">
        <f>IF(ISBLANK('Install &amp; Pull Data'!S245),"",'Install &amp; Pull Data'!S245)</f>
        <v/>
      </c>
      <c r="E250" s="3">
        <f>'Install &amp; Pull Data'!M245</f>
        <v>0</v>
      </c>
    </row>
    <row r="251" spans="1:5" x14ac:dyDescent="0.25">
      <c r="A251" s="3" t="str">
        <f>IF(ISBLANK('Install &amp; Pull Data'!N246),"",'Install &amp; Pull Data'!N246)</f>
        <v/>
      </c>
      <c r="B251" s="3" t="e">
        <f>IF(ISBLANK('Install &amp; Pull Data'!#REF!),"",'Install &amp; Pull Data'!#REF!)</f>
        <v>#REF!</v>
      </c>
      <c r="C251" s="3" t="str">
        <f>IF(ISBLANK('Install &amp; Pull Data'!R246),"",'Install &amp; Pull Data'!R246)</f>
        <v/>
      </c>
      <c r="D251" s="3" t="str">
        <f>IF(ISBLANK('Install &amp; Pull Data'!S246),"",'Install &amp; Pull Data'!S246)</f>
        <v/>
      </c>
      <c r="E251" s="3">
        <f>'Install &amp; Pull Data'!M246</f>
        <v>0</v>
      </c>
    </row>
    <row r="252" spans="1:5" x14ac:dyDescent="0.25">
      <c r="A252" s="3" t="str">
        <f>IF(ISBLANK('Install &amp; Pull Data'!N247),"",'Install &amp; Pull Data'!N247)</f>
        <v/>
      </c>
      <c r="B252" s="3" t="e">
        <f>IF(ISBLANK('Install &amp; Pull Data'!#REF!),"",'Install &amp; Pull Data'!#REF!)</f>
        <v>#REF!</v>
      </c>
      <c r="C252" s="3" t="str">
        <f>IF(ISBLANK('Install &amp; Pull Data'!R247),"",'Install &amp; Pull Data'!R247)</f>
        <v/>
      </c>
      <c r="D252" s="3" t="str">
        <f>IF(ISBLANK('Install &amp; Pull Data'!S247),"",'Install &amp; Pull Data'!S247)</f>
        <v/>
      </c>
      <c r="E252" s="3">
        <f>'Install &amp; Pull Data'!M247</f>
        <v>0</v>
      </c>
    </row>
    <row r="253" spans="1:5" x14ac:dyDescent="0.25">
      <c r="A253" s="3" t="str">
        <f>IF(ISBLANK('Install &amp; Pull Data'!N248),"",'Install &amp; Pull Data'!N248)</f>
        <v/>
      </c>
      <c r="B253" s="3" t="e">
        <f>IF(ISBLANK('Install &amp; Pull Data'!#REF!),"",'Install &amp; Pull Data'!#REF!)</f>
        <v>#REF!</v>
      </c>
      <c r="C253" s="3" t="str">
        <f>IF(ISBLANK('Install &amp; Pull Data'!R248),"",'Install &amp; Pull Data'!R248)</f>
        <v/>
      </c>
      <c r="D253" s="3" t="str">
        <f>IF(ISBLANK('Install &amp; Pull Data'!S248),"",'Install &amp; Pull Data'!S248)</f>
        <v/>
      </c>
      <c r="E253" s="3">
        <f>'Install &amp; Pull Data'!M248</f>
        <v>0</v>
      </c>
    </row>
    <row r="254" spans="1:5" x14ac:dyDescent="0.25">
      <c r="A254" s="3" t="str">
        <f>IF(ISBLANK('Install &amp; Pull Data'!N249),"",'Install &amp; Pull Data'!N249)</f>
        <v/>
      </c>
      <c r="B254" s="3" t="e">
        <f>IF(ISBLANK('Install &amp; Pull Data'!#REF!),"",'Install &amp; Pull Data'!#REF!)</f>
        <v>#REF!</v>
      </c>
      <c r="C254" s="3" t="str">
        <f>IF(ISBLANK('Install &amp; Pull Data'!R249),"",'Install &amp; Pull Data'!R249)</f>
        <v/>
      </c>
      <c r="D254" s="3" t="str">
        <f>IF(ISBLANK('Install &amp; Pull Data'!S249),"",'Install &amp; Pull Data'!S249)</f>
        <v/>
      </c>
      <c r="E254" s="3">
        <f>'Install &amp; Pull Data'!M249</f>
        <v>0</v>
      </c>
    </row>
    <row r="255" spans="1:5" x14ac:dyDescent="0.25">
      <c r="A255" s="3" t="str">
        <f>IF(ISBLANK('Install &amp; Pull Data'!N250),"",'Install &amp; Pull Data'!N250)</f>
        <v/>
      </c>
      <c r="B255" s="3" t="e">
        <f>IF(ISBLANK('Install &amp; Pull Data'!#REF!),"",'Install &amp; Pull Data'!#REF!)</f>
        <v>#REF!</v>
      </c>
      <c r="C255" s="3" t="str">
        <f>IF(ISBLANK('Install &amp; Pull Data'!R250),"",'Install &amp; Pull Data'!R250)</f>
        <v/>
      </c>
      <c r="D255" s="3" t="str">
        <f>IF(ISBLANK('Install &amp; Pull Data'!S250),"",'Install &amp; Pull Data'!S250)</f>
        <v/>
      </c>
      <c r="E255" s="3">
        <f>'Install &amp; Pull Data'!M250</f>
        <v>0</v>
      </c>
    </row>
    <row r="256" spans="1:5" x14ac:dyDescent="0.25">
      <c r="A256" s="3" t="str">
        <f>IF(ISBLANK('Install &amp; Pull Data'!N251),"",'Install &amp; Pull Data'!N251)</f>
        <v/>
      </c>
      <c r="B256" s="3" t="e">
        <f>IF(ISBLANK('Install &amp; Pull Data'!#REF!),"",'Install &amp; Pull Data'!#REF!)</f>
        <v>#REF!</v>
      </c>
      <c r="C256" s="3" t="str">
        <f>IF(ISBLANK('Install &amp; Pull Data'!R251),"",'Install &amp; Pull Data'!R251)</f>
        <v/>
      </c>
      <c r="D256" s="3" t="str">
        <f>IF(ISBLANK('Install &amp; Pull Data'!S251),"",'Install &amp; Pull Data'!S251)</f>
        <v/>
      </c>
      <c r="E256" s="3">
        <f>'Install &amp; Pull Data'!M251</f>
        <v>0</v>
      </c>
    </row>
    <row r="257" spans="1:5" x14ac:dyDescent="0.25">
      <c r="A257" s="3" t="str">
        <f>IF(ISBLANK('Install &amp; Pull Data'!N252),"",'Install &amp; Pull Data'!N252)</f>
        <v/>
      </c>
      <c r="B257" s="3" t="e">
        <f>IF(ISBLANK('Install &amp; Pull Data'!#REF!),"",'Install &amp; Pull Data'!#REF!)</f>
        <v>#REF!</v>
      </c>
      <c r="C257" s="3" t="str">
        <f>IF(ISBLANK('Install &amp; Pull Data'!R252),"",'Install &amp; Pull Data'!R252)</f>
        <v/>
      </c>
      <c r="D257" s="3" t="str">
        <f>IF(ISBLANK('Install &amp; Pull Data'!S252),"",'Install &amp; Pull Data'!S252)</f>
        <v/>
      </c>
      <c r="E257" s="3">
        <f>'Install &amp; Pull Data'!M252</f>
        <v>0</v>
      </c>
    </row>
    <row r="258" spans="1:5" x14ac:dyDescent="0.25">
      <c r="A258" s="3" t="str">
        <f>IF(ISBLANK('Install &amp; Pull Data'!N253),"",'Install &amp; Pull Data'!N253)</f>
        <v/>
      </c>
      <c r="B258" s="3" t="e">
        <f>IF(ISBLANK('Install &amp; Pull Data'!#REF!),"",'Install &amp; Pull Data'!#REF!)</f>
        <v>#REF!</v>
      </c>
      <c r="C258" s="3" t="str">
        <f>IF(ISBLANK('Install &amp; Pull Data'!R253),"",'Install &amp; Pull Data'!R253)</f>
        <v/>
      </c>
      <c r="D258" s="3" t="str">
        <f>IF(ISBLANK('Install &amp; Pull Data'!S253),"",'Install &amp; Pull Data'!S253)</f>
        <v/>
      </c>
      <c r="E258" s="3">
        <f>'Install &amp; Pull Data'!M253</f>
        <v>0</v>
      </c>
    </row>
    <row r="259" spans="1:5" x14ac:dyDescent="0.25">
      <c r="A259" s="3" t="str">
        <f>IF(ISBLANK('Install &amp; Pull Data'!N254),"",'Install &amp; Pull Data'!N254)</f>
        <v/>
      </c>
      <c r="B259" s="3" t="e">
        <f>IF(ISBLANK('Install &amp; Pull Data'!#REF!),"",'Install &amp; Pull Data'!#REF!)</f>
        <v>#REF!</v>
      </c>
      <c r="C259" s="3" t="str">
        <f>IF(ISBLANK('Install &amp; Pull Data'!R254),"",'Install &amp; Pull Data'!R254)</f>
        <v/>
      </c>
      <c r="D259" s="3" t="str">
        <f>IF(ISBLANK('Install &amp; Pull Data'!S254),"",'Install &amp; Pull Data'!S254)</f>
        <v/>
      </c>
      <c r="E259" s="3">
        <f>'Install &amp; Pull Data'!M254</f>
        <v>0</v>
      </c>
    </row>
    <row r="260" spans="1:5" x14ac:dyDescent="0.25">
      <c r="A260" s="3" t="str">
        <f>IF(ISBLANK('Install &amp; Pull Data'!N255),"",'Install &amp; Pull Data'!N255)</f>
        <v/>
      </c>
      <c r="B260" s="3" t="e">
        <f>IF(ISBLANK('Install &amp; Pull Data'!#REF!),"",'Install &amp; Pull Data'!#REF!)</f>
        <v>#REF!</v>
      </c>
      <c r="C260" s="3" t="str">
        <f>IF(ISBLANK('Install &amp; Pull Data'!R255),"",'Install &amp; Pull Data'!R255)</f>
        <v/>
      </c>
      <c r="D260" s="3" t="str">
        <f>IF(ISBLANK('Install &amp; Pull Data'!S255),"",'Install &amp; Pull Data'!S255)</f>
        <v/>
      </c>
      <c r="E260" s="3">
        <f>'Install &amp; Pull Data'!M255</f>
        <v>0</v>
      </c>
    </row>
    <row r="261" spans="1:5" x14ac:dyDescent="0.25">
      <c r="A261" s="3" t="str">
        <f>IF(ISBLANK('Install &amp; Pull Data'!N256),"",'Install &amp; Pull Data'!N256)</f>
        <v/>
      </c>
      <c r="B261" s="3" t="e">
        <f>IF(ISBLANK('Install &amp; Pull Data'!#REF!),"",'Install &amp; Pull Data'!#REF!)</f>
        <v>#REF!</v>
      </c>
      <c r="C261" s="3" t="str">
        <f>IF(ISBLANK('Install &amp; Pull Data'!R256),"",'Install &amp; Pull Data'!R256)</f>
        <v/>
      </c>
      <c r="D261" s="3" t="str">
        <f>IF(ISBLANK('Install &amp; Pull Data'!S256),"",'Install &amp; Pull Data'!S256)</f>
        <v/>
      </c>
      <c r="E261" s="3">
        <f>'Install &amp; Pull Data'!M256</f>
        <v>0</v>
      </c>
    </row>
    <row r="262" spans="1:5" x14ac:dyDescent="0.25">
      <c r="A262" s="3" t="str">
        <f>IF(ISBLANK('Install &amp; Pull Data'!N257),"",'Install &amp; Pull Data'!N257)</f>
        <v/>
      </c>
      <c r="B262" s="3" t="e">
        <f>IF(ISBLANK('Install &amp; Pull Data'!#REF!),"",'Install &amp; Pull Data'!#REF!)</f>
        <v>#REF!</v>
      </c>
      <c r="C262" s="3" t="str">
        <f>IF(ISBLANK('Install &amp; Pull Data'!R257),"",'Install &amp; Pull Data'!R257)</f>
        <v/>
      </c>
      <c r="D262" s="3" t="str">
        <f>IF(ISBLANK('Install &amp; Pull Data'!S257),"",'Install &amp; Pull Data'!S257)</f>
        <v/>
      </c>
      <c r="E262" s="3">
        <f>'Install &amp; Pull Data'!M257</f>
        <v>0</v>
      </c>
    </row>
    <row r="263" spans="1:5" x14ac:dyDescent="0.25">
      <c r="A263" s="3" t="str">
        <f>IF(ISBLANK('Install &amp; Pull Data'!N258),"",'Install &amp; Pull Data'!N258)</f>
        <v/>
      </c>
      <c r="B263" s="3" t="e">
        <f>IF(ISBLANK('Install &amp; Pull Data'!#REF!),"",'Install &amp; Pull Data'!#REF!)</f>
        <v>#REF!</v>
      </c>
      <c r="C263" s="3" t="str">
        <f>IF(ISBLANK('Install &amp; Pull Data'!R258),"",'Install &amp; Pull Data'!R258)</f>
        <v/>
      </c>
      <c r="D263" s="3" t="str">
        <f>IF(ISBLANK('Install &amp; Pull Data'!S258),"",'Install &amp; Pull Data'!S258)</f>
        <v/>
      </c>
      <c r="E263" s="3">
        <f>'Install &amp; Pull Data'!M258</f>
        <v>0</v>
      </c>
    </row>
    <row r="264" spans="1:5" x14ac:dyDescent="0.25">
      <c r="A264" s="3" t="str">
        <f>IF(ISBLANK('Install &amp; Pull Data'!N259),"",'Install &amp; Pull Data'!N259)</f>
        <v/>
      </c>
      <c r="B264" s="3" t="e">
        <f>IF(ISBLANK('Install &amp; Pull Data'!#REF!),"",'Install &amp; Pull Data'!#REF!)</f>
        <v>#REF!</v>
      </c>
      <c r="C264" s="3" t="str">
        <f>IF(ISBLANK('Install &amp; Pull Data'!R259),"",'Install &amp; Pull Data'!R259)</f>
        <v/>
      </c>
      <c r="D264" s="3" t="str">
        <f>IF(ISBLANK('Install &amp; Pull Data'!S259),"",'Install &amp; Pull Data'!S259)</f>
        <v/>
      </c>
      <c r="E264" s="3">
        <f>'Install &amp; Pull Data'!M259</f>
        <v>0</v>
      </c>
    </row>
    <row r="265" spans="1:5" x14ac:dyDescent="0.25">
      <c r="A265" s="3" t="str">
        <f>IF(ISBLANK('Install &amp; Pull Data'!N260),"",'Install &amp; Pull Data'!N260)</f>
        <v/>
      </c>
      <c r="B265" s="3" t="e">
        <f>IF(ISBLANK('Install &amp; Pull Data'!#REF!),"",'Install &amp; Pull Data'!#REF!)</f>
        <v>#REF!</v>
      </c>
      <c r="C265" s="3" t="str">
        <f>IF(ISBLANK('Install &amp; Pull Data'!R260),"",'Install &amp; Pull Data'!R260)</f>
        <v/>
      </c>
      <c r="D265" s="3" t="str">
        <f>IF(ISBLANK('Install &amp; Pull Data'!S260),"",'Install &amp; Pull Data'!S260)</f>
        <v/>
      </c>
      <c r="E265" s="3">
        <f>'Install &amp; Pull Data'!M260</f>
        <v>0</v>
      </c>
    </row>
    <row r="266" spans="1:5" x14ac:dyDescent="0.25">
      <c r="A266" s="3" t="str">
        <f>IF(ISBLANK('Install &amp; Pull Data'!N261),"",'Install &amp; Pull Data'!N261)</f>
        <v/>
      </c>
      <c r="B266" s="3" t="e">
        <f>IF(ISBLANK('Install &amp; Pull Data'!#REF!),"",'Install &amp; Pull Data'!#REF!)</f>
        <v>#REF!</v>
      </c>
      <c r="C266" s="3" t="str">
        <f>IF(ISBLANK('Install &amp; Pull Data'!R261),"",'Install &amp; Pull Data'!R261)</f>
        <v/>
      </c>
      <c r="D266" s="3" t="str">
        <f>IF(ISBLANK('Install &amp; Pull Data'!S261),"",'Install &amp; Pull Data'!S261)</f>
        <v/>
      </c>
      <c r="E266" s="3">
        <f>'Install &amp; Pull Data'!M261</f>
        <v>0</v>
      </c>
    </row>
    <row r="267" spans="1:5" x14ac:dyDescent="0.25">
      <c r="A267" s="3" t="str">
        <f>IF(ISBLANK('Install &amp; Pull Data'!N262),"",'Install &amp; Pull Data'!N262)</f>
        <v/>
      </c>
      <c r="B267" s="3" t="e">
        <f>IF(ISBLANK('Install &amp; Pull Data'!#REF!),"",'Install &amp; Pull Data'!#REF!)</f>
        <v>#REF!</v>
      </c>
      <c r="C267" s="3" t="str">
        <f>IF(ISBLANK('Install &amp; Pull Data'!R262),"",'Install &amp; Pull Data'!R262)</f>
        <v/>
      </c>
      <c r="D267" s="3" t="str">
        <f>IF(ISBLANK('Install &amp; Pull Data'!S262),"",'Install &amp; Pull Data'!S262)</f>
        <v/>
      </c>
      <c r="E267" s="3">
        <f>'Install &amp; Pull Data'!M262</f>
        <v>0</v>
      </c>
    </row>
    <row r="268" spans="1:5" x14ac:dyDescent="0.25">
      <c r="A268" s="3" t="str">
        <f>IF(ISBLANK('Install &amp; Pull Data'!N263),"",'Install &amp; Pull Data'!N263)</f>
        <v/>
      </c>
      <c r="B268" s="3" t="e">
        <f>IF(ISBLANK('Install &amp; Pull Data'!#REF!),"",'Install &amp; Pull Data'!#REF!)</f>
        <v>#REF!</v>
      </c>
      <c r="C268" s="3" t="str">
        <f>IF(ISBLANK('Install &amp; Pull Data'!R263),"",'Install &amp; Pull Data'!R263)</f>
        <v/>
      </c>
      <c r="D268" s="3" t="str">
        <f>IF(ISBLANK('Install &amp; Pull Data'!S263),"",'Install &amp; Pull Data'!S263)</f>
        <v/>
      </c>
      <c r="E268" s="3">
        <f>'Install &amp; Pull Data'!M263</f>
        <v>0</v>
      </c>
    </row>
    <row r="269" spans="1:5" x14ac:dyDescent="0.25">
      <c r="A269" s="3" t="str">
        <f>IF(ISBLANK('Install &amp; Pull Data'!N264),"",'Install &amp; Pull Data'!N264)</f>
        <v/>
      </c>
      <c r="B269" s="3" t="e">
        <f>IF(ISBLANK('Install &amp; Pull Data'!#REF!),"",'Install &amp; Pull Data'!#REF!)</f>
        <v>#REF!</v>
      </c>
      <c r="C269" s="3" t="str">
        <f>IF(ISBLANK('Install &amp; Pull Data'!R264),"",'Install &amp; Pull Data'!R264)</f>
        <v/>
      </c>
      <c r="D269" s="3" t="str">
        <f>IF(ISBLANK('Install &amp; Pull Data'!S264),"",'Install &amp; Pull Data'!S264)</f>
        <v/>
      </c>
      <c r="E269" s="3">
        <f>'Install &amp; Pull Data'!M264</f>
        <v>0</v>
      </c>
    </row>
    <row r="270" spans="1:5" x14ac:dyDescent="0.25">
      <c r="A270" s="3" t="str">
        <f>IF(ISBLANK('Install &amp; Pull Data'!N265),"",'Install &amp; Pull Data'!N265)</f>
        <v/>
      </c>
      <c r="B270" s="3" t="e">
        <f>IF(ISBLANK('Install &amp; Pull Data'!#REF!),"",'Install &amp; Pull Data'!#REF!)</f>
        <v>#REF!</v>
      </c>
      <c r="C270" s="3" t="str">
        <f>IF(ISBLANK('Install &amp; Pull Data'!R265),"",'Install &amp; Pull Data'!R265)</f>
        <v/>
      </c>
      <c r="D270" s="3" t="str">
        <f>IF(ISBLANK('Install &amp; Pull Data'!S265),"",'Install &amp; Pull Data'!S265)</f>
        <v/>
      </c>
      <c r="E270" s="3">
        <f>'Install &amp; Pull Data'!M265</f>
        <v>0</v>
      </c>
    </row>
    <row r="271" spans="1:5" x14ac:dyDescent="0.25">
      <c r="A271" s="3" t="str">
        <f>IF(ISBLANK('Install &amp; Pull Data'!N266),"",'Install &amp; Pull Data'!N266)</f>
        <v/>
      </c>
      <c r="B271" s="3" t="e">
        <f>IF(ISBLANK('Install &amp; Pull Data'!#REF!),"",'Install &amp; Pull Data'!#REF!)</f>
        <v>#REF!</v>
      </c>
      <c r="C271" s="3" t="str">
        <f>IF(ISBLANK('Install &amp; Pull Data'!R266),"",'Install &amp; Pull Data'!R266)</f>
        <v/>
      </c>
      <c r="D271" s="3" t="str">
        <f>IF(ISBLANK('Install &amp; Pull Data'!S266),"",'Install &amp; Pull Data'!S266)</f>
        <v/>
      </c>
      <c r="E271" s="3">
        <f>'Install &amp; Pull Data'!M266</f>
        <v>0</v>
      </c>
    </row>
    <row r="272" spans="1:5" x14ac:dyDescent="0.25">
      <c r="A272" s="3" t="str">
        <f>IF(ISBLANK('Install &amp; Pull Data'!N267),"",'Install &amp; Pull Data'!N267)</f>
        <v/>
      </c>
      <c r="B272" s="3" t="e">
        <f>IF(ISBLANK('Install &amp; Pull Data'!#REF!),"",'Install &amp; Pull Data'!#REF!)</f>
        <v>#REF!</v>
      </c>
      <c r="C272" s="3" t="str">
        <f>IF(ISBLANK('Install &amp; Pull Data'!R267),"",'Install &amp; Pull Data'!R267)</f>
        <v/>
      </c>
      <c r="D272" s="3" t="str">
        <f>IF(ISBLANK('Install &amp; Pull Data'!S267),"",'Install &amp; Pull Data'!S267)</f>
        <v/>
      </c>
      <c r="E272" s="3">
        <f>'Install &amp; Pull Data'!M267</f>
        <v>0</v>
      </c>
    </row>
    <row r="273" spans="1:5" x14ac:dyDescent="0.25">
      <c r="A273" s="3" t="str">
        <f>IF(ISBLANK('Install &amp; Pull Data'!N268),"",'Install &amp; Pull Data'!N268)</f>
        <v/>
      </c>
      <c r="B273" s="3" t="e">
        <f>IF(ISBLANK('Install &amp; Pull Data'!#REF!),"",'Install &amp; Pull Data'!#REF!)</f>
        <v>#REF!</v>
      </c>
      <c r="C273" s="3" t="str">
        <f>IF(ISBLANK('Install &amp; Pull Data'!R268),"",'Install &amp; Pull Data'!R268)</f>
        <v/>
      </c>
      <c r="D273" s="3" t="str">
        <f>IF(ISBLANK('Install &amp; Pull Data'!S268),"",'Install &amp; Pull Data'!S268)</f>
        <v/>
      </c>
      <c r="E273" s="3">
        <f>'Install &amp; Pull Data'!M268</f>
        <v>0</v>
      </c>
    </row>
    <row r="274" spans="1:5" x14ac:dyDescent="0.25">
      <c r="A274" s="3" t="str">
        <f>IF(ISBLANK('Install &amp; Pull Data'!N269),"",'Install &amp; Pull Data'!N269)</f>
        <v/>
      </c>
      <c r="B274" s="3" t="e">
        <f>IF(ISBLANK('Install &amp; Pull Data'!#REF!),"",'Install &amp; Pull Data'!#REF!)</f>
        <v>#REF!</v>
      </c>
      <c r="C274" s="3" t="str">
        <f>IF(ISBLANK('Install &amp; Pull Data'!R269),"",'Install &amp; Pull Data'!R269)</f>
        <v/>
      </c>
      <c r="D274" s="3" t="str">
        <f>IF(ISBLANK('Install &amp; Pull Data'!S269),"",'Install &amp; Pull Data'!S269)</f>
        <v/>
      </c>
      <c r="E274" s="3">
        <f>'Install &amp; Pull Data'!M269</f>
        <v>0</v>
      </c>
    </row>
    <row r="275" spans="1:5" x14ac:dyDescent="0.25">
      <c r="A275" s="3" t="str">
        <f>IF(ISBLANK('Install &amp; Pull Data'!N270),"",'Install &amp; Pull Data'!N270)</f>
        <v/>
      </c>
      <c r="B275" s="3" t="e">
        <f>IF(ISBLANK('Install &amp; Pull Data'!#REF!),"",'Install &amp; Pull Data'!#REF!)</f>
        <v>#REF!</v>
      </c>
      <c r="C275" s="3" t="str">
        <f>IF(ISBLANK('Install &amp; Pull Data'!R270),"",'Install &amp; Pull Data'!R270)</f>
        <v/>
      </c>
      <c r="D275" s="3" t="str">
        <f>IF(ISBLANK('Install &amp; Pull Data'!S270),"",'Install &amp; Pull Data'!S270)</f>
        <v/>
      </c>
      <c r="E275" s="3">
        <f>'Install &amp; Pull Data'!M270</f>
        <v>0</v>
      </c>
    </row>
    <row r="276" spans="1:5" x14ac:dyDescent="0.25">
      <c r="A276" s="3" t="str">
        <f>IF(ISBLANK('Install &amp; Pull Data'!N271),"",'Install &amp; Pull Data'!N271)</f>
        <v/>
      </c>
      <c r="B276" s="3" t="e">
        <f>IF(ISBLANK('Install &amp; Pull Data'!#REF!),"",'Install &amp; Pull Data'!#REF!)</f>
        <v>#REF!</v>
      </c>
      <c r="C276" s="3" t="str">
        <f>IF(ISBLANK('Install &amp; Pull Data'!R271),"",'Install &amp; Pull Data'!R271)</f>
        <v/>
      </c>
      <c r="D276" s="3" t="str">
        <f>IF(ISBLANK('Install &amp; Pull Data'!S271),"",'Install &amp; Pull Data'!S271)</f>
        <v/>
      </c>
      <c r="E276" s="3">
        <f>'Install &amp; Pull Data'!M271</f>
        <v>0</v>
      </c>
    </row>
    <row r="277" spans="1:5" x14ac:dyDescent="0.25">
      <c r="A277" s="3" t="str">
        <f>IF(ISBLANK('Install &amp; Pull Data'!N272),"",'Install &amp; Pull Data'!N272)</f>
        <v/>
      </c>
      <c r="B277" s="3" t="e">
        <f>IF(ISBLANK('Install &amp; Pull Data'!#REF!),"",'Install &amp; Pull Data'!#REF!)</f>
        <v>#REF!</v>
      </c>
      <c r="C277" s="3" t="str">
        <f>IF(ISBLANK('Install &amp; Pull Data'!R272),"",'Install &amp; Pull Data'!R272)</f>
        <v/>
      </c>
      <c r="D277" s="3" t="str">
        <f>IF(ISBLANK('Install &amp; Pull Data'!S272),"",'Install &amp; Pull Data'!S272)</f>
        <v/>
      </c>
      <c r="E277" s="3">
        <f>'Install &amp; Pull Data'!M272</f>
        <v>0</v>
      </c>
    </row>
    <row r="278" spans="1:5" x14ac:dyDescent="0.25">
      <c r="A278" s="3" t="str">
        <f>IF(ISBLANK('Install &amp; Pull Data'!N273),"",'Install &amp; Pull Data'!N273)</f>
        <v/>
      </c>
      <c r="B278" s="3" t="e">
        <f>IF(ISBLANK('Install &amp; Pull Data'!#REF!),"",'Install &amp; Pull Data'!#REF!)</f>
        <v>#REF!</v>
      </c>
      <c r="C278" s="3" t="str">
        <f>IF(ISBLANK('Install &amp; Pull Data'!R273),"",'Install &amp; Pull Data'!R273)</f>
        <v/>
      </c>
      <c r="D278" s="3" t="str">
        <f>IF(ISBLANK('Install &amp; Pull Data'!S273),"",'Install &amp; Pull Data'!S273)</f>
        <v/>
      </c>
      <c r="E278" s="3">
        <f>'Install &amp; Pull Data'!M273</f>
        <v>0</v>
      </c>
    </row>
    <row r="279" spans="1:5" x14ac:dyDescent="0.25">
      <c r="A279" s="3" t="str">
        <f>IF(ISBLANK('Install &amp; Pull Data'!N274),"",'Install &amp; Pull Data'!N274)</f>
        <v/>
      </c>
      <c r="B279" s="3" t="e">
        <f>IF(ISBLANK('Install &amp; Pull Data'!#REF!),"",'Install &amp; Pull Data'!#REF!)</f>
        <v>#REF!</v>
      </c>
      <c r="C279" s="3" t="str">
        <f>IF(ISBLANK('Install &amp; Pull Data'!R274),"",'Install &amp; Pull Data'!R274)</f>
        <v/>
      </c>
      <c r="D279" s="3" t="str">
        <f>IF(ISBLANK('Install &amp; Pull Data'!S274),"",'Install &amp; Pull Data'!S274)</f>
        <v/>
      </c>
      <c r="E279" s="3">
        <f>'Install &amp; Pull Data'!M274</f>
        <v>0</v>
      </c>
    </row>
    <row r="280" spans="1:5" x14ac:dyDescent="0.25">
      <c r="A280" s="3" t="str">
        <f>IF(ISBLANK('Install &amp; Pull Data'!N275),"",'Install &amp; Pull Data'!N275)</f>
        <v/>
      </c>
      <c r="B280" s="3" t="e">
        <f>IF(ISBLANK('Install &amp; Pull Data'!#REF!),"",'Install &amp; Pull Data'!#REF!)</f>
        <v>#REF!</v>
      </c>
      <c r="C280" s="3" t="str">
        <f>IF(ISBLANK('Install &amp; Pull Data'!R275),"",'Install &amp; Pull Data'!R275)</f>
        <v/>
      </c>
      <c r="D280" s="3" t="str">
        <f>IF(ISBLANK('Install &amp; Pull Data'!S275),"",'Install &amp; Pull Data'!S275)</f>
        <v/>
      </c>
      <c r="E280" s="3">
        <f>'Install &amp; Pull Data'!M275</f>
        <v>0</v>
      </c>
    </row>
    <row r="281" spans="1:5" x14ac:dyDescent="0.25">
      <c r="A281" s="3" t="str">
        <f>IF(ISBLANK('Install &amp; Pull Data'!N276),"",'Install &amp; Pull Data'!N276)</f>
        <v/>
      </c>
      <c r="B281" s="3" t="e">
        <f>IF(ISBLANK('Install &amp; Pull Data'!#REF!),"",'Install &amp; Pull Data'!#REF!)</f>
        <v>#REF!</v>
      </c>
      <c r="C281" s="3" t="str">
        <f>IF(ISBLANK('Install &amp; Pull Data'!R276),"",'Install &amp; Pull Data'!R276)</f>
        <v/>
      </c>
      <c r="D281" s="3" t="str">
        <f>IF(ISBLANK('Install &amp; Pull Data'!S276),"",'Install &amp; Pull Data'!S276)</f>
        <v/>
      </c>
      <c r="E281" s="3">
        <f>'Install &amp; Pull Data'!M276</f>
        <v>0</v>
      </c>
    </row>
    <row r="282" spans="1:5" x14ac:dyDescent="0.25">
      <c r="A282" s="3" t="str">
        <f>IF(ISBLANK('Install &amp; Pull Data'!N277),"",'Install &amp; Pull Data'!N277)</f>
        <v/>
      </c>
      <c r="B282" s="3" t="e">
        <f>IF(ISBLANK('Install &amp; Pull Data'!#REF!),"",'Install &amp; Pull Data'!#REF!)</f>
        <v>#REF!</v>
      </c>
      <c r="C282" s="3" t="str">
        <f>IF(ISBLANK('Install &amp; Pull Data'!R277),"",'Install &amp; Pull Data'!R277)</f>
        <v/>
      </c>
      <c r="D282" s="3" t="str">
        <f>IF(ISBLANK('Install &amp; Pull Data'!S277),"",'Install &amp; Pull Data'!S277)</f>
        <v/>
      </c>
      <c r="E282" s="3">
        <f>'Install &amp; Pull Data'!M277</f>
        <v>0</v>
      </c>
    </row>
    <row r="283" spans="1:5" x14ac:dyDescent="0.25">
      <c r="A283" s="3" t="str">
        <f>IF(ISBLANK('Install &amp; Pull Data'!N278),"",'Install &amp; Pull Data'!N278)</f>
        <v/>
      </c>
      <c r="B283" s="3" t="e">
        <f>IF(ISBLANK('Install &amp; Pull Data'!#REF!),"",'Install &amp; Pull Data'!#REF!)</f>
        <v>#REF!</v>
      </c>
      <c r="C283" s="3" t="str">
        <f>IF(ISBLANK('Install &amp; Pull Data'!R278),"",'Install &amp; Pull Data'!R278)</f>
        <v/>
      </c>
      <c r="D283" s="3" t="str">
        <f>IF(ISBLANK('Install &amp; Pull Data'!S278),"",'Install &amp; Pull Data'!S278)</f>
        <v/>
      </c>
      <c r="E283" s="3">
        <f>'Install &amp; Pull Data'!M278</f>
        <v>0</v>
      </c>
    </row>
    <row r="284" spans="1:5" x14ac:dyDescent="0.25">
      <c r="A284" s="3" t="str">
        <f>IF(ISBLANK('Install &amp; Pull Data'!N279),"",'Install &amp; Pull Data'!N279)</f>
        <v/>
      </c>
      <c r="B284" s="3" t="e">
        <f>IF(ISBLANK('Install &amp; Pull Data'!#REF!),"",'Install &amp; Pull Data'!#REF!)</f>
        <v>#REF!</v>
      </c>
      <c r="C284" s="3" t="str">
        <f>IF(ISBLANK('Install &amp; Pull Data'!R279),"",'Install &amp; Pull Data'!R279)</f>
        <v/>
      </c>
      <c r="D284" s="3" t="str">
        <f>IF(ISBLANK('Install &amp; Pull Data'!S279),"",'Install &amp; Pull Data'!S279)</f>
        <v/>
      </c>
      <c r="E284" s="3">
        <f>'Install &amp; Pull Data'!M279</f>
        <v>0</v>
      </c>
    </row>
    <row r="285" spans="1:5" x14ac:dyDescent="0.25">
      <c r="A285" s="3" t="str">
        <f>IF(ISBLANK('Install &amp; Pull Data'!N280),"",'Install &amp; Pull Data'!N280)</f>
        <v/>
      </c>
      <c r="B285" s="3" t="e">
        <f>IF(ISBLANK('Install &amp; Pull Data'!#REF!),"",'Install &amp; Pull Data'!#REF!)</f>
        <v>#REF!</v>
      </c>
      <c r="C285" s="3" t="str">
        <f>IF(ISBLANK('Install &amp; Pull Data'!R280),"",'Install &amp; Pull Data'!R280)</f>
        <v/>
      </c>
      <c r="D285" s="3" t="str">
        <f>IF(ISBLANK('Install &amp; Pull Data'!S280),"",'Install &amp; Pull Data'!S280)</f>
        <v/>
      </c>
      <c r="E285" s="3">
        <f>'Install &amp; Pull Data'!M280</f>
        <v>0</v>
      </c>
    </row>
    <row r="286" spans="1:5" x14ac:dyDescent="0.25">
      <c r="A286" s="3" t="str">
        <f>IF(ISBLANK('Install &amp; Pull Data'!N281),"",'Install &amp; Pull Data'!N281)</f>
        <v/>
      </c>
      <c r="B286" s="3" t="e">
        <f>IF(ISBLANK('Install &amp; Pull Data'!#REF!),"",'Install &amp; Pull Data'!#REF!)</f>
        <v>#REF!</v>
      </c>
      <c r="C286" s="3" t="str">
        <f>IF(ISBLANK('Install &amp; Pull Data'!R281),"",'Install &amp; Pull Data'!R281)</f>
        <v/>
      </c>
      <c r="D286" s="3" t="str">
        <f>IF(ISBLANK('Install &amp; Pull Data'!S281),"",'Install &amp; Pull Data'!S281)</f>
        <v/>
      </c>
      <c r="E286" s="3">
        <f>'Install &amp; Pull Data'!M281</f>
        <v>0</v>
      </c>
    </row>
    <row r="287" spans="1:5" x14ac:dyDescent="0.25">
      <c r="A287" s="3" t="str">
        <f>IF(ISBLANK('Install &amp; Pull Data'!N282),"",'Install &amp; Pull Data'!N282)</f>
        <v/>
      </c>
      <c r="B287" s="3" t="e">
        <f>IF(ISBLANK('Install &amp; Pull Data'!#REF!),"",'Install &amp; Pull Data'!#REF!)</f>
        <v>#REF!</v>
      </c>
      <c r="C287" s="3" t="str">
        <f>IF(ISBLANK('Install &amp; Pull Data'!R282),"",'Install &amp; Pull Data'!R282)</f>
        <v/>
      </c>
      <c r="D287" s="3" t="str">
        <f>IF(ISBLANK('Install &amp; Pull Data'!S282),"",'Install &amp; Pull Data'!S282)</f>
        <v/>
      </c>
      <c r="E287" s="3">
        <f>'Install &amp; Pull Data'!M282</f>
        <v>0</v>
      </c>
    </row>
    <row r="288" spans="1:5" x14ac:dyDescent="0.25">
      <c r="A288" s="3" t="str">
        <f>IF(ISBLANK('Install &amp; Pull Data'!N283),"",'Install &amp; Pull Data'!N283)</f>
        <v/>
      </c>
      <c r="B288" s="3" t="e">
        <f>IF(ISBLANK('Install &amp; Pull Data'!#REF!),"",'Install &amp; Pull Data'!#REF!)</f>
        <v>#REF!</v>
      </c>
      <c r="C288" s="3" t="str">
        <f>IF(ISBLANK('Install &amp; Pull Data'!R283),"",'Install &amp; Pull Data'!R283)</f>
        <v/>
      </c>
      <c r="D288" s="3" t="str">
        <f>IF(ISBLANK('Install &amp; Pull Data'!S283),"",'Install &amp; Pull Data'!S283)</f>
        <v/>
      </c>
      <c r="E288" s="3">
        <f>'Install &amp; Pull Data'!M283</f>
        <v>0</v>
      </c>
    </row>
    <row r="289" spans="1:5" x14ac:dyDescent="0.25">
      <c r="A289" s="3" t="str">
        <f>IF(ISBLANK('Install &amp; Pull Data'!N284),"",'Install &amp; Pull Data'!N284)</f>
        <v/>
      </c>
      <c r="B289" s="3" t="e">
        <f>IF(ISBLANK('Install &amp; Pull Data'!#REF!),"",'Install &amp; Pull Data'!#REF!)</f>
        <v>#REF!</v>
      </c>
      <c r="C289" s="3" t="str">
        <f>IF(ISBLANK('Install &amp; Pull Data'!R284),"",'Install &amp; Pull Data'!R284)</f>
        <v/>
      </c>
      <c r="D289" s="3" t="str">
        <f>IF(ISBLANK('Install &amp; Pull Data'!S284),"",'Install &amp; Pull Data'!S284)</f>
        <v/>
      </c>
      <c r="E289" s="3">
        <f>'Install &amp; Pull Data'!M284</f>
        <v>0</v>
      </c>
    </row>
    <row r="290" spans="1:5" x14ac:dyDescent="0.25">
      <c r="A290" s="3" t="str">
        <f>IF(ISBLANK('Install &amp; Pull Data'!N285),"",'Install &amp; Pull Data'!N285)</f>
        <v/>
      </c>
      <c r="B290" s="3" t="e">
        <f>IF(ISBLANK('Install &amp; Pull Data'!#REF!),"",'Install &amp; Pull Data'!#REF!)</f>
        <v>#REF!</v>
      </c>
      <c r="C290" s="3" t="str">
        <f>IF(ISBLANK('Install &amp; Pull Data'!R285),"",'Install &amp; Pull Data'!R285)</f>
        <v/>
      </c>
      <c r="D290" s="3" t="str">
        <f>IF(ISBLANK('Install &amp; Pull Data'!S285),"",'Install &amp; Pull Data'!S285)</f>
        <v/>
      </c>
      <c r="E290" s="3">
        <f>'Install &amp; Pull Data'!M285</f>
        <v>0</v>
      </c>
    </row>
    <row r="291" spans="1:5" x14ac:dyDescent="0.25">
      <c r="A291" s="3" t="str">
        <f>IF(ISBLANK('Install &amp; Pull Data'!N286),"",'Install &amp; Pull Data'!N286)</f>
        <v/>
      </c>
      <c r="B291" s="3" t="e">
        <f>IF(ISBLANK('Install &amp; Pull Data'!#REF!),"",'Install &amp; Pull Data'!#REF!)</f>
        <v>#REF!</v>
      </c>
      <c r="C291" s="3" t="str">
        <f>IF(ISBLANK('Install &amp; Pull Data'!R286),"",'Install &amp; Pull Data'!R286)</f>
        <v/>
      </c>
      <c r="D291" s="3" t="str">
        <f>IF(ISBLANK('Install &amp; Pull Data'!S286),"",'Install &amp; Pull Data'!S286)</f>
        <v/>
      </c>
      <c r="E291" s="3">
        <f>'Install &amp; Pull Data'!M286</f>
        <v>0</v>
      </c>
    </row>
    <row r="292" spans="1:5" x14ac:dyDescent="0.25">
      <c r="A292" s="3" t="str">
        <f>IF(ISBLANK('Install &amp; Pull Data'!N287),"",'Install &amp; Pull Data'!N287)</f>
        <v/>
      </c>
      <c r="B292" s="3" t="e">
        <f>IF(ISBLANK('Install &amp; Pull Data'!#REF!),"",'Install &amp; Pull Data'!#REF!)</f>
        <v>#REF!</v>
      </c>
      <c r="C292" s="3" t="str">
        <f>IF(ISBLANK('Install &amp; Pull Data'!R287),"",'Install &amp; Pull Data'!R287)</f>
        <v/>
      </c>
      <c r="D292" s="3" t="str">
        <f>IF(ISBLANK('Install &amp; Pull Data'!S287),"",'Install &amp; Pull Data'!S287)</f>
        <v/>
      </c>
      <c r="E292" s="3">
        <f>'Install &amp; Pull Data'!M287</f>
        <v>0</v>
      </c>
    </row>
    <row r="293" spans="1:5" x14ac:dyDescent="0.25">
      <c r="A293" s="3" t="str">
        <f>IF(ISBLANK('Install &amp; Pull Data'!N288),"",'Install &amp; Pull Data'!N288)</f>
        <v/>
      </c>
      <c r="B293" s="3" t="e">
        <f>IF(ISBLANK('Install &amp; Pull Data'!#REF!),"",'Install &amp; Pull Data'!#REF!)</f>
        <v>#REF!</v>
      </c>
      <c r="C293" s="3" t="str">
        <f>IF(ISBLANK('Install &amp; Pull Data'!R288),"",'Install &amp; Pull Data'!R288)</f>
        <v/>
      </c>
      <c r="D293" s="3" t="str">
        <f>IF(ISBLANK('Install &amp; Pull Data'!S288),"",'Install &amp; Pull Data'!S288)</f>
        <v/>
      </c>
      <c r="E293" s="3">
        <f>'Install &amp; Pull Data'!M288</f>
        <v>0</v>
      </c>
    </row>
    <row r="294" spans="1:5" x14ac:dyDescent="0.25">
      <c r="A294" s="3" t="str">
        <f>IF(ISBLANK('Install &amp; Pull Data'!N289),"",'Install &amp; Pull Data'!N289)</f>
        <v/>
      </c>
      <c r="B294" s="3" t="e">
        <f>IF(ISBLANK('Install &amp; Pull Data'!#REF!),"",'Install &amp; Pull Data'!#REF!)</f>
        <v>#REF!</v>
      </c>
      <c r="C294" s="3" t="str">
        <f>IF(ISBLANK('Install &amp; Pull Data'!R289),"",'Install &amp; Pull Data'!R289)</f>
        <v/>
      </c>
      <c r="D294" s="3" t="str">
        <f>IF(ISBLANK('Install &amp; Pull Data'!S289),"",'Install &amp; Pull Data'!S289)</f>
        <v/>
      </c>
      <c r="E294" s="3">
        <f>'Install &amp; Pull Data'!M289</f>
        <v>0</v>
      </c>
    </row>
    <row r="295" spans="1:5" x14ac:dyDescent="0.25">
      <c r="A295" s="3" t="str">
        <f>IF(ISBLANK('Install &amp; Pull Data'!N290),"",'Install &amp; Pull Data'!N290)</f>
        <v/>
      </c>
      <c r="B295" s="3" t="e">
        <f>IF(ISBLANK('Install &amp; Pull Data'!#REF!),"",'Install &amp; Pull Data'!#REF!)</f>
        <v>#REF!</v>
      </c>
      <c r="C295" s="3" t="str">
        <f>IF(ISBLANK('Install &amp; Pull Data'!R290),"",'Install &amp; Pull Data'!R290)</f>
        <v/>
      </c>
      <c r="D295" s="3" t="str">
        <f>IF(ISBLANK('Install &amp; Pull Data'!S290),"",'Install &amp; Pull Data'!S290)</f>
        <v/>
      </c>
      <c r="E295" s="3">
        <f>'Install &amp; Pull Data'!M290</f>
        <v>0</v>
      </c>
    </row>
    <row r="296" spans="1:5" x14ac:dyDescent="0.25">
      <c r="A296" s="3" t="str">
        <f>IF(ISBLANK('Install &amp; Pull Data'!N291),"",'Install &amp; Pull Data'!N291)</f>
        <v/>
      </c>
      <c r="B296" s="3" t="e">
        <f>IF(ISBLANK('Install &amp; Pull Data'!#REF!),"",'Install &amp; Pull Data'!#REF!)</f>
        <v>#REF!</v>
      </c>
      <c r="C296" s="3" t="str">
        <f>IF(ISBLANK('Install &amp; Pull Data'!R291),"",'Install &amp; Pull Data'!R291)</f>
        <v/>
      </c>
      <c r="D296" s="3" t="str">
        <f>IF(ISBLANK('Install &amp; Pull Data'!S291),"",'Install &amp; Pull Data'!S291)</f>
        <v/>
      </c>
      <c r="E296" s="3">
        <f>'Install &amp; Pull Data'!M291</f>
        <v>0</v>
      </c>
    </row>
    <row r="297" spans="1:5" x14ac:dyDescent="0.25">
      <c r="A297" s="3" t="str">
        <f>IF(ISBLANK('Install &amp; Pull Data'!N292),"",'Install &amp; Pull Data'!N292)</f>
        <v/>
      </c>
      <c r="B297" s="3" t="e">
        <f>IF(ISBLANK('Install &amp; Pull Data'!#REF!),"",'Install &amp; Pull Data'!#REF!)</f>
        <v>#REF!</v>
      </c>
      <c r="C297" s="3" t="str">
        <f>IF(ISBLANK('Install &amp; Pull Data'!R292),"",'Install &amp; Pull Data'!R292)</f>
        <v/>
      </c>
      <c r="D297" s="3" t="str">
        <f>IF(ISBLANK('Install &amp; Pull Data'!S292),"",'Install &amp; Pull Data'!S292)</f>
        <v/>
      </c>
      <c r="E297" s="3">
        <f>'Install &amp; Pull Data'!M292</f>
        <v>0</v>
      </c>
    </row>
    <row r="298" spans="1:5" x14ac:dyDescent="0.25">
      <c r="A298" s="3" t="str">
        <f>IF(ISBLANK('Install &amp; Pull Data'!N293),"",'Install &amp; Pull Data'!N293)</f>
        <v/>
      </c>
      <c r="B298" s="3" t="e">
        <f>IF(ISBLANK('Install &amp; Pull Data'!#REF!),"",'Install &amp; Pull Data'!#REF!)</f>
        <v>#REF!</v>
      </c>
      <c r="C298" s="3" t="str">
        <f>IF(ISBLANK('Install &amp; Pull Data'!R293),"",'Install &amp; Pull Data'!R293)</f>
        <v/>
      </c>
      <c r="D298" s="3" t="str">
        <f>IF(ISBLANK('Install &amp; Pull Data'!S293),"",'Install &amp; Pull Data'!S293)</f>
        <v/>
      </c>
      <c r="E298" s="3">
        <f>'Install &amp; Pull Data'!M293</f>
        <v>0</v>
      </c>
    </row>
    <row r="299" spans="1:5" x14ac:dyDescent="0.25">
      <c r="A299" s="3" t="str">
        <f>IF(ISBLANK('Install &amp; Pull Data'!N294),"",'Install &amp; Pull Data'!N294)</f>
        <v/>
      </c>
      <c r="B299" s="3" t="e">
        <f>IF(ISBLANK('Install &amp; Pull Data'!#REF!),"",'Install &amp; Pull Data'!#REF!)</f>
        <v>#REF!</v>
      </c>
      <c r="C299" s="3" t="str">
        <f>IF(ISBLANK('Install &amp; Pull Data'!R294),"",'Install &amp; Pull Data'!R294)</f>
        <v/>
      </c>
      <c r="D299" s="3" t="str">
        <f>IF(ISBLANK('Install &amp; Pull Data'!S294),"",'Install &amp; Pull Data'!S294)</f>
        <v/>
      </c>
      <c r="E299" s="3">
        <f>'Install &amp; Pull Data'!M294</f>
        <v>0</v>
      </c>
    </row>
    <row r="300" spans="1:5" x14ac:dyDescent="0.25">
      <c r="A300" s="3" t="str">
        <f>IF(ISBLANK('Install &amp; Pull Data'!N295),"",'Install &amp; Pull Data'!N295)</f>
        <v/>
      </c>
      <c r="B300" s="3" t="e">
        <f>IF(ISBLANK('Install &amp; Pull Data'!#REF!),"",'Install &amp; Pull Data'!#REF!)</f>
        <v>#REF!</v>
      </c>
      <c r="C300" s="3" t="str">
        <f>IF(ISBLANK('Install &amp; Pull Data'!R295),"",'Install &amp; Pull Data'!R295)</f>
        <v/>
      </c>
      <c r="D300" s="3" t="str">
        <f>IF(ISBLANK('Install &amp; Pull Data'!S295),"",'Install &amp; Pull Data'!S295)</f>
        <v/>
      </c>
      <c r="E300" s="3">
        <f>'Install &amp; Pull Data'!M295</f>
        <v>0</v>
      </c>
    </row>
    <row r="301" spans="1:5" x14ac:dyDescent="0.25">
      <c r="A301" s="3" t="str">
        <f>IF(ISBLANK('Install &amp; Pull Data'!N296),"",'Install &amp; Pull Data'!N296)</f>
        <v/>
      </c>
      <c r="C301" s="3" t="str">
        <f>IF(ISBLANK('Install &amp; Pull Data'!R296),"",'Install &amp; Pull Data'!R296)</f>
        <v/>
      </c>
      <c r="D301" s="3" t="str">
        <f>IF(ISBLANK('Install &amp; Pull Data'!S296),"",'Install &amp; Pull Data'!S296)</f>
        <v/>
      </c>
      <c r="E301" s="3">
        <f>'Install &amp; Pull Data'!M296</f>
        <v>0</v>
      </c>
    </row>
    <row r="302" spans="1:5" x14ac:dyDescent="0.25">
      <c r="A302" s="3" t="str">
        <f>IF(ISBLANK('Install &amp; Pull Data'!N297),"",'Install &amp; Pull Data'!N297)</f>
        <v/>
      </c>
      <c r="C302" s="3" t="str">
        <f>IF(ISBLANK('Install &amp; Pull Data'!R297),"",'Install &amp; Pull Data'!R297)</f>
        <v/>
      </c>
      <c r="D302" s="3" t="str">
        <f>IF(ISBLANK('Install &amp; Pull Data'!S297),"",'Install &amp; Pull Data'!S297)</f>
        <v/>
      </c>
      <c r="E302" s="3">
        <f>'Install &amp; Pull Data'!M297</f>
        <v>0</v>
      </c>
    </row>
    <row r="303" spans="1:5" x14ac:dyDescent="0.25">
      <c r="A303" s="3" t="str">
        <f>IF(ISBLANK('Install &amp; Pull Data'!N298),"",'Install &amp; Pull Data'!N298)</f>
        <v/>
      </c>
      <c r="C303" s="3" t="str">
        <f>IF(ISBLANK('Install &amp; Pull Data'!R298),"",'Install &amp; Pull Data'!R298)</f>
        <v/>
      </c>
      <c r="E303" s="3">
        <f>'Install &amp; Pull Data'!M298</f>
        <v>0</v>
      </c>
    </row>
    <row r="304" spans="1:5" x14ac:dyDescent="0.25">
      <c r="A304" s="3" t="str">
        <f>IF(ISBLANK('Install &amp; Pull Data'!N299),"",'Install &amp; Pull Data'!N299)</f>
        <v/>
      </c>
      <c r="E304" s="3">
        <f>'Install &amp; Pull Data'!M299</f>
        <v>0</v>
      </c>
    </row>
    <row r="305" spans="1:5" x14ac:dyDescent="0.25">
      <c r="A305" s="3" t="str">
        <f>IF(ISBLANK('Install &amp; Pull Data'!N300),"",'Install &amp; Pull Data'!N300)</f>
        <v/>
      </c>
      <c r="E305" s="3">
        <f>'Install &amp; Pull Data'!M300</f>
        <v>0</v>
      </c>
    </row>
    <row r="306" spans="1:5" x14ac:dyDescent="0.25">
      <c r="A306" s="3" t="str">
        <f>IF(ISBLANK('Install &amp; Pull Data'!N301),"",'Install &amp; Pull Data'!N301)</f>
        <v/>
      </c>
      <c r="E306" s="3">
        <f>'Install &amp; Pull Data'!M301</f>
        <v>0</v>
      </c>
    </row>
    <row r="307" spans="1:5" x14ac:dyDescent="0.25">
      <c r="A307" s="3" t="str">
        <f>IF(ISBLANK('Install &amp; Pull Data'!N302),"",'Install &amp; Pull Data'!N302)</f>
        <v/>
      </c>
      <c r="E307" s="3">
        <f>'Install &amp; Pull Data'!M302</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40625" defaultRowHeight="15" x14ac:dyDescent="0.25"/>
  <cols>
    <col min="1" max="2" width="12.28515625" style="3" customWidth="1"/>
    <col min="3" max="3" width="16.5703125" style="3" customWidth="1"/>
    <col min="4" max="4" width="43.7109375" style="3" customWidth="1"/>
    <col min="5" max="5" width="21.42578125" style="3" customWidth="1"/>
    <col min="6" max="6" width="12.140625" style="3" bestFit="1" customWidth="1"/>
    <col min="7" max="7" width="13.5703125" style="3" bestFit="1" customWidth="1"/>
    <col min="8" max="8" width="13.28515625" style="3" customWidth="1"/>
    <col min="9" max="9" width="9.5703125" style="3" bestFit="1" customWidth="1"/>
    <col min="10" max="10" width="18.42578125" style="3" bestFit="1" customWidth="1"/>
    <col min="11" max="11" width="18.85546875" style="3" bestFit="1" customWidth="1"/>
    <col min="12" max="16384" width="9.140625" style="3"/>
  </cols>
  <sheetData>
    <row r="1" spans="1:11" x14ac:dyDescent="0.25">
      <c r="A1" s="121" t="str">
        <f>'Install &amp; Pull Data'!I1</f>
        <v>RUNTIME (Excel Calculated)</v>
      </c>
      <c r="B1" s="121" t="s">
        <v>208</v>
      </c>
      <c r="C1" s="120" t="str">
        <f>'Install &amp; Pull Data'!R1</f>
        <v>W/L</v>
      </c>
      <c r="D1" s="120" t="s">
        <v>209</v>
      </c>
      <c r="E1" s="6" t="e" cm="1">
        <f t="array" ref="E1">_xlfn._xlws.FILTER(B:D,D:D&lt;&gt;"")</f>
        <v>#REF!</v>
      </c>
      <c r="F1" s="6"/>
      <c r="G1" s="6"/>
      <c r="H1" s="6"/>
      <c r="I1" s="6"/>
      <c r="J1" s="11"/>
      <c r="K1" s="11"/>
    </row>
    <row r="2" spans="1:11" ht="41.25" customHeight="1" x14ac:dyDescent="0.25">
      <c r="A2" s="121"/>
      <c r="B2" s="121"/>
      <c r="C2" s="120"/>
      <c r="D2" s="120"/>
      <c r="H2" s="12"/>
    </row>
    <row r="3" spans="1:11" x14ac:dyDescent="0.25">
      <c r="A3" s="3" t="str">
        <f>'Install &amp; Pull Data'!H2</f>
        <v>615m</v>
      </c>
      <c r="B3" s="5" t="str">
        <f>'Install &amp; Pull Data'!M2</f>
        <v>Well Fluid Contamination</v>
      </c>
      <c r="C3" s="5" t="str">
        <f>'Install &amp; Pull Data'!R2</f>
        <v>w</v>
      </c>
      <c r="D3" s="4" t="str">
        <f>IF(C3="NR",A3,"N/A")</f>
        <v>N/A</v>
      </c>
      <c r="E3" s="4"/>
      <c r="F3" s="4"/>
      <c r="G3" s="4"/>
      <c r="H3" s="4"/>
      <c r="K3" s="3" t="str">
        <f t="shared" ref="K3:K66" si="0">IF(H3="","",_xlfn.NORM.DIST(H3,$I$2,$J$2,FALSE))</f>
        <v/>
      </c>
    </row>
    <row r="4" spans="1:11" x14ac:dyDescent="0.25">
      <c r="A4" s="3" t="str">
        <f>'Install &amp; Pull Data'!H3</f>
        <v>810m</v>
      </c>
      <c r="B4" s="5">
        <f>'Install &amp; Pull Data'!M3</f>
        <v>0</v>
      </c>
      <c r="C4" s="5" t="str">
        <f>'Install &amp; Pull Data'!R3</f>
        <v>w</v>
      </c>
      <c r="D4" s="4" t="str">
        <f t="shared" ref="D4:D67" si="1">IF(C4="NR",A4,"")</f>
        <v/>
      </c>
      <c r="E4" s="4"/>
      <c r="F4" s="4"/>
      <c r="G4" s="4"/>
      <c r="H4" s="4"/>
      <c r="K4" s="3" t="str">
        <f t="shared" si="0"/>
        <v/>
      </c>
    </row>
    <row r="5" spans="1:11" x14ac:dyDescent="0.25">
      <c r="A5" s="3" t="str">
        <f>'Install &amp; Pull Data'!H4</f>
        <v>519m</v>
      </c>
      <c r="B5" s="5" t="str">
        <f>'Install &amp; Pull Data'!M4</f>
        <v>Downhole Short</v>
      </c>
      <c r="C5" s="5" t="str">
        <f>'Install &amp; Pull Data'!R4</f>
        <v>w</v>
      </c>
      <c r="D5" s="4" t="str">
        <f t="shared" si="1"/>
        <v/>
      </c>
      <c r="E5" s="4"/>
      <c r="F5" s="4"/>
      <c r="G5" s="4"/>
      <c r="H5" s="4"/>
      <c r="K5" s="3" t="str">
        <f t="shared" si="0"/>
        <v/>
      </c>
    </row>
    <row r="6" spans="1:11" x14ac:dyDescent="0.25">
      <c r="A6" s="3" t="str">
        <f>'Install &amp; Pull Data'!H5</f>
        <v>589m</v>
      </c>
      <c r="B6" s="5" t="str">
        <f>'Install &amp; Pull Data'!M5</f>
        <v>Well Fluid Contamination</v>
      </c>
      <c r="C6" s="5" t="str">
        <f>'Install &amp; Pull Data'!R5</f>
        <v>w</v>
      </c>
      <c r="D6" s="4" t="str">
        <f t="shared" si="1"/>
        <v/>
      </c>
      <c r="E6" s="4"/>
      <c r="F6" s="4"/>
      <c r="G6" s="4"/>
      <c r="H6" s="4"/>
      <c r="K6" s="3" t="str">
        <f t="shared" si="0"/>
        <v/>
      </c>
    </row>
    <row r="7" spans="1:11" x14ac:dyDescent="0.25">
      <c r="A7" s="3" t="str">
        <f>'Install &amp; Pull Data'!H6</f>
        <v>629m</v>
      </c>
      <c r="B7" s="5" t="str">
        <f>'Install &amp; Pull Data'!M6</f>
        <v>Well Fluid Contamination</v>
      </c>
      <c r="C7" s="5" t="str">
        <f>'Install &amp; Pull Data'!R6</f>
        <v>w</v>
      </c>
      <c r="D7" s="4" t="str">
        <f t="shared" si="1"/>
        <v/>
      </c>
      <c r="E7" s="4"/>
      <c r="F7" s="4"/>
      <c r="G7" s="4"/>
      <c r="H7" s="4"/>
      <c r="K7" s="3" t="str">
        <f t="shared" si="0"/>
        <v/>
      </c>
    </row>
    <row r="8" spans="1:11" x14ac:dyDescent="0.25">
      <c r="A8" s="3" t="str">
        <f>'Install &amp; Pull Data'!H7</f>
        <v>616m</v>
      </c>
      <c r="B8" s="5" t="str">
        <f>'Install &amp; Pull Data'!M7</f>
        <v>Overheating</v>
      </c>
      <c r="C8" s="5" t="str">
        <f>'Install &amp; Pull Data'!R7</f>
        <v>w</v>
      </c>
      <c r="D8" s="4" t="str">
        <f t="shared" si="1"/>
        <v/>
      </c>
      <c r="E8" s="4"/>
      <c r="F8" s="4"/>
      <c r="G8" s="4"/>
      <c r="H8" s="4"/>
      <c r="K8" s="3" t="str">
        <f t="shared" si="0"/>
        <v/>
      </c>
    </row>
    <row r="9" spans="1:11" x14ac:dyDescent="0.25">
      <c r="A9" s="3" t="str">
        <f>'Install &amp; Pull Data'!H8</f>
        <v>455m</v>
      </c>
      <c r="B9" s="5" t="str">
        <f>'Install &amp; Pull Data'!M8</f>
        <v>Idle Amps</v>
      </c>
      <c r="C9" s="5" t="str">
        <f>'Install &amp; Pull Data'!R8</f>
        <v>w</v>
      </c>
      <c r="D9" s="4" t="str">
        <f t="shared" si="1"/>
        <v/>
      </c>
      <c r="E9" s="4"/>
      <c r="F9" s="4"/>
      <c r="G9" s="4"/>
      <c r="H9" s="4"/>
      <c r="K9" s="3" t="str">
        <f t="shared" si="0"/>
        <v/>
      </c>
    </row>
    <row r="10" spans="1:11" x14ac:dyDescent="0.25">
      <c r="A10" s="3" t="str">
        <f>'Install &amp; Pull Data'!H9</f>
        <v>655m</v>
      </c>
      <c r="B10" s="5" t="str">
        <f>'Install &amp; Pull Data'!M9</f>
        <v>No Production</v>
      </c>
      <c r="C10" s="5" t="str">
        <f>'Install &amp; Pull Data'!R9</f>
        <v>w</v>
      </c>
      <c r="D10" s="4" t="str">
        <f t="shared" si="1"/>
        <v/>
      </c>
      <c r="E10" s="4"/>
      <c r="F10" s="4"/>
      <c r="G10" s="4"/>
      <c r="H10" s="4"/>
      <c r="K10" s="3" t="str">
        <f t="shared" si="0"/>
        <v/>
      </c>
    </row>
    <row r="11" spans="1:11" x14ac:dyDescent="0.25">
      <c r="A11" s="3" t="e">
        <f>'Install &amp; Pull Data'!#REF!</f>
        <v>#REF!</v>
      </c>
      <c r="B11" s="5" t="e">
        <f>'Install &amp; Pull Data'!#REF!</f>
        <v>#REF!</v>
      </c>
      <c r="C11" s="5" t="e">
        <f>'Install &amp; Pull Data'!#REF!</f>
        <v>#REF!</v>
      </c>
      <c r="D11" s="4" t="e">
        <f t="shared" si="1"/>
        <v>#REF!</v>
      </c>
      <c r="E11" s="4"/>
      <c r="F11" s="4"/>
      <c r="G11" s="4"/>
      <c r="H11" s="4"/>
      <c r="K11" s="3" t="str">
        <f t="shared" si="0"/>
        <v/>
      </c>
    </row>
    <row r="12" spans="1:11" x14ac:dyDescent="0.25">
      <c r="A12" s="3" t="e">
        <f>'Install &amp; Pull Data'!#REF!</f>
        <v>#REF!</v>
      </c>
      <c r="B12" s="5" t="e">
        <f>'Install &amp; Pull Data'!#REF!</f>
        <v>#REF!</v>
      </c>
      <c r="C12" s="5" t="e">
        <f>'Install &amp; Pull Data'!#REF!</f>
        <v>#REF!</v>
      </c>
      <c r="D12" s="4" t="e">
        <f t="shared" si="1"/>
        <v>#REF!</v>
      </c>
      <c r="E12" s="4"/>
      <c r="F12" s="4"/>
      <c r="G12" s="4"/>
      <c r="H12" s="4"/>
      <c r="K12" s="3" t="str">
        <f t="shared" si="0"/>
        <v/>
      </c>
    </row>
    <row r="13" spans="1:11" x14ac:dyDescent="0.25">
      <c r="A13" s="3" t="str">
        <f>'Install &amp; Pull Data'!H10</f>
        <v>600m</v>
      </c>
      <c r="B13" s="5" t="str">
        <f>'Install &amp; Pull Data'!M10</f>
        <v>Downhole Short</v>
      </c>
      <c r="C13" s="5" t="str">
        <f>'Install &amp; Pull Data'!R10</f>
        <v>w</v>
      </c>
      <c r="D13" s="4" t="str">
        <f t="shared" si="1"/>
        <v/>
      </c>
      <c r="E13" s="4"/>
      <c r="F13" s="4"/>
      <c r="G13" s="4"/>
      <c r="H13" s="4"/>
      <c r="K13" s="3" t="str">
        <f t="shared" si="0"/>
        <v/>
      </c>
    </row>
    <row r="14" spans="1:11" x14ac:dyDescent="0.25">
      <c r="A14" s="3" t="str">
        <f>'Install &amp; Pull Data'!H11</f>
        <v>1016m</v>
      </c>
      <c r="B14" s="5" t="str">
        <f>'Install &amp; Pull Data'!M11</f>
        <v>No Production</v>
      </c>
      <c r="C14" s="5" t="str">
        <f>'Install &amp; Pull Data'!R11</f>
        <v>w</v>
      </c>
      <c r="D14" s="4" t="str">
        <f t="shared" si="1"/>
        <v/>
      </c>
      <c r="E14" s="4"/>
      <c r="F14" s="4"/>
      <c r="G14" s="4"/>
      <c r="H14" s="4"/>
      <c r="K14" s="3" t="str">
        <f t="shared" si="0"/>
        <v/>
      </c>
    </row>
    <row r="15" spans="1:11" x14ac:dyDescent="0.25">
      <c r="A15" s="3" t="str">
        <f>'Install &amp; Pull Data'!H12</f>
        <v>629m</v>
      </c>
      <c r="B15" s="5" t="str">
        <f>'Install &amp; Pull Data'!M12</f>
        <v>Well Fluid Contamination</v>
      </c>
      <c r="C15" s="5" t="str">
        <f>'Install &amp; Pull Data'!R12</f>
        <v>w</v>
      </c>
      <c r="D15" s="4" t="str">
        <f t="shared" si="1"/>
        <v/>
      </c>
      <c r="E15" s="4"/>
      <c r="F15" s="4"/>
      <c r="G15" s="4"/>
      <c r="H15" s="4"/>
      <c r="K15" s="3" t="str">
        <f t="shared" si="0"/>
        <v/>
      </c>
    </row>
    <row r="16" spans="1:11" x14ac:dyDescent="0.25">
      <c r="A16" s="3" t="str">
        <f>'Install &amp; Pull Data'!H13</f>
        <v>600m</v>
      </c>
      <c r="B16" s="5" t="str">
        <f>'Install &amp; Pull Data'!M13</f>
        <v>Downhole Short</v>
      </c>
      <c r="C16" s="5" t="str">
        <f>'Install &amp; Pull Data'!R13</f>
        <v>w</v>
      </c>
      <c r="D16" s="4" t="str">
        <f t="shared" si="1"/>
        <v/>
      </c>
      <c r="E16" s="4"/>
      <c r="F16" s="4"/>
      <c r="G16" s="4"/>
      <c r="H16" s="4"/>
      <c r="K16" s="3" t="str">
        <f t="shared" si="0"/>
        <v/>
      </c>
    </row>
    <row r="17" spans="1:11" x14ac:dyDescent="0.25">
      <c r="A17" s="3" t="str">
        <f>'Install &amp; Pull Data'!H14</f>
        <v>810m</v>
      </c>
      <c r="B17" s="5" t="str">
        <f>'Install &amp; Pull Data'!M14</f>
        <v>No Production</v>
      </c>
      <c r="C17" s="5" t="str">
        <f>'Install &amp; Pull Data'!R14</f>
        <v>w</v>
      </c>
      <c r="D17" s="4" t="str">
        <f t="shared" si="1"/>
        <v/>
      </c>
      <c r="E17" s="4"/>
      <c r="F17" s="4"/>
      <c r="G17" s="4"/>
      <c r="H17" s="4"/>
      <c r="K17" s="3" t="str">
        <f t="shared" si="0"/>
        <v/>
      </c>
    </row>
    <row r="18" spans="1:11" x14ac:dyDescent="0.25">
      <c r="A18" s="3" t="str">
        <f>'Install &amp; Pull Data'!H15</f>
        <v>500m</v>
      </c>
      <c r="B18" s="5">
        <f>'Install &amp; Pull Data'!M15</f>
        <v>0</v>
      </c>
      <c r="C18" s="5" t="str">
        <f>'Install &amp; Pull Data'!R15</f>
        <v>w</v>
      </c>
      <c r="D18" s="4" t="str">
        <f t="shared" si="1"/>
        <v/>
      </c>
      <c r="E18" s="4"/>
      <c r="F18" s="4"/>
      <c r="G18" s="4"/>
      <c r="H18" s="4"/>
      <c r="K18" s="3" t="str">
        <f t="shared" si="0"/>
        <v/>
      </c>
    </row>
    <row r="19" spans="1:11" x14ac:dyDescent="0.25">
      <c r="A19" s="3" t="str">
        <f>'Install &amp; Pull Data'!H16</f>
        <v>549m</v>
      </c>
      <c r="B19" s="5" t="str">
        <f>'Install &amp; Pull Data'!M16</f>
        <v>Unknown</v>
      </c>
      <c r="C19" s="5" t="str">
        <f>'Install &amp; Pull Data'!R16</f>
        <v>w</v>
      </c>
      <c r="D19" s="4" t="str">
        <f t="shared" si="1"/>
        <v/>
      </c>
      <c r="E19" s="4"/>
      <c r="F19" s="4"/>
      <c r="G19" s="4"/>
      <c r="H19" s="4"/>
      <c r="K19" s="3" t="str">
        <f t="shared" si="0"/>
        <v/>
      </c>
    </row>
    <row r="20" spans="1:11" x14ac:dyDescent="0.25">
      <c r="A20" s="3" t="str">
        <f>'Install &amp; Pull Data'!H17</f>
        <v>370m</v>
      </c>
      <c r="B20" s="5" t="str">
        <f>'Install &amp; Pull Data'!M17</f>
        <v>Rebuild</v>
      </c>
      <c r="C20" s="5" t="str">
        <f>'Install &amp; Pull Data'!R17</f>
        <v>w</v>
      </c>
      <c r="D20" s="4" t="str">
        <f t="shared" si="1"/>
        <v/>
      </c>
      <c r="E20" s="4"/>
      <c r="F20" s="4"/>
      <c r="G20" s="4"/>
      <c r="H20" s="4"/>
      <c r="K20" s="3" t="str">
        <f t="shared" si="0"/>
        <v/>
      </c>
    </row>
    <row r="21" spans="1:11" x14ac:dyDescent="0.25">
      <c r="A21" s="3" t="e">
        <f>'Install &amp; Pull Data'!#REF!</f>
        <v>#REF!</v>
      </c>
      <c r="B21" s="5" t="e">
        <f>'Install &amp; Pull Data'!#REF!</f>
        <v>#REF!</v>
      </c>
      <c r="C21" s="5" t="e">
        <f>'Install &amp; Pull Data'!#REF!</f>
        <v>#REF!</v>
      </c>
      <c r="D21" s="4" t="e">
        <f t="shared" si="1"/>
        <v>#REF!</v>
      </c>
      <c r="E21" s="4"/>
      <c r="F21" s="4"/>
      <c r="G21" s="4"/>
      <c r="H21" s="4"/>
      <c r="K21" s="3" t="str">
        <f t="shared" si="0"/>
        <v/>
      </c>
    </row>
    <row r="22" spans="1:11" x14ac:dyDescent="0.25">
      <c r="A22" s="3" t="str">
        <f>'Install &amp; Pull Data'!H18</f>
        <v>375m</v>
      </c>
      <c r="B22" s="5" t="str">
        <f>'Install &amp; Pull Data'!M18</f>
        <v>No Production</v>
      </c>
      <c r="C22" s="5" t="str">
        <f>'Install &amp; Pull Data'!R18</f>
        <v>w</v>
      </c>
      <c r="D22" s="4" t="str">
        <f t="shared" si="1"/>
        <v/>
      </c>
      <c r="E22" s="4"/>
      <c r="F22" s="4"/>
      <c r="G22" s="4"/>
      <c r="H22" s="4"/>
      <c r="K22" s="3" t="str">
        <f t="shared" si="0"/>
        <v/>
      </c>
    </row>
    <row r="23" spans="1:11" x14ac:dyDescent="0.25">
      <c r="A23" s="3" t="str">
        <f>'Install &amp; Pull Data'!H19</f>
        <v>745m</v>
      </c>
      <c r="B23" s="5">
        <f>'Install &amp; Pull Data'!M19</f>
        <v>0</v>
      </c>
      <c r="C23" s="5" t="str">
        <f>'Install &amp; Pull Data'!R19</f>
        <v>w</v>
      </c>
      <c r="D23" s="4" t="str">
        <f t="shared" si="1"/>
        <v/>
      </c>
      <c r="E23" s="4"/>
      <c r="F23" s="4"/>
      <c r="G23" s="4"/>
      <c r="H23" s="4"/>
      <c r="K23" s="3" t="str">
        <f t="shared" si="0"/>
        <v/>
      </c>
    </row>
    <row r="24" spans="1:11" x14ac:dyDescent="0.25">
      <c r="A24" s="3" t="str">
        <f>'Install &amp; Pull Data'!H20</f>
        <v>950m</v>
      </c>
      <c r="B24" s="5" t="str">
        <f>'Install &amp; Pull Data'!M20</f>
        <v>Downhole Short</v>
      </c>
      <c r="C24" s="5" t="str">
        <f>'Install &amp; Pull Data'!R20</f>
        <v>w</v>
      </c>
      <c r="D24" s="4" t="str">
        <f t="shared" si="1"/>
        <v/>
      </c>
      <c r="E24" s="4"/>
      <c r="F24" s="4"/>
      <c r="G24" s="4"/>
      <c r="H24" s="4"/>
      <c r="K24" s="3" t="str">
        <f t="shared" si="0"/>
        <v/>
      </c>
    </row>
    <row r="25" spans="1:11" x14ac:dyDescent="0.25">
      <c r="A25" s="3" t="str">
        <f>'Install &amp; Pull Data'!H21</f>
        <v>915m</v>
      </c>
      <c r="B25" s="5" t="str">
        <f>'Install &amp; Pull Data'!M21</f>
        <v>Downhole Short</v>
      </c>
      <c r="C25" s="5" t="str">
        <f>'Install &amp; Pull Data'!R21</f>
        <v>w</v>
      </c>
      <c r="D25" s="4" t="str">
        <f t="shared" si="1"/>
        <v/>
      </c>
      <c r="E25" s="4"/>
      <c r="F25" s="4"/>
      <c r="G25" s="4"/>
      <c r="H25" s="4"/>
      <c r="K25" s="3" t="str">
        <f t="shared" si="0"/>
        <v/>
      </c>
    </row>
    <row r="26" spans="1:11" x14ac:dyDescent="0.25">
      <c r="A26" s="3" t="str">
        <f>'Install &amp; Pull Data'!H22</f>
        <v>858m</v>
      </c>
      <c r="B26" s="5" t="str">
        <f>'Install &amp; Pull Data'!M22</f>
        <v>Steam Contamination</v>
      </c>
      <c r="C26" s="5" t="str">
        <f>'Install &amp; Pull Data'!R22</f>
        <v>w</v>
      </c>
      <c r="D26" s="4" t="str">
        <f t="shared" si="1"/>
        <v/>
      </c>
      <c r="E26" s="4"/>
      <c r="F26" s="4"/>
      <c r="G26" s="4"/>
      <c r="H26" s="4"/>
      <c r="K26" s="3" t="str">
        <f t="shared" si="0"/>
        <v/>
      </c>
    </row>
    <row r="27" spans="1:11" x14ac:dyDescent="0.25">
      <c r="A27" s="3" t="str">
        <f>'Install &amp; Pull Data'!H23</f>
        <v>830m</v>
      </c>
      <c r="B27" s="5" t="str">
        <f>'Install &amp; Pull Data'!M23</f>
        <v>Downhole Short</v>
      </c>
      <c r="C27" s="5" t="str">
        <f>'Install &amp; Pull Data'!R23</f>
        <v>w</v>
      </c>
      <c r="D27" s="4" t="str">
        <f t="shared" si="1"/>
        <v/>
      </c>
      <c r="E27" s="4"/>
      <c r="F27" s="4"/>
      <c r="G27" s="4"/>
      <c r="H27" s="4"/>
      <c r="K27" s="3" t="str">
        <f t="shared" si="0"/>
        <v/>
      </c>
    </row>
    <row r="28" spans="1:11" x14ac:dyDescent="0.25">
      <c r="A28" s="3" t="str">
        <f>'Install &amp; Pull Data'!H24</f>
        <v>570m</v>
      </c>
      <c r="B28" s="5" t="str">
        <f>'Install &amp; Pull Data'!M24</f>
        <v>Downhole Short</v>
      </c>
      <c r="C28" s="5" t="str">
        <f>'Install &amp; Pull Data'!R24</f>
        <v>w</v>
      </c>
      <c r="D28" s="4" t="str">
        <f t="shared" si="1"/>
        <v/>
      </c>
      <c r="E28" s="4"/>
      <c r="F28" s="4"/>
      <c r="G28" s="4"/>
      <c r="H28" s="4"/>
      <c r="K28" s="3" t="str">
        <f t="shared" si="0"/>
        <v/>
      </c>
    </row>
    <row r="29" spans="1:11" x14ac:dyDescent="0.25">
      <c r="A29" s="3" t="str">
        <f>'Install &amp; Pull Data'!H25</f>
        <v>650m</v>
      </c>
      <c r="B29" s="5" t="str">
        <f>'Install &amp; Pull Data'!M25</f>
        <v>Downhole Short</v>
      </c>
      <c r="C29" s="5" t="str">
        <f>'Install &amp; Pull Data'!R25</f>
        <v>w</v>
      </c>
      <c r="D29" s="4" t="str">
        <f t="shared" si="1"/>
        <v/>
      </c>
      <c r="E29" s="4"/>
      <c r="F29" s="4"/>
      <c r="G29" s="4"/>
      <c r="H29" s="4"/>
      <c r="K29" s="3" t="str">
        <f t="shared" si="0"/>
        <v/>
      </c>
    </row>
    <row r="30" spans="1:11" x14ac:dyDescent="0.25">
      <c r="A30" s="3" t="str">
        <f>'Install &amp; Pull Data'!H26</f>
        <v>575m</v>
      </c>
      <c r="B30" s="5" t="str">
        <f>'Install &amp; Pull Data'!M26</f>
        <v>Downhole Short</v>
      </c>
      <c r="C30" s="5" t="str">
        <f>'Install &amp; Pull Data'!R26</f>
        <v>w</v>
      </c>
      <c r="D30" s="4" t="str">
        <f t="shared" si="1"/>
        <v/>
      </c>
      <c r="E30" s="4"/>
      <c r="F30" s="4"/>
      <c r="G30" s="4"/>
      <c r="H30" s="4"/>
      <c r="K30" s="3" t="str">
        <f t="shared" si="0"/>
        <v/>
      </c>
    </row>
    <row r="31" spans="1:11" x14ac:dyDescent="0.25">
      <c r="A31" s="3" t="str">
        <f>'Install &amp; Pull Data'!H27</f>
        <v>930m</v>
      </c>
      <c r="B31" s="5" t="str">
        <f>'Install &amp; Pull Data'!M27</f>
        <v>Unknown</v>
      </c>
      <c r="C31" s="5" t="str">
        <f>'Install &amp; Pull Data'!R27</f>
        <v>w</v>
      </c>
      <c r="D31" s="4" t="str">
        <f t="shared" si="1"/>
        <v/>
      </c>
      <c r="E31" s="4"/>
      <c r="F31" s="4"/>
      <c r="G31" s="4"/>
      <c r="H31" s="4"/>
      <c r="K31" s="3" t="str">
        <f t="shared" si="0"/>
        <v/>
      </c>
    </row>
    <row r="32" spans="1:11" x14ac:dyDescent="0.25">
      <c r="A32" s="3" t="str">
        <f>'Install &amp; Pull Data'!H28</f>
        <v>958m</v>
      </c>
      <c r="B32" s="5" t="str">
        <f>'Install &amp; Pull Data'!M28</f>
        <v>Downhole Short</v>
      </c>
      <c r="C32" s="5" t="str">
        <f>'Install &amp; Pull Data'!R28</f>
        <v>w</v>
      </c>
      <c r="D32" s="4" t="str">
        <f t="shared" si="1"/>
        <v/>
      </c>
      <c r="E32" s="4"/>
      <c r="F32" s="4"/>
      <c r="G32" s="4"/>
      <c r="H32" s="4"/>
      <c r="K32" s="3" t="str">
        <f t="shared" si="0"/>
        <v/>
      </c>
    </row>
    <row r="33" spans="1:11" x14ac:dyDescent="0.25">
      <c r="A33" s="3" t="str">
        <f>'Install &amp; Pull Data'!H29</f>
        <v>605m</v>
      </c>
      <c r="B33" s="5">
        <f>'Install &amp; Pull Data'!M29</f>
        <v>0</v>
      </c>
      <c r="C33" s="5" t="str">
        <f>'Install &amp; Pull Data'!R29</f>
        <v>w</v>
      </c>
      <c r="D33" s="4" t="str">
        <f t="shared" si="1"/>
        <v/>
      </c>
      <c r="E33" s="4"/>
      <c r="F33" s="4"/>
      <c r="G33" s="4"/>
      <c r="H33" s="4"/>
      <c r="K33" s="3" t="str">
        <f t="shared" si="0"/>
        <v/>
      </c>
    </row>
    <row r="34" spans="1:11" x14ac:dyDescent="0.25">
      <c r="A34" s="3" t="str">
        <f>'Install &amp; Pull Data'!H30</f>
        <v>858m</v>
      </c>
      <c r="B34" s="5" t="str">
        <f>'Install &amp; Pull Data'!M30</f>
        <v>Downhole Short</v>
      </c>
      <c r="C34" s="5" t="str">
        <f>'Install &amp; Pull Data'!R30</f>
        <v>w</v>
      </c>
      <c r="D34" s="4" t="str">
        <f t="shared" si="1"/>
        <v/>
      </c>
      <c r="E34" s="4"/>
      <c r="F34" s="4"/>
      <c r="G34" s="4"/>
      <c r="H34" s="4"/>
      <c r="K34" s="3" t="str">
        <f t="shared" si="0"/>
        <v/>
      </c>
    </row>
    <row r="35" spans="1:11" x14ac:dyDescent="0.25">
      <c r="A35" s="3" t="str">
        <f>'Install &amp; Pull Data'!H31</f>
        <v>540m</v>
      </c>
      <c r="B35" s="5">
        <f>'Install &amp; Pull Data'!M31</f>
        <v>0</v>
      </c>
      <c r="C35" s="5" t="str">
        <f>'Install &amp; Pull Data'!R31</f>
        <v>w</v>
      </c>
      <c r="D35" s="4" t="str">
        <f t="shared" si="1"/>
        <v/>
      </c>
      <c r="E35" s="4"/>
      <c r="F35" s="4"/>
      <c r="G35" s="4"/>
      <c r="H35" s="4"/>
      <c r="K35" s="3" t="str">
        <f t="shared" si="0"/>
        <v/>
      </c>
    </row>
    <row r="36" spans="1:11" x14ac:dyDescent="0.25">
      <c r="A36" s="3" t="str">
        <f>'Install &amp; Pull Data'!H32</f>
        <v>480m</v>
      </c>
      <c r="B36" s="5">
        <f>'Install &amp; Pull Data'!M32</f>
        <v>0</v>
      </c>
      <c r="C36" s="3" t="str">
        <f>'Install &amp; Pull Data'!R32</f>
        <v>w</v>
      </c>
      <c r="D36" s="4" t="str">
        <f t="shared" si="1"/>
        <v/>
      </c>
      <c r="E36" s="4"/>
      <c r="F36" s="4"/>
      <c r="G36" s="4"/>
      <c r="H36" s="4"/>
      <c r="K36" s="3" t="str">
        <f t="shared" si="0"/>
        <v/>
      </c>
    </row>
    <row r="37" spans="1:11" x14ac:dyDescent="0.25">
      <c r="A37" s="3">
        <f>'Install &amp; Pull Data'!H33</f>
        <v>580</v>
      </c>
      <c r="B37" s="5">
        <f>'Install &amp; Pull Data'!M33</f>
        <v>0</v>
      </c>
      <c r="C37" s="3" t="str">
        <f>'Install &amp; Pull Data'!R33</f>
        <v>w</v>
      </c>
      <c r="D37" s="4" t="str">
        <f t="shared" si="1"/>
        <v/>
      </c>
      <c r="E37" s="4"/>
      <c r="F37" s="4"/>
      <c r="G37" s="4"/>
      <c r="H37" s="4"/>
      <c r="K37" s="3" t="str">
        <f t="shared" si="0"/>
        <v/>
      </c>
    </row>
    <row r="38" spans="1:11" x14ac:dyDescent="0.25">
      <c r="A38" s="3" t="str">
        <f>'Install &amp; Pull Data'!H34</f>
        <v>915m</v>
      </c>
      <c r="B38" s="5" t="str">
        <f>'Install &amp; Pull Data'!M34</f>
        <v>Downhole Short</v>
      </c>
      <c r="C38" s="3" t="str">
        <f>'Install &amp; Pull Data'!R34</f>
        <v>w</v>
      </c>
      <c r="D38" s="4" t="str">
        <f t="shared" si="1"/>
        <v/>
      </c>
      <c r="E38" s="4"/>
      <c r="F38" s="4"/>
      <c r="G38" s="4"/>
      <c r="H38" s="4"/>
      <c r="K38" s="3" t="str">
        <f t="shared" si="0"/>
        <v/>
      </c>
    </row>
    <row r="39" spans="1:11" x14ac:dyDescent="0.25">
      <c r="A39" s="3">
        <f>'Install &amp; Pull Data'!H35</f>
        <v>820</v>
      </c>
      <c r="B39" s="5" t="str">
        <f>'Install &amp; Pull Data'!M35</f>
        <v>Unknown</v>
      </c>
      <c r="C39" s="3" t="str">
        <f>'Install &amp; Pull Data'!R35</f>
        <v>w</v>
      </c>
      <c r="D39" s="4" t="str">
        <f t="shared" si="1"/>
        <v/>
      </c>
      <c r="E39" s="4"/>
      <c r="F39" s="4"/>
      <c r="G39" s="4"/>
      <c r="H39" s="4"/>
      <c r="K39" s="3" t="str">
        <f t="shared" si="0"/>
        <v/>
      </c>
    </row>
    <row r="40" spans="1:11" x14ac:dyDescent="0.25">
      <c r="A40" s="3" t="str">
        <f>'Install &amp; Pull Data'!H36</f>
        <v>650m</v>
      </c>
      <c r="B40" s="5">
        <f>'Install &amp; Pull Data'!M36</f>
        <v>0</v>
      </c>
      <c r="C40" s="3" t="str">
        <f>'Install &amp; Pull Data'!R36</f>
        <v>w</v>
      </c>
      <c r="D40" s="4" t="str">
        <f t="shared" si="1"/>
        <v/>
      </c>
      <c r="E40" s="4"/>
      <c r="F40" s="4"/>
      <c r="G40" s="4"/>
      <c r="H40" s="4"/>
      <c r="K40" s="3" t="str">
        <f t="shared" si="0"/>
        <v/>
      </c>
    </row>
    <row r="41" spans="1:11" x14ac:dyDescent="0.25">
      <c r="A41" s="3" t="str">
        <f>'Install &amp; Pull Data'!H37</f>
        <v>620m</v>
      </c>
      <c r="B41" s="5">
        <f>'Install &amp; Pull Data'!M37</f>
        <v>0</v>
      </c>
      <c r="C41" s="3" t="str">
        <f>'Install &amp; Pull Data'!R37</f>
        <v>w</v>
      </c>
      <c r="D41" s="4" t="str">
        <f t="shared" si="1"/>
        <v/>
      </c>
      <c r="E41" s="4"/>
      <c r="F41" s="4"/>
      <c r="G41" s="4"/>
      <c r="H41" s="4"/>
      <c r="K41" s="3" t="str">
        <f t="shared" si="0"/>
        <v/>
      </c>
    </row>
    <row r="42" spans="1:11" x14ac:dyDescent="0.25">
      <c r="A42" s="3" t="str">
        <f>'Install &amp; Pull Data'!H38</f>
        <v>776m</v>
      </c>
      <c r="B42" s="5" t="str">
        <f>'Install &amp; Pull Data'!M38</f>
        <v>Unknown</v>
      </c>
      <c r="C42" s="3" t="str">
        <f>'Install &amp; Pull Data'!R38</f>
        <v>w</v>
      </c>
      <c r="D42" s="4" t="str">
        <f t="shared" si="1"/>
        <v/>
      </c>
      <c r="E42" s="4"/>
      <c r="F42" s="4"/>
      <c r="G42" s="4"/>
      <c r="H42" s="4"/>
      <c r="K42" s="3" t="str">
        <f t="shared" si="0"/>
        <v/>
      </c>
    </row>
    <row r="43" spans="1:11" x14ac:dyDescent="0.25">
      <c r="A43" s="3" t="str">
        <f>'Install &amp; Pull Data'!H39</f>
        <v>660m</v>
      </c>
      <c r="B43" s="5" t="str">
        <f>'Install &amp; Pull Data'!M39</f>
        <v>Unknown</v>
      </c>
      <c r="C43" s="3" t="str">
        <f>'Install &amp; Pull Data'!R39</f>
        <v>w</v>
      </c>
      <c r="D43" s="4" t="str">
        <f t="shared" si="1"/>
        <v/>
      </c>
      <c r="E43" s="4"/>
      <c r="F43" s="4"/>
      <c r="G43" s="4"/>
      <c r="H43" s="4"/>
      <c r="K43" s="3" t="str">
        <f t="shared" si="0"/>
        <v/>
      </c>
    </row>
    <row r="44" spans="1:11" x14ac:dyDescent="0.25">
      <c r="A44" s="3" t="str">
        <f>'Install &amp; Pull Data'!H40</f>
        <v>809m</v>
      </c>
      <c r="B44" s="5" t="str">
        <f>'Install &amp; Pull Data'!M40</f>
        <v>Unknown</v>
      </c>
      <c r="C44" s="3" t="str">
        <f>'Install &amp; Pull Data'!R40</f>
        <v>w</v>
      </c>
      <c r="D44" s="4" t="str">
        <f t="shared" si="1"/>
        <v/>
      </c>
      <c r="E44" s="4"/>
      <c r="F44" s="4"/>
      <c r="G44" s="4"/>
      <c r="H44" s="4"/>
      <c r="K44" s="3" t="str">
        <f t="shared" si="0"/>
        <v/>
      </c>
    </row>
    <row r="45" spans="1:11" x14ac:dyDescent="0.25">
      <c r="A45" s="3" t="e">
        <f>'Install &amp; Pull Data'!#REF!</f>
        <v>#REF!</v>
      </c>
      <c r="B45" s="5" t="e">
        <f>'Install &amp; Pull Data'!#REF!</f>
        <v>#REF!</v>
      </c>
      <c r="C45" s="3" t="e">
        <f>'Install &amp; Pull Data'!#REF!</f>
        <v>#REF!</v>
      </c>
      <c r="D45" s="4" t="e">
        <f t="shared" si="1"/>
        <v>#REF!</v>
      </c>
      <c r="E45" s="4"/>
      <c r="F45" s="4"/>
      <c r="G45" s="4"/>
      <c r="H45" s="4"/>
      <c r="K45" s="3" t="str">
        <f t="shared" si="0"/>
        <v/>
      </c>
    </row>
    <row r="46" spans="1:11" x14ac:dyDescent="0.25">
      <c r="A46" s="3" t="str">
        <f>'Install &amp; Pull Data'!H41</f>
        <v>890m</v>
      </c>
      <c r="B46" s="5" t="str">
        <f>'Install &amp; Pull Data'!M41</f>
        <v>Unknown</v>
      </c>
      <c r="C46" s="3" t="str">
        <f>'Install &amp; Pull Data'!R41</f>
        <v>w</v>
      </c>
      <c r="D46" s="4" t="str">
        <f t="shared" si="1"/>
        <v/>
      </c>
      <c r="E46" s="4"/>
      <c r="F46" s="4"/>
      <c r="G46" s="4"/>
      <c r="H46" s="4"/>
      <c r="K46" s="3" t="str">
        <f t="shared" si="0"/>
        <v/>
      </c>
    </row>
    <row r="47" spans="1:11" x14ac:dyDescent="0.25">
      <c r="A47" s="3" t="str">
        <f>'Install &amp; Pull Data'!H42</f>
        <v>570m</v>
      </c>
      <c r="B47" s="5">
        <f>'Install &amp; Pull Data'!M42</f>
        <v>0</v>
      </c>
      <c r="C47" s="3" t="str">
        <f>'Install &amp; Pull Data'!R42</f>
        <v>w</v>
      </c>
      <c r="D47" s="4" t="str">
        <f t="shared" si="1"/>
        <v/>
      </c>
      <c r="E47" s="4"/>
      <c r="F47" s="4"/>
      <c r="G47" s="4"/>
      <c r="H47" s="4"/>
      <c r="K47" s="3" t="str">
        <f t="shared" si="0"/>
        <v/>
      </c>
    </row>
    <row r="48" spans="1:11" x14ac:dyDescent="0.25">
      <c r="A48" s="3" t="str">
        <f>'Install &amp; Pull Data'!H43</f>
        <v>410m</v>
      </c>
      <c r="B48" s="5">
        <f>'Install &amp; Pull Data'!M43</f>
        <v>0</v>
      </c>
      <c r="C48" s="3" t="str">
        <f>'Install &amp; Pull Data'!R43</f>
        <v>w</v>
      </c>
      <c r="D48" s="4" t="str">
        <f t="shared" si="1"/>
        <v/>
      </c>
      <c r="E48" s="4"/>
      <c r="F48" s="4"/>
      <c r="G48" s="4"/>
      <c r="H48" s="4"/>
      <c r="K48" s="3" t="str">
        <f t="shared" si="0"/>
        <v/>
      </c>
    </row>
    <row r="49" spans="1:11" x14ac:dyDescent="0.25">
      <c r="A49" s="3" t="e">
        <f>'Install &amp; Pull Data'!#REF!</f>
        <v>#REF!</v>
      </c>
      <c r="B49" s="5" t="e">
        <f>'Install &amp; Pull Data'!#REF!</f>
        <v>#REF!</v>
      </c>
      <c r="C49" s="3" t="e">
        <f>'Install &amp; Pull Data'!#REF!</f>
        <v>#REF!</v>
      </c>
      <c r="D49" s="4" t="e">
        <f t="shared" si="1"/>
        <v>#REF!</v>
      </c>
      <c r="E49" s="4"/>
      <c r="F49" s="4"/>
      <c r="G49" s="4"/>
      <c r="H49" s="4"/>
      <c r="K49" s="3" t="str">
        <f t="shared" si="0"/>
        <v/>
      </c>
    </row>
    <row r="50" spans="1:11" x14ac:dyDescent="0.25">
      <c r="A50" s="3">
        <f>'Install &amp; Pull Data'!I44</f>
        <v>53</v>
      </c>
      <c r="B50" s="5" t="str">
        <f>'Install &amp; Pull Data'!N44</f>
        <v>Version 3.5</v>
      </c>
      <c r="C50" s="3" t="str">
        <f>'Install &amp; Pull Data'!R44</f>
        <v>w</v>
      </c>
      <c r="D50" s="4" t="str">
        <f t="shared" si="1"/>
        <v/>
      </c>
      <c r="E50" s="4"/>
      <c r="F50" s="4"/>
      <c r="G50" s="4"/>
      <c r="H50" s="4"/>
      <c r="K50" s="3" t="str">
        <f t="shared" si="0"/>
        <v/>
      </c>
    </row>
    <row r="51" spans="1:11" x14ac:dyDescent="0.25">
      <c r="A51" s="3" t="str">
        <f>'Install &amp; Pull Data'!H45</f>
        <v>608m</v>
      </c>
      <c r="B51" s="5">
        <f>'Install &amp; Pull Data'!M45</f>
        <v>0</v>
      </c>
      <c r="C51" s="3">
        <f>'Install &amp; Pull Data'!Q45</f>
        <v>0</v>
      </c>
      <c r="D51" s="4" t="str">
        <f t="shared" si="1"/>
        <v/>
      </c>
      <c r="E51" s="4"/>
      <c r="F51" s="4"/>
      <c r="G51" s="4"/>
      <c r="H51" s="4"/>
      <c r="K51" s="3" t="str">
        <f t="shared" si="0"/>
        <v/>
      </c>
    </row>
    <row r="52" spans="1:11" x14ac:dyDescent="0.25">
      <c r="A52" s="3">
        <f ca="1">'Install &amp; Pull Data'!I46</f>
        <v>32</v>
      </c>
      <c r="B52" s="5" t="str">
        <f>'Install &amp; Pull Data'!O46</f>
        <v>new screen</v>
      </c>
      <c r="C52" s="3" t="str">
        <f>'Install &amp; Pull Data'!S46</f>
        <v>R</v>
      </c>
      <c r="D52" s="4" t="str">
        <f t="shared" si="1"/>
        <v/>
      </c>
      <c r="E52" s="4"/>
      <c r="F52" s="4"/>
      <c r="G52" s="4"/>
      <c r="H52" s="4"/>
      <c r="K52" s="3" t="str">
        <f t="shared" si="0"/>
        <v/>
      </c>
    </row>
    <row r="53" spans="1:11" x14ac:dyDescent="0.25">
      <c r="A53" s="3">
        <f ca="1">'Install &amp; Pull Data'!I47</f>
        <v>30</v>
      </c>
      <c r="B53" s="5" t="str">
        <f>'Install &amp; Pull Data'!O47</f>
        <v>new screen</v>
      </c>
      <c r="C53" s="3" t="str">
        <f>'Install &amp; Pull Data'!S47</f>
        <v>R</v>
      </c>
      <c r="D53" s="4" t="str">
        <f t="shared" si="1"/>
        <v/>
      </c>
      <c r="E53" s="4"/>
      <c r="F53" s="4"/>
      <c r="G53" s="4"/>
      <c r="H53" s="4"/>
      <c r="K53" s="3" t="str">
        <f t="shared" si="0"/>
        <v/>
      </c>
    </row>
    <row r="54" spans="1:11" x14ac:dyDescent="0.25">
      <c r="A54" s="3">
        <f ca="1">'Install &amp; Pull Data'!I48</f>
        <v>18</v>
      </c>
      <c r="B54" s="5" t="str">
        <f>'Install &amp; Pull Data'!O48</f>
        <v>new screen</v>
      </c>
      <c r="C54" s="3" t="str">
        <f>'Install &amp; Pull Data'!S48</f>
        <v>R</v>
      </c>
      <c r="D54" s="4" t="str">
        <f t="shared" si="1"/>
        <v/>
      </c>
      <c r="E54" s="4"/>
      <c r="F54" s="4"/>
      <c r="G54" s="4"/>
      <c r="H54" s="4"/>
      <c r="K54" s="3" t="str">
        <f t="shared" si="0"/>
        <v/>
      </c>
    </row>
    <row r="55" spans="1:11" x14ac:dyDescent="0.25">
      <c r="A55" s="3">
        <f>'Install &amp; Pull Data'!I49</f>
        <v>0</v>
      </c>
      <c r="B55" s="5">
        <f>'Install &amp; Pull Data'!N49</f>
        <v>0</v>
      </c>
      <c r="C55" s="3">
        <f>'Install &amp; Pull Data'!R49</f>
        <v>0</v>
      </c>
      <c r="D55" s="4" t="str">
        <f t="shared" si="1"/>
        <v/>
      </c>
      <c r="E55" s="4"/>
      <c r="F55" s="4"/>
      <c r="G55" s="4"/>
      <c r="H55" s="4"/>
      <c r="K55" s="3" t="str">
        <f t="shared" si="0"/>
        <v/>
      </c>
    </row>
    <row r="56" spans="1:11" x14ac:dyDescent="0.25">
      <c r="A56" s="3">
        <f>'Install &amp; Pull Data'!I50</f>
        <v>0</v>
      </c>
      <c r="B56" s="5">
        <f>'Install &amp; Pull Data'!N50</f>
        <v>0</v>
      </c>
      <c r="C56" s="3">
        <f>'Install &amp; Pull Data'!R50</f>
        <v>0</v>
      </c>
      <c r="D56" s="4" t="str">
        <f t="shared" si="1"/>
        <v/>
      </c>
      <c r="E56" s="4"/>
      <c r="F56" s="4"/>
      <c r="G56" s="4"/>
      <c r="H56" s="4"/>
      <c r="K56" s="3" t="str">
        <f t="shared" si="0"/>
        <v/>
      </c>
    </row>
    <row r="57" spans="1:11" x14ac:dyDescent="0.25">
      <c r="A57" s="3">
        <f>'Install &amp; Pull Data'!I51</f>
        <v>0</v>
      </c>
      <c r="B57" s="5">
        <f>'Install &amp; Pull Data'!N51</f>
        <v>0</v>
      </c>
      <c r="C57" s="3">
        <f>'Install &amp; Pull Data'!R51</f>
        <v>0</v>
      </c>
      <c r="D57" s="4" t="str">
        <f t="shared" si="1"/>
        <v/>
      </c>
      <c r="E57" s="4"/>
      <c r="F57" s="4"/>
      <c r="G57" s="4"/>
      <c r="H57" s="4"/>
      <c r="K57" s="3" t="str">
        <f t="shared" si="0"/>
        <v/>
      </c>
    </row>
    <row r="58" spans="1:11" x14ac:dyDescent="0.25">
      <c r="A58" s="3">
        <f>'Install &amp; Pull Data'!I52</f>
        <v>0</v>
      </c>
      <c r="B58" s="5">
        <f>'Install &amp; Pull Data'!N52</f>
        <v>0</v>
      </c>
      <c r="C58" s="3">
        <f>'Install &amp; Pull Data'!R52</f>
        <v>0</v>
      </c>
      <c r="D58" s="4" t="str">
        <f t="shared" si="1"/>
        <v/>
      </c>
      <c r="E58" s="4"/>
      <c r="F58" s="4"/>
      <c r="G58" s="4"/>
      <c r="H58" s="4"/>
      <c r="K58" s="3" t="str">
        <f t="shared" si="0"/>
        <v/>
      </c>
    </row>
    <row r="59" spans="1:11" x14ac:dyDescent="0.25">
      <c r="A59" s="3">
        <f>'Install &amp; Pull Data'!I53</f>
        <v>0</v>
      </c>
      <c r="B59" s="5">
        <f>'Install &amp; Pull Data'!N53</f>
        <v>0</v>
      </c>
      <c r="C59" s="3">
        <f>'Install &amp; Pull Data'!R53</f>
        <v>0</v>
      </c>
      <c r="D59" s="4" t="str">
        <f t="shared" si="1"/>
        <v/>
      </c>
      <c r="E59" s="4"/>
      <c r="F59" s="4"/>
      <c r="G59" s="4"/>
      <c r="H59" s="4"/>
      <c r="K59" s="3" t="str">
        <f t="shared" si="0"/>
        <v/>
      </c>
    </row>
    <row r="60" spans="1:11" x14ac:dyDescent="0.25">
      <c r="A60" s="3">
        <f>'Install &amp; Pull Data'!I54</f>
        <v>0</v>
      </c>
      <c r="B60" s="5">
        <f>'Install &amp; Pull Data'!N54</f>
        <v>0</v>
      </c>
      <c r="C60" s="3">
        <f>'Install &amp; Pull Data'!T54</f>
        <v>0</v>
      </c>
      <c r="D60" s="4" t="str">
        <f t="shared" si="1"/>
        <v/>
      </c>
      <c r="E60" s="4"/>
      <c r="F60" s="4"/>
      <c r="G60" s="4"/>
      <c r="H60" s="4"/>
      <c r="K60" s="3" t="str">
        <f t="shared" si="0"/>
        <v/>
      </c>
    </row>
    <row r="61" spans="1:11" x14ac:dyDescent="0.25">
      <c r="A61" s="3">
        <f>'Install &amp; Pull Data'!I55</f>
        <v>0</v>
      </c>
      <c r="B61" s="5">
        <f>'Install &amp; Pull Data'!N55</f>
        <v>0</v>
      </c>
      <c r="C61" s="3">
        <f>'Install &amp; Pull Data'!T55</f>
        <v>0</v>
      </c>
      <c r="D61" s="4" t="str">
        <f t="shared" si="1"/>
        <v/>
      </c>
      <c r="E61" s="4"/>
      <c r="F61" s="4"/>
      <c r="G61" s="4"/>
      <c r="H61" s="4"/>
      <c r="K61" s="3" t="str">
        <f t="shared" si="0"/>
        <v/>
      </c>
    </row>
    <row r="62" spans="1:11" x14ac:dyDescent="0.25">
      <c r="A62" s="3">
        <f>'Install &amp; Pull Data'!I56</f>
        <v>0</v>
      </c>
      <c r="B62" s="5">
        <f>'Install &amp; Pull Data'!N56</f>
        <v>0</v>
      </c>
      <c r="C62" s="3">
        <f>'Install &amp; Pull Data'!R56</f>
        <v>0</v>
      </c>
      <c r="D62" s="4" t="str">
        <f t="shared" si="1"/>
        <v/>
      </c>
      <c r="E62" s="4"/>
      <c r="F62" s="4"/>
      <c r="G62" s="4"/>
      <c r="H62" s="4"/>
      <c r="K62" s="3" t="str">
        <f t="shared" si="0"/>
        <v/>
      </c>
    </row>
    <row r="63" spans="1:11" x14ac:dyDescent="0.25">
      <c r="A63" s="3">
        <f>'Install &amp; Pull Data'!I57</f>
        <v>0</v>
      </c>
      <c r="B63" s="5">
        <f>'Install &amp; Pull Data'!N57</f>
        <v>0</v>
      </c>
      <c r="C63" s="3">
        <f>'Install &amp; Pull Data'!R57</f>
        <v>0</v>
      </c>
      <c r="D63" s="4" t="str">
        <f t="shared" si="1"/>
        <v/>
      </c>
      <c r="E63" s="4"/>
      <c r="F63" s="4"/>
      <c r="G63" s="4"/>
      <c r="H63" s="4"/>
      <c r="K63" s="3" t="str">
        <f t="shared" si="0"/>
        <v/>
      </c>
    </row>
    <row r="64" spans="1:11" x14ac:dyDescent="0.25">
      <c r="A64" s="3">
        <f>'Install &amp; Pull Data'!I58</f>
        <v>0</v>
      </c>
      <c r="B64" s="5">
        <f>'Install &amp; Pull Data'!N58</f>
        <v>0</v>
      </c>
      <c r="C64" s="3">
        <f>'Install &amp; Pull Data'!R58</f>
        <v>0</v>
      </c>
      <c r="D64" s="4" t="str">
        <f t="shared" si="1"/>
        <v/>
      </c>
      <c r="E64" s="4"/>
      <c r="F64" s="4"/>
      <c r="G64" s="4"/>
      <c r="H64" s="4"/>
      <c r="K64" s="3" t="str">
        <f t="shared" si="0"/>
        <v/>
      </c>
    </row>
    <row r="65" spans="1:11" x14ac:dyDescent="0.25">
      <c r="A65" s="3">
        <f>'Install &amp; Pull Data'!I59</f>
        <v>0</v>
      </c>
      <c r="B65" s="5">
        <f>'Install &amp; Pull Data'!N59</f>
        <v>0</v>
      </c>
      <c r="C65" s="3">
        <f>'Install &amp; Pull Data'!R59</f>
        <v>0</v>
      </c>
      <c r="D65" s="4" t="str">
        <f t="shared" si="1"/>
        <v/>
      </c>
      <c r="E65" s="4"/>
      <c r="F65" s="4"/>
      <c r="G65" s="4"/>
      <c r="H65" s="4"/>
      <c r="K65" s="3" t="str">
        <f t="shared" si="0"/>
        <v/>
      </c>
    </row>
    <row r="66" spans="1:11" x14ac:dyDescent="0.25">
      <c r="A66" s="3">
        <f>'Install &amp; Pull Data'!I60</f>
        <v>0</v>
      </c>
      <c r="B66" s="5">
        <f>'Install &amp; Pull Data'!N60</f>
        <v>0</v>
      </c>
      <c r="C66" s="3">
        <f>'Install &amp; Pull Data'!R60</f>
        <v>0</v>
      </c>
      <c r="D66" s="4" t="str">
        <f t="shared" si="1"/>
        <v/>
      </c>
      <c r="E66" s="4"/>
      <c r="F66" s="4"/>
      <c r="G66" s="4"/>
      <c r="H66" s="4"/>
      <c r="K66" s="3" t="str">
        <f t="shared" si="0"/>
        <v/>
      </c>
    </row>
    <row r="67" spans="1:11" x14ac:dyDescent="0.25">
      <c r="A67" s="3">
        <f>'Install &amp; Pull Data'!I61</f>
        <v>0</v>
      </c>
      <c r="B67" s="5">
        <f>'Install &amp; Pull Data'!N61</f>
        <v>0</v>
      </c>
      <c r="C67" s="3">
        <f>'Install &amp; Pull Data'!R61</f>
        <v>0</v>
      </c>
      <c r="D67" s="4" t="str">
        <f t="shared" si="1"/>
        <v/>
      </c>
      <c r="E67" s="4"/>
      <c r="F67" s="4"/>
      <c r="G67" s="4"/>
      <c r="H67" s="4"/>
      <c r="K67" s="3" t="str">
        <f t="shared" ref="K67:K130" si="2">IF(H67="","",_xlfn.NORM.DIST(H67,$I$2,$J$2,FALSE))</f>
        <v/>
      </c>
    </row>
    <row r="68" spans="1:11" x14ac:dyDescent="0.25">
      <c r="A68" s="3">
        <f>'Install &amp; Pull Data'!I62</f>
        <v>0</v>
      </c>
      <c r="B68" s="5">
        <f>'Install &amp; Pull Data'!N62</f>
        <v>0</v>
      </c>
      <c r="C68" s="3">
        <f>'Install &amp; Pull Data'!R62</f>
        <v>0</v>
      </c>
      <c r="D68" s="4" t="str">
        <f t="shared" ref="D68:D131" si="3">IF(C68="NR",A68,"")</f>
        <v/>
      </c>
      <c r="E68" s="4"/>
      <c r="F68" s="4"/>
      <c r="G68" s="4"/>
      <c r="H68" s="4"/>
      <c r="K68" s="3" t="str">
        <f t="shared" si="2"/>
        <v/>
      </c>
    </row>
    <row r="69" spans="1:11" x14ac:dyDescent="0.25">
      <c r="A69" s="3">
        <f>'Install &amp; Pull Data'!I63</f>
        <v>0</v>
      </c>
      <c r="B69" s="5">
        <f>'Install &amp; Pull Data'!N63</f>
        <v>0</v>
      </c>
      <c r="C69" s="3">
        <f>'Install &amp; Pull Data'!R63</f>
        <v>0</v>
      </c>
      <c r="D69" s="4" t="str">
        <f t="shared" si="3"/>
        <v/>
      </c>
      <c r="E69" s="4"/>
      <c r="F69" s="4"/>
      <c r="G69" s="4"/>
      <c r="H69" s="4"/>
      <c r="K69" s="3" t="str">
        <f t="shared" si="2"/>
        <v/>
      </c>
    </row>
    <row r="70" spans="1:11" x14ac:dyDescent="0.25">
      <c r="A70" s="3">
        <f>'Install &amp; Pull Data'!I64</f>
        <v>0</v>
      </c>
      <c r="B70" s="5">
        <f>'Install &amp; Pull Data'!N64</f>
        <v>0</v>
      </c>
      <c r="C70" s="3">
        <f>'Install &amp; Pull Data'!R64</f>
        <v>0</v>
      </c>
      <c r="D70" s="4" t="str">
        <f t="shared" si="3"/>
        <v/>
      </c>
      <c r="E70" s="4"/>
      <c r="F70" s="4"/>
      <c r="G70" s="4"/>
      <c r="H70" s="4"/>
      <c r="K70" s="3" t="str">
        <f t="shared" si="2"/>
        <v/>
      </c>
    </row>
    <row r="71" spans="1:11" x14ac:dyDescent="0.25">
      <c r="A71" s="3">
        <f>'Install &amp; Pull Data'!I65</f>
        <v>0</v>
      </c>
      <c r="B71" s="5">
        <f>'Install &amp; Pull Data'!N65</f>
        <v>0</v>
      </c>
      <c r="C71" s="3">
        <f>'Install &amp; Pull Data'!R65</f>
        <v>0</v>
      </c>
      <c r="D71" s="4" t="str">
        <f t="shared" si="3"/>
        <v/>
      </c>
      <c r="E71" s="4"/>
      <c r="F71" s="4"/>
      <c r="G71" s="4"/>
      <c r="H71" s="4"/>
      <c r="K71" s="3" t="str">
        <f t="shared" si="2"/>
        <v/>
      </c>
    </row>
    <row r="72" spans="1:11" x14ac:dyDescent="0.25">
      <c r="A72" s="3">
        <f>'Install &amp; Pull Data'!I66</f>
        <v>0</v>
      </c>
      <c r="B72" s="5">
        <f>'Install &amp; Pull Data'!N66</f>
        <v>0</v>
      </c>
      <c r="C72" s="3">
        <f>'Install &amp; Pull Data'!R66</f>
        <v>0</v>
      </c>
      <c r="D72" s="4" t="str">
        <f t="shared" si="3"/>
        <v/>
      </c>
      <c r="E72" s="4"/>
      <c r="F72" s="4"/>
      <c r="G72" s="4"/>
      <c r="H72" s="4"/>
      <c r="K72" s="3" t="str">
        <f t="shared" si="2"/>
        <v/>
      </c>
    </row>
    <row r="73" spans="1:11" x14ac:dyDescent="0.25">
      <c r="A73" s="3">
        <f>'Install &amp; Pull Data'!I67</f>
        <v>0</v>
      </c>
      <c r="B73" s="5">
        <f>'Install &amp; Pull Data'!N67</f>
        <v>0</v>
      </c>
      <c r="C73" s="3">
        <f>'Install &amp; Pull Data'!R67</f>
        <v>0</v>
      </c>
      <c r="D73" s="4" t="str">
        <f t="shared" si="3"/>
        <v/>
      </c>
      <c r="E73" s="4"/>
      <c r="F73" s="4"/>
      <c r="G73" s="4"/>
      <c r="H73" s="4"/>
      <c r="K73" s="3" t="str">
        <f t="shared" si="2"/>
        <v/>
      </c>
    </row>
    <row r="74" spans="1:11" x14ac:dyDescent="0.25">
      <c r="A74" s="3">
        <f>'Install &amp; Pull Data'!I68</f>
        <v>0</v>
      </c>
      <c r="B74" s="5">
        <f>'Install &amp; Pull Data'!N68</f>
        <v>0</v>
      </c>
      <c r="C74" s="3">
        <f>'Install &amp; Pull Data'!R68</f>
        <v>0</v>
      </c>
      <c r="D74" s="4" t="str">
        <f t="shared" si="3"/>
        <v/>
      </c>
      <c r="E74" s="4"/>
      <c r="F74" s="4"/>
      <c r="G74" s="4"/>
      <c r="H74" s="4"/>
      <c r="K74" s="3" t="str">
        <f t="shared" si="2"/>
        <v/>
      </c>
    </row>
    <row r="75" spans="1:11" x14ac:dyDescent="0.25">
      <c r="A75" s="3">
        <f>'Install &amp; Pull Data'!I69</f>
        <v>0</v>
      </c>
      <c r="B75" s="5">
        <f>'Install &amp; Pull Data'!N69</f>
        <v>0</v>
      </c>
      <c r="C75" s="3">
        <f>'Install &amp; Pull Data'!R69</f>
        <v>0</v>
      </c>
      <c r="D75" s="4" t="str">
        <f t="shared" si="3"/>
        <v/>
      </c>
      <c r="E75" s="4"/>
      <c r="F75" s="4"/>
      <c r="G75" s="4"/>
      <c r="H75" s="4"/>
      <c r="K75" s="3" t="str">
        <f t="shared" si="2"/>
        <v/>
      </c>
    </row>
    <row r="76" spans="1:11" x14ac:dyDescent="0.25">
      <c r="A76" s="3">
        <f>'Install &amp; Pull Data'!I70</f>
        <v>0</v>
      </c>
      <c r="B76" s="5">
        <f>'Install &amp; Pull Data'!N70</f>
        <v>0</v>
      </c>
      <c r="C76" s="3">
        <f>'Install &amp; Pull Data'!R70</f>
        <v>0</v>
      </c>
      <c r="D76" s="4" t="str">
        <f t="shared" si="3"/>
        <v/>
      </c>
      <c r="E76" s="4"/>
      <c r="F76" s="4"/>
      <c r="G76" s="4"/>
      <c r="H76" s="4"/>
      <c r="K76" s="3" t="str">
        <f t="shared" si="2"/>
        <v/>
      </c>
    </row>
    <row r="77" spans="1:11" x14ac:dyDescent="0.25">
      <c r="A77" s="3">
        <f>'Install &amp; Pull Data'!I71</f>
        <v>0</v>
      </c>
      <c r="B77" s="5">
        <f>'Install &amp; Pull Data'!N71</f>
        <v>0</v>
      </c>
      <c r="C77" s="3">
        <f>'Install &amp; Pull Data'!R71</f>
        <v>0</v>
      </c>
      <c r="D77" s="4" t="str">
        <f t="shared" si="3"/>
        <v/>
      </c>
      <c r="E77" s="4"/>
      <c r="F77" s="4"/>
      <c r="G77" s="4"/>
      <c r="H77" s="4"/>
      <c r="K77" s="3" t="str">
        <f t="shared" si="2"/>
        <v/>
      </c>
    </row>
    <row r="78" spans="1:11" x14ac:dyDescent="0.25">
      <c r="A78" s="3">
        <f>'Install &amp; Pull Data'!I72</f>
        <v>0</v>
      </c>
      <c r="B78" s="5">
        <f>'Install &amp; Pull Data'!N72</f>
        <v>0</v>
      </c>
      <c r="C78" s="3">
        <f>'Install &amp; Pull Data'!R72</f>
        <v>0</v>
      </c>
      <c r="D78" s="4" t="str">
        <f t="shared" si="3"/>
        <v/>
      </c>
      <c r="E78" s="4"/>
      <c r="F78" s="4"/>
      <c r="G78" s="4"/>
      <c r="H78" s="4"/>
      <c r="K78" s="3" t="str">
        <f t="shared" si="2"/>
        <v/>
      </c>
    </row>
    <row r="79" spans="1:11" x14ac:dyDescent="0.25">
      <c r="A79" s="3">
        <f>'Install &amp; Pull Data'!I73</f>
        <v>0</v>
      </c>
      <c r="B79" s="5">
        <f>'Install &amp; Pull Data'!N73</f>
        <v>0</v>
      </c>
      <c r="C79" s="3">
        <f>'Install &amp; Pull Data'!R73</f>
        <v>0</v>
      </c>
      <c r="D79" s="4" t="str">
        <f t="shared" si="3"/>
        <v/>
      </c>
      <c r="E79" s="4"/>
      <c r="F79" s="4"/>
      <c r="G79" s="4"/>
      <c r="H79" s="4"/>
      <c r="K79" s="3" t="str">
        <f t="shared" si="2"/>
        <v/>
      </c>
    </row>
    <row r="80" spans="1:11" x14ac:dyDescent="0.25">
      <c r="A80" s="3">
        <f>'Install &amp; Pull Data'!I74</f>
        <v>0</v>
      </c>
      <c r="B80" s="5">
        <f>'Install &amp; Pull Data'!N74</f>
        <v>0</v>
      </c>
      <c r="C80" s="3">
        <f>'Install &amp; Pull Data'!R74</f>
        <v>0</v>
      </c>
      <c r="D80" s="4" t="str">
        <f t="shared" si="3"/>
        <v/>
      </c>
      <c r="E80" s="4"/>
      <c r="F80" s="4"/>
      <c r="G80" s="4"/>
      <c r="H80" s="4"/>
      <c r="K80" s="3" t="str">
        <f t="shared" si="2"/>
        <v/>
      </c>
    </row>
    <row r="81" spans="1:11" x14ac:dyDescent="0.25">
      <c r="A81" s="3">
        <f>'Install &amp; Pull Data'!I75</f>
        <v>0</v>
      </c>
      <c r="B81" s="5">
        <f>'Install &amp; Pull Data'!N75</f>
        <v>0</v>
      </c>
      <c r="C81" s="3">
        <f>'Install &amp; Pull Data'!R75</f>
        <v>0</v>
      </c>
      <c r="D81" s="4" t="str">
        <f t="shared" si="3"/>
        <v/>
      </c>
      <c r="E81" s="4"/>
      <c r="F81" s="4"/>
      <c r="G81" s="4"/>
      <c r="H81" s="4"/>
      <c r="K81" s="3" t="str">
        <f t="shared" si="2"/>
        <v/>
      </c>
    </row>
    <row r="82" spans="1:11" x14ac:dyDescent="0.25">
      <c r="A82" s="3">
        <f>'Install &amp; Pull Data'!I76</f>
        <v>0</v>
      </c>
      <c r="B82" s="5">
        <f>'Install &amp; Pull Data'!N76</f>
        <v>0</v>
      </c>
      <c r="C82" s="3">
        <f>'Install &amp; Pull Data'!R76</f>
        <v>0</v>
      </c>
      <c r="D82" s="4" t="str">
        <f t="shared" si="3"/>
        <v/>
      </c>
      <c r="E82" s="4"/>
      <c r="F82" s="4"/>
      <c r="G82" s="4"/>
      <c r="H82" s="4"/>
      <c r="K82" s="3" t="str">
        <f t="shared" si="2"/>
        <v/>
      </c>
    </row>
    <row r="83" spans="1:11" x14ac:dyDescent="0.25">
      <c r="A83" s="3">
        <f>'Install &amp; Pull Data'!I77</f>
        <v>0</v>
      </c>
      <c r="B83" s="5">
        <f>'Install &amp; Pull Data'!N77</f>
        <v>0</v>
      </c>
      <c r="C83" s="3">
        <f>'Install &amp; Pull Data'!R77</f>
        <v>0</v>
      </c>
      <c r="D83" s="4" t="str">
        <f t="shared" si="3"/>
        <v/>
      </c>
      <c r="E83" s="4"/>
      <c r="F83" s="4"/>
      <c r="G83" s="4"/>
      <c r="H83" s="4"/>
      <c r="K83" s="3" t="str">
        <f t="shared" si="2"/>
        <v/>
      </c>
    </row>
    <row r="84" spans="1:11" x14ac:dyDescent="0.25">
      <c r="A84" s="3">
        <f>'Install &amp; Pull Data'!I78</f>
        <v>0</v>
      </c>
      <c r="B84" s="5">
        <f>'Install &amp; Pull Data'!N78</f>
        <v>0</v>
      </c>
      <c r="C84" s="3">
        <f>'Install &amp; Pull Data'!R78</f>
        <v>0</v>
      </c>
      <c r="D84" s="4" t="str">
        <f t="shared" si="3"/>
        <v/>
      </c>
      <c r="E84" s="4"/>
      <c r="F84" s="4"/>
      <c r="G84" s="4"/>
      <c r="H84" s="4"/>
      <c r="K84" s="3" t="str">
        <f t="shared" si="2"/>
        <v/>
      </c>
    </row>
    <row r="85" spans="1:11" x14ac:dyDescent="0.25">
      <c r="A85" s="3">
        <f>'Install &amp; Pull Data'!I79</f>
        <v>0</v>
      </c>
      <c r="B85" s="5">
        <f>'Install &amp; Pull Data'!N79</f>
        <v>0</v>
      </c>
      <c r="C85" s="3">
        <f>'Install &amp; Pull Data'!R79</f>
        <v>0</v>
      </c>
      <c r="D85" s="4" t="str">
        <f t="shared" si="3"/>
        <v/>
      </c>
      <c r="E85" s="4"/>
      <c r="F85" s="4"/>
      <c r="G85" s="4"/>
      <c r="H85" s="4"/>
      <c r="K85" s="3" t="str">
        <f t="shared" si="2"/>
        <v/>
      </c>
    </row>
    <row r="86" spans="1:11" x14ac:dyDescent="0.25">
      <c r="A86" s="3">
        <f>'Install &amp; Pull Data'!I80</f>
        <v>0</v>
      </c>
      <c r="B86" s="5">
        <f>'Install &amp; Pull Data'!N80</f>
        <v>0</v>
      </c>
      <c r="C86" s="3">
        <f>'Install &amp; Pull Data'!R80</f>
        <v>0</v>
      </c>
      <c r="D86" s="4" t="str">
        <f t="shared" si="3"/>
        <v/>
      </c>
      <c r="E86" s="4"/>
      <c r="F86" s="4"/>
      <c r="G86" s="4"/>
      <c r="H86" s="4"/>
      <c r="K86" s="3" t="str">
        <f t="shared" si="2"/>
        <v/>
      </c>
    </row>
    <row r="87" spans="1:11" x14ac:dyDescent="0.25">
      <c r="A87" s="3">
        <f>'Install &amp; Pull Data'!I81</f>
        <v>0</v>
      </c>
      <c r="B87" s="5">
        <f>'Install &amp; Pull Data'!N81</f>
        <v>0</v>
      </c>
      <c r="C87" s="3">
        <f>'Install &amp; Pull Data'!R81</f>
        <v>0</v>
      </c>
      <c r="D87" s="4" t="str">
        <f t="shared" si="3"/>
        <v/>
      </c>
      <c r="E87" s="4"/>
      <c r="F87" s="4"/>
      <c r="G87" s="4"/>
      <c r="H87" s="4"/>
      <c r="K87" s="3" t="str">
        <f t="shared" si="2"/>
        <v/>
      </c>
    </row>
    <row r="88" spans="1:11" x14ac:dyDescent="0.25">
      <c r="A88" s="3">
        <f>'Install &amp; Pull Data'!I82</f>
        <v>0</v>
      </c>
      <c r="B88" s="5">
        <f>'Install &amp; Pull Data'!N82</f>
        <v>0</v>
      </c>
      <c r="C88" s="3">
        <f>'Install &amp; Pull Data'!R82</f>
        <v>0</v>
      </c>
      <c r="D88" s="4" t="str">
        <f t="shared" si="3"/>
        <v/>
      </c>
      <c r="E88" s="4"/>
      <c r="F88" s="4"/>
      <c r="G88" s="4"/>
      <c r="H88" s="4"/>
      <c r="K88" s="3" t="str">
        <f t="shared" si="2"/>
        <v/>
      </c>
    </row>
    <row r="89" spans="1:11" x14ac:dyDescent="0.25">
      <c r="A89" s="3">
        <f>'Install &amp; Pull Data'!I83</f>
        <v>0</v>
      </c>
      <c r="B89" s="5">
        <f>'Install &amp; Pull Data'!N83</f>
        <v>0</v>
      </c>
      <c r="C89" s="3">
        <f>'Install &amp; Pull Data'!R83</f>
        <v>0</v>
      </c>
      <c r="D89" s="4" t="str">
        <f t="shared" si="3"/>
        <v/>
      </c>
      <c r="E89" s="4"/>
      <c r="F89" s="4"/>
      <c r="G89" s="4"/>
      <c r="H89" s="4"/>
      <c r="K89" s="3" t="str">
        <f t="shared" si="2"/>
        <v/>
      </c>
    </row>
    <row r="90" spans="1:11" x14ac:dyDescent="0.25">
      <c r="A90" s="3">
        <f>'Install &amp; Pull Data'!I84</f>
        <v>0</v>
      </c>
      <c r="B90" s="5">
        <f>'Install &amp; Pull Data'!N84</f>
        <v>0</v>
      </c>
      <c r="C90" s="3">
        <f>'Install &amp; Pull Data'!R84</f>
        <v>0</v>
      </c>
      <c r="D90" s="4" t="str">
        <f t="shared" si="3"/>
        <v/>
      </c>
      <c r="E90" s="4"/>
      <c r="F90" s="4"/>
      <c r="G90" s="4"/>
      <c r="H90" s="4"/>
      <c r="K90" s="3" t="str">
        <f t="shared" si="2"/>
        <v/>
      </c>
    </row>
    <row r="91" spans="1:11" x14ac:dyDescent="0.25">
      <c r="A91" s="3">
        <f>'Install &amp; Pull Data'!I85</f>
        <v>0</v>
      </c>
      <c r="B91" s="5">
        <f>'Install &amp; Pull Data'!N85</f>
        <v>0</v>
      </c>
      <c r="C91" s="3">
        <f>'Install &amp; Pull Data'!R85</f>
        <v>0</v>
      </c>
      <c r="D91" s="4" t="str">
        <f t="shared" si="3"/>
        <v/>
      </c>
      <c r="E91" s="4"/>
      <c r="F91" s="4"/>
      <c r="G91" s="4"/>
      <c r="H91" s="4"/>
      <c r="K91" s="3" t="str">
        <f t="shared" si="2"/>
        <v/>
      </c>
    </row>
    <row r="92" spans="1:11" x14ac:dyDescent="0.25">
      <c r="A92" s="3">
        <f>'Install &amp; Pull Data'!I86</f>
        <v>0</v>
      </c>
      <c r="B92" s="5">
        <f>'Install &amp; Pull Data'!N86</f>
        <v>0</v>
      </c>
      <c r="C92" s="3">
        <f>'Install &amp; Pull Data'!R86</f>
        <v>0</v>
      </c>
      <c r="D92" s="4" t="str">
        <f t="shared" si="3"/>
        <v/>
      </c>
      <c r="E92" s="4"/>
      <c r="F92" s="4"/>
      <c r="G92" s="4"/>
      <c r="H92" s="4"/>
      <c r="K92" s="3" t="str">
        <f t="shared" si="2"/>
        <v/>
      </c>
    </row>
    <row r="93" spans="1:11" x14ac:dyDescent="0.25">
      <c r="A93" s="3">
        <f>'Install &amp; Pull Data'!I87</f>
        <v>0</v>
      </c>
      <c r="B93" s="5">
        <f>'Install &amp; Pull Data'!N87</f>
        <v>0</v>
      </c>
      <c r="C93" s="3">
        <f>'Install &amp; Pull Data'!R87</f>
        <v>0</v>
      </c>
      <c r="D93" s="4" t="str">
        <f t="shared" si="3"/>
        <v/>
      </c>
      <c r="E93" s="4"/>
      <c r="F93" s="4"/>
      <c r="G93" s="4"/>
      <c r="H93" s="4"/>
      <c r="K93" s="3" t="str">
        <f t="shared" si="2"/>
        <v/>
      </c>
    </row>
    <row r="94" spans="1:11" x14ac:dyDescent="0.25">
      <c r="A94" s="3">
        <f>'Install &amp; Pull Data'!I88</f>
        <v>0</v>
      </c>
      <c r="B94" s="5">
        <f>'Install &amp; Pull Data'!N88</f>
        <v>0</v>
      </c>
      <c r="C94" s="3">
        <f>'Install &amp; Pull Data'!R88</f>
        <v>0</v>
      </c>
      <c r="D94" s="4" t="str">
        <f t="shared" si="3"/>
        <v/>
      </c>
      <c r="E94" s="4"/>
      <c r="F94" s="4"/>
      <c r="G94" s="4"/>
      <c r="H94" s="4"/>
      <c r="K94" s="3" t="str">
        <f t="shared" si="2"/>
        <v/>
      </c>
    </row>
    <row r="95" spans="1:11" x14ac:dyDescent="0.25">
      <c r="A95" s="3">
        <f>'Install &amp; Pull Data'!I89</f>
        <v>0</v>
      </c>
      <c r="B95" s="5">
        <f>'Install &amp; Pull Data'!N89</f>
        <v>0</v>
      </c>
      <c r="C95" s="3">
        <f>'Install &amp; Pull Data'!R89</f>
        <v>0</v>
      </c>
      <c r="D95" s="4" t="str">
        <f t="shared" si="3"/>
        <v/>
      </c>
      <c r="E95" s="4"/>
      <c r="F95" s="4"/>
      <c r="G95" s="4"/>
      <c r="H95" s="4"/>
      <c r="K95" s="3" t="str">
        <f t="shared" si="2"/>
        <v/>
      </c>
    </row>
    <row r="96" spans="1:11" x14ac:dyDescent="0.25">
      <c r="A96" s="3">
        <f>'Install &amp; Pull Data'!I90</f>
        <v>0</v>
      </c>
      <c r="B96" s="5">
        <f>'Install &amp; Pull Data'!N90</f>
        <v>0</v>
      </c>
      <c r="C96" s="3">
        <f>'Install &amp; Pull Data'!R90</f>
        <v>0</v>
      </c>
      <c r="D96" s="4" t="str">
        <f t="shared" si="3"/>
        <v/>
      </c>
      <c r="E96" s="4"/>
      <c r="F96" s="4"/>
      <c r="G96" s="4"/>
      <c r="H96" s="4"/>
      <c r="K96" s="3" t="str">
        <f t="shared" si="2"/>
        <v/>
      </c>
    </row>
    <row r="97" spans="1:11" x14ac:dyDescent="0.25">
      <c r="A97" s="3">
        <f>'Install &amp; Pull Data'!I91</f>
        <v>0</v>
      </c>
      <c r="B97" s="5">
        <f>'Install &amp; Pull Data'!N91</f>
        <v>0</v>
      </c>
      <c r="C97" s="3">
        <f>'Install &amp; Pull Data'!R91</f>
        <v>0</v>
      </c>
      <c r="D97" s="4" t="str">
        <f t="shared" si="3"/>
        <v/>
      </c>
      <c r="E97" s="4"/>
      <c r="F97" s="4"/>
      <c r="G97" s="4"/>
      <c r="H97" s="4"/>
      <c r="K97" s="3" t="str">
        <f t="shared" si="2"/>
        <v/>
      </c>
    </row>
    <row r="98" spans="1:11" x14ac:dyDescent="0.25">
      <c r="A98" s="3">
        <f>'Install &amp; Pull Data'!I92</f>
        <v>0</v>
      </c>
      <c r="B98" s="5">
        <f>'Install &amp; Pull Data'!N92</f>
        <v>0</v>
      </c>
      <c r="C98" s="3">
        <f>'Install &amp; Pull Data'!R92</f>
        <v>0</v>
      </c>
      <c r="D98" s="4" t="str">
        <f t="shared" si="3"/>
        <v/>
      </c>
      <c r="E98" s="4"/>
      <c r="F98" s="4"/>
      <c r="G98" s="4"/>
      <c r="H98" s="4"/>
      <c r="K98" s="3" t="str">
        <f t="shared" si="2"/>
        <v/>
      </c>
    </row>
    <row r="99" spans="1:11" x14ac:dyDescent="0.25">
      <c r="A99" s="3">
        <f>'Install &amp; Pull Data'!I93</f>
        <v>0</v>
      </c>
      <c r="B99" s="5">
        <f>'Install &amp; Pull Data'!N93</f>
        <v>0</v>
      </c>
      <c r="C99" s="3">
        <f>'Install &amp; Pull Data'!R93</f>
        <v>0</v>
      </c>
      <c r="D99" s="4" t="str">
        <f t="shared" si="3"/>
        <v/>
      </c>
      <c r="E99" s="4"/>
      <c r="F99" s="4"/>
      <c r="G99" s="4"/>
      <c r="H99" s="4"/>
      <c r="K99" s="3" t="str">
        <f t="shared" si="2"/>
        <v/>
      </c>
    </row>
    <row r="100" spans="1:11" x14ac:dyDescent="0.25">
      <c r="A100" s="3">
        <f>'Install &amp; Pull Data'!I94</f>
        <v>0</v>
      </c>
      <c r="B100" s="5">
        <f>'Install &amp; Pull Data'!N94</f>
        <v>0</v>
      </c>
      <c r="C100" s="3">
        <f>'Install &amp; Pull Data'!R94</f>
        <v>0</v>
      </c>
      <c r="D100" s="4" t="str">
        <f t="shared" si="3"/>
        <v/>
      </c>
      <c r="E100" s="4"/>
      <c r="F100" s="4"/>
      <c r="G100" s="4"/>
      <c r="H100" s="4"/>
      <c r="K100" s="3" t="str">
        <f t="shared" si="2"/>
        <v/>
      </c>
    </row>
    <row r="101" spans="1:11" x14ac:dyDescent="0.25">
      <c r="A101" s="3">
        <f>'Install &amp; Pull Data'!I95</f>
        <v>0</v>
      </c>
      <c r="B101" s="5">
        <f>'Install &amp; Pull Data'!N95</f>
        <v>0</v>
      </c>
      <c r="C101" s="3">
        <f>'Install &amp; Pull Data'!R95</f>
        <v>0</v>
      </c>
      <c r="D101" s="4" t="str">
        <f t="shared" si="3"/>
        <v/>
      </c>
      <c r="E101" s="4"/>
      <c r="F101" s="4"/>
      <c r="G101" s="4"/>
      <c r="H101" s="4"/>
      <c r="K101" s="3" t="str">
        <f t="shared" si="2"/>
        <v/>
      </c>
    </row>
    <row r="102" spans="1:11" x14ac:dyDescent="0.25">
      <c r="A102" s="3">
        <f>'Install &amp; Pull Data'!I96</f>
        <v>0</v>
      </c>
      <c r="B102" s="5">
        <f>'Install &amp; Pull Data'!N96</f>
        <v>0</v>
      </c>
      <c r="C102" s="3">
        <f>'Install &amp; Pull Data'!R96</f>
        <v>0</v>
      </c>
      <c r="D102" s="4" t="str">
        <f t="shared" si="3"/>
        <v/>
      </c>
      <c r="E102" s="4"/>
      <c r="F102" s="4"/>
      <c r="G102" s="4"/>
      <c r="H102" s="4"/>
      <c r="K102" s="3" t="str">
        <f t="shared" si="2"/>
        <v/>
      </c>
    </row>
    <row r="103" spans="1:11" x14ac:dyDescent="0.25">
      <c r="A103" s="3">
        <f>'Install &amp; Pull Data'!I97</f>
        <v>0</v>
      </c>
      <c r="B103" s="5">
        <f>'Install &amp; Pull Data'!N97</f>
        <v>0</v>
      </c>
      <c r="C103" s="3">
        <f>'Install &amp; Pull Data'!R97</f>
        <v>0</v>
      </c>
      <c r="D103" s="4" t="str">
        <f t="shared" si="3"/>
        <v/>
      </c>
      <c r="E103" s="4"/>
      <c r="F103" s="4"/>
      <c r="G103" s="4"/>
      <c r="H103" s="4"/>
      <c r="K103" s="3" t="str">
        <f t="shared" si="2"/>
        <v/>
      </c>
    </row>
    <row r="104" spans="1:11" x14ac:dyDescent="0.25">
      <c r="A104" s="3">
        <f>'Install &amp; Pull Data'!I98</f>
        <v>0</v>
      </c>
      <c r="B104" s="5">
        <f>'Install &amp; Pull Data'!N98</f>
        <v>0</v>
      </c>
      <c r="C104" s="3">
        <f>'Install &amp; Pull Data'!R98</f>
        <v>0</v>
      </c>
      <c r="D104" s="4" t="str">
        <f t="shared" si="3"/>
        <v/>
      </c>
      <c r="E104" s="4"/>
      <c r="F104" s="4"/>
      <c r="G104" s="4"/>
      <c r="H104" s="4"/>
      <c r="K104" s="3" t="str">
        <f t="shared" si="2"/>
        <v/>
      </c>
    </row>
    <row r="105" spans="1:11" x14ac:dyDescent="0.25">
      <c r="A105" s="3">
        <f>'Install &amp; Pull Data'!I99</f>
        <v>0</v>
      </c>
      <c r="B105" s="5">
        <f>'Install &amp; Pull Data'!N99</f>
        <v>0</v>
      </c>
      <c r="C105" s="3">
        <f>'Install &amp; Pull Data'!R99</f>
        <v>0</v>
      </c>
      <c r="D105" s="4" t="str">
        <f t="shared" si="3"/>
        <v/>
      </c>
      <c r="E105" s="4"/>
      <c r="F105" s="4"/>
      <c r="G105" s="4"/>
      <c r="H105" s="4"/>
      <c r="K105" s="3" t="str">
        <f t="shared" si="2"/>
        <v/>
      </c>
    </row>
    <row r="106" spans="1:11" x14ac:dyDescent="0.25">
      <c r="A106" s="3">
        <f>'Install &amp; Pull Data'!I100</f>
        <v>0</v>
      </c>
      <c r="B106" s="5">
        <f>'Install &amp; Pull Data'!N100</f>
        <v>0</v>
      </c>
      <c r="C106" s="3">
        <f>'Install &amp; Pull Data'!R100</f>
        <v>0</v>
      </c>
      <c r="D106" s="4" t="str">
        <f t="shared" si="3"/>
        <v/>
      </c>
      <c r="E106" s="4"/>
      <c r="F106" s="4"/>
      <c r="G106" s="4"/>
      <c r="H106" s="4"/>
      <c r="K106" s="3" t="str">
        <f t="shared" si="2"/>
        <v/>
      </c>
    </row>
    <row r="107" spans="1:11" x14ac:dyDescent="0.25">
      <c r="A107" s="3">
        <f>'Install &amp; Pull Data'!I101</f>
        <v>0</v>
      </c>
      <c r="B107" s="5">
        <f>'Install &amp; Pull Data'!N101</f>
        <v>0</v>
      </c>
      <c r="C107" s="3">
        <f>'Install &amp; Pull Data'!R101</f>
        <v>0</v>
      </c>
      <c r="D107" s="4" t="str">
        <f t="shared" si="3"/>
        <v/>
      </c>
      <c r="E107" s="4"/>
      <c r="F107" s="4"/>
      <c r="G107" s="4"/>
      <c r="H107" s="4"/>
      <c r="K107" s="3" t="str">
        <f t="shared" si="2"/>
        <v/>
      </c>
    </row>
    <row r="108" spans="1:11" x14ac:dyDescent="0.25">
      <c r="A108" s="3">
        <f>'Install &amp; Pull Data'!I102</f>
        <v>0</v>
      </c>
      <c r="B108" s="5">
        <f>'Install &amp; Pull Data'!N102</f>
        <v>0</v>
      </c>
      <c r="C108" s="3">
        <f>'Install &amp; Pull Data'!R102</f>
        <v>0</v>
      </c>
      <c r="D108" s="4" t="str">
        <f t="shared" si="3"/>
        <v/>
      </c>
      <c r="E108" s="4"/>
      <c r="F108" s="4"/>
      <c r="G108" s="4"/>
      <c r="H108" s="4"/>
      <c r="K108" s="3" t="str">
        <f t="shared" si="2"/>
        <v/>
      </c>
    </row>
    <row r="109" spans="1:11" x14ac:dyDescent="0.25">
      <c r="A109" s="3">
        <f>'Install &amp; Pull Data'!I103</f>
        <v>0</v>
      </c>
      <c r="B109" s="5">
        <f>'Install &amp; Pull Data'!N103</f>
        <v>0</v>
      </c>
      <c r="C109" s="3">
        <f>'Install &amp; Pull Data'!R103</f>
        <v>0</v>
      </c>
      <c r="D109" s="4" t="str">
        <f t="shared" si="3"/>
        <v/>
      </c>
      <c r="E109" s="4"/>
      <c r="F109" s="4"/>
      <c r="G109" s="4"/>
      <c r="H109" s="4"/>
      <c r="K109" s="3" t="str">
        <f t="shared" si="2"/>
        <v/>
      </c>
    </row>
    <row r="110" spans="1:11" x14ac:dyDescent="0.25">
      <c r="A110" s="3">
        <f>'Install &amp; Pull Data'!I104</f>
        <v>0</v>
      </c>
      <c r="B110" s="5">
        <f>'Install &amp; Pull Data'!N104</f>
        <v>0</v>
      </c>
      <c r="C110" s="3">
        <f>'Install &amp; Pull Data'!R104</f>
        <v>0</v>
      </c>
      <c r="D110" s="4" t="str">
        <f t="shared" si="3"/>
        <v/>
      </c>
      <c r="E110" s="4"/>
      <c r="F110" s="4"/>
      <c r="G110" s="4"/>
      <c r="H110" s="4"/>
      <c r="K110" s="3" t="str">
        <f t="shared" si="2"/>
        <v/>
      </c>
    </row>
    <row r="111" spans="1:11" x14ac:dyDescent="0.25">
      <c r="A111" s="3">
        <f>'Install &amp; Pull Data'!I105</f>
        <v>0</v>
      </c>
      <c r="B111" s="5">
        <f>'Install &amp; Pull Data'!N105</f>
        <v>0</v>
      </c>
      <c r="C111" s="3">
        <f>'Install &amp; Pull Data'!R105</f>
        <v>0</v>
      </c>
      <c r="D111" s="4" t="str">
        <f t="shared" si="3"/>
        <v/>
      </c>
      <c r="E111" s="4"/>
      <c r="F111" s="4"/>
      <c r="G111" s="4"/>
      <c r="H111" s="4"/>
      <c r="K111" s="3" t="str">
        <f t="shared" si="2"/>
        <v/>
      </c>
    </row>
    <row r="112" spans="1:11" x14ac:dyDescent="0.25">
      <c r="A112" s="3">
        <f>'Install &amp; Pull Data'!I106</f>
        <v>0</v>
      </c>
      <c r="B112" s="5">
        <f>'Install &amp; Pull Data'!N106</f>
        <v>0</v>
      </c>
      <c r="C112" s="3">
        <f>'Install &amp; Pull Data'!R106</f>
        <v>0</v>
      </c>
      <c r="D112" s="4" t="str">
        <f t="shared" si="3"/>
        <v/>
      </c>
      <c r="E112" s="4"/>
      <c r="F112" s="4"/>
      <c r="G112" s="4"/>
      <c r="H112" s="4"/>
      <c r="K112" s="3" t="str">
        <f t="shared" si="2"/>
        <v/>
      </c>
    </row>
    <row r="113" spans="1:11" x14ac:dyDescent="0.25">
      <c r="A113" s="3">
        <f>'Install &amp; Pull Data'!I107</f>
        <v>0</v>
      </c>
      <c r="B113" s="5">
        <f>'Install &amp; Pull Data'!N107</f>
        <v>0</v>
      </c>
      <c r="C113" s="3">
        <f>'Install &amp; Pull Data'!R107</f>
        <v>0</v>
      </c>
      <c r="D113" s="4" t="str">
        <f t="shared" si="3"/>
        <v/>
      </c>
      <c r="E113" s="4"/>
      <c r="F113" s="4"/>
      <c r="G113" s="4"/>
      <c r="H113" s="4"/>
      <c r="K113" s="3" t="str">
        <f t="shared" si="2"/>
        <v/>
      </c>
    </row>
    <row r="114" spans="1:11" x14ac:dyDescent="0.25">
      <c r="A114" s="3">
        <f>'Install &amp; Pull Data'!I108</f>
        <v>0</v>
      </c>
      <c r="B114" s="5">
        <f>'Install &amp; Pull Data'!N108</f>
        <v>0</v>
      </c>
      <c r="C114" s="3">
        <f>'Install &amp; Pull Data'!R108</f>
        <v>0</v>
      </c>
      <c r="D114" s="4" t="str">
        <f t="shared" si="3"/>
        <v/>
      </c>
      <c r="E114" s="4"/>
      <c r="F114" s="4"/>
      <c r="G114" s="4"/>
      <c r="H114" s="4"/>
      <c r="K114" s="3" t="str">
        <f t="shared" si="2"/>
        <v/>
      </c>
    </row>
    <row r="115" spans="1:11" x14ac:dyDescent="0.25">
      <c r="A115" s="3">
        <f>'Install &amp; Pull Data'!I109</f>
        <v>0</v>
      </c>
      <c r="B115" s="5">
        <f>'Install &amp; Pull Data'!N109</f>
        <v>0</v>
      </c>
      <c r="C115" s="3">
        <f>'Install &amp; Pull Data'!R109</f>
        <v>0</v>
      </c>
      <c r="D115" s="4" t="str">
        <f t="shared" si="3"/>
        <v/>
      </c>
      <c r="E115" s="4"/>
      <c r="F115" s="4"/>
      <c r="G115" s="4"/>
      <c r="H115" s="4"/>
      <c r="K115" s="3" t="str">
        <f t="shared" si="2"/>
        <v/>
      </c>
    </row>
    <row r="116" spans="1:11" x14ac:dyDescent="0.25">
      <c r="A116" s="3">
        <f>'Install &amp; Pull Data'!I110</f>
        <v>0</v>
      </c>
      <c r="B116" s="5">
        <f>'Install &amp; Pull Data'!N110</f>
        <v>0</v>
      </c>
      <c r="C116" s="3">
        <f>'Install &amp; Pull Data'!R110</f>
        <v>0</v>
      </c>
      <c r="D116" s="4" t="str">
        <f t="shared" si="3"/>
        <v/>
      </c>
      <c r="E116" s="4"/>
      <c r="F116" s="4"/>
      <c r="G116" s="4"/>
      <c r="H116" s="4"/>
      <c r="K116" s="3" t="str">
        <f t="shared" si="2"/>
        <v/>
      </c>
    </row>
    <row r="117" spans="1:11" x14ac:dyDescent="0.25">
      <c r="A117" s="3">
        <f>'Install &amp; Pull Data'!I111</f>
        <v>0</v>
      </c>
      <c r="B117" s="5">
        <f>'Install &amp; Pull Data'!N111</f>
        <v>0</v>
      </c>
      <c r="C117" s="3">
        <f>'Install &amp; Pull Data'!R111</f>
        <v>0</v>
      </c>
      <c r="D117" s="4" t="str">
        <f t="shared" si="3"/>
        <v/>
      </c>
      <c r="E117" s="4"/>
      <c r="F117" s="4"/>
      <c r="G117" s="4"/>
      <c r="H117" s="4"/>
      <c r="K117" s="3" t="str">
        <f t="shared" si="2"/>
        <v/>
      </c>
    </row>
    <row r="118" spans="1:11" x14ac:dyDescent="0.25">
      <c r="A118" s="3">
        <f>'Install &amp; Pull Data'!I112</f>
        <v>0</v>
      </c>
      <c r="B118" s="5">
        <f>'Install &amp; Pull Data'!N112</f>
        <v>0</v>
      </c>
      <c r="C118" s="3">
        <f>'Install &amp; Pull Data'!R112</f>
        <v>0</v>
      </c>
      <c r="D118" s="4" t="str">
        <f t="shared" si="3"/>
        <v/>
      </c>
      <c r="E118" s="4"/>
      <c r="F118" s="4"/>
      <c r="G118" s="4"/>
      <c r="H118" s="4"/>
      <c r="K118" s="3" t="str">
        <f t="shared" si="2"/>
        <v/>
      </c>
    </row>
    <row r="119" spans="1:11" x14ac:dyDescent="0.25">
      <c r="A119" s="3">
        <f>'Install &amp; Pull Data'!I113</f>
        <v>0</v>
      </c>
      <c r="B119" s="5">
        <f>'Install &amp; Pull Data'!N113</f>
        <v>0</v>
      </c>
      <c r="C119" s="3">
        <f>'Install &amp; Pull Data'!R113</f>
        <v>0</v>
      </c>
      <c r="D119" s="4" t="str">
        <f t="shared" si="3"/>
        <v/>
      </c>
      <c r="E119" s="4"/>
      <c r="F119" s="4"/>
      <c r="G119" s="4"/>
      <c r="H119" s="4"/>
      <c r="K119" s="3" t="str">
        <f t="shared" si="2"/>
        <v/>
      </c>
    </row>
    <row r="120" spans="1:11" x14ac:dyDescent="0.25">
      <c r="A120" s="3">
        <f>'Install &amp; Pull Data'!I114</f>
        <v>0</v>
      </c>
      <c r="B120" s="5">
        <f>'Install &amp; Pull Data'!N114</f>
        <v>0</v>
      </c>
      <c r="C120" s="3">
        <f>'Install &amp; Pull Data'!R114</f>
        <v>0</v>
      </c>
      <c r="D120" s="4" t="str">
        <f t="shared" si="3"/>
        <v/>
      </c>
      <c r="E120" s="4"/>
      <c r="F120" s="4"/>
      <c r="G120" s="4"/>
      <c r="H120" s="4"/>
      <c r="K120" s="3" t="str">
        <f t="shared" si="2"/>
        <v/>
      </c>
    </row>
    <row r="121" spans="1:11" x14ac:dyDescent="0.25">
      <c r="A121" s="3">
        <f>'Install &amp; Pull Data'!I115</f>
        <v>0</v>
      </c>
      <c r="B121" s="5">
        <f>'Install &amp; Pull Data'!N115</f>
        <v>0</v>
      </c>
      <c r="C121" s="3">
        <f>'Install &amp; Pull Data'!R115</f>
        <v>0</v>
      </c>
      <c r="D121" s="4" t="str">
        <f t="shared" si="3"/>
        <v/>
      </c>
      <c r="E121" s="4"/>
      <c r="F121" s="4"/>
      <c r="G121" s="4"/>
      <c r="H121" s="4"/>
      <c r="K121" s="3" t="str">
        <f t="shared" si="2"/>
        <v/>
      </c>
    </row>
    <row r="122" spans="1:11" x14ac:dyDescent="0.25">
      <c r="A122" s="3">
        <f>'Install &amp; Pull Data'!I116</f>
        <v>0</v>
      </c>
      <c r="B122" s="5">
        <f>'Install &amp; Pull Data'!N116</f>
        <v>0</v>
      </c>
      <c r="C122" s="3">
        <f>'Install &amp; Pull Data'!R116</f>
        <v>0</v>
      </c>
      <c r="D122" s="4" t="str">
        <f t="shared" si="3"/>
        <v/>
      </c>
      <c r="E122" s="4"/>
      <c r="F122" s="4"/>
      <c r="G122" s="4"/>
      <c r="H122" s="4"/>
      <c r="K122" s="3" t="str">
        <f t="shared" si="2"/>
        <v/>
      </c>
    </row>
    <row r="123" spans="1:11" x14ac:dyDescent="0.25">
      <c r="A123" s="3">
        <f>'Install &amp; Pull Data'!I117</f>
        <v>0</v>
      </c>
      <c r="B123" s="5">
        <f>'Install &amp; Pull Data'!N117</f>
        <v>0</v>
      </c>
      <c r="C123" s="3">
        <f>'Install &amp; Pull Data'!R117</f>
        <v>0</v>
      </c>
      <c r="D123" s="4" t="str">
        <f t="shared" si="3"/>
        <v/>
      </c>
      <c r="E123" s="4"/>
      <c r="F123" s="4"/>
      <c r="G123" s="4"/>
      <c r="H123" s="4"/>
      <c r="K123" s="3" t="str">
        <f t="shared" si="2"/>
        <v/>
      </c>
    </row>
    <row r="124" spans="1:11" x14ac:dyDescent="0.25">
      <c r="A124" s="3">
        <f>'Install &amp; Pull Data'!I118</f>
        <v>0</v>
      </c>
      <c r="B124" s="5">
        <f>'Install &amp; Pull Data'!N118</f>
        <v>0</v>
      </c>
      <c r="C124" s="3">
        <f>'Install &amp; Pull Data'!R118</f>
        <v>0</v>
      </c>
      <c r="D124" s="4" t="str">
        <f t="shared" si="3"/>
        <v/>
      </c>
      <c r="E124" s="4"/>
      <c r="F124" s="4"/>
      <c r="G124" s="4"/>
      <c r="H124" s="4"/>
      <c r="K124" s="3" t="str">
        <f t="shared" si="2"/>
        <v/>
      </c>
    </row>
    <row r="125" spans="1:11" x14ac:dyDescent="0.25">
      <c r="A125" s="3">
        <f>'Install &amp; Pull Data'!I119</f>
        <v>0</v>
      </c>
      <c r="B125" s="5">
        <f>'Install &amp; Pull Data'!N119</f>
        <v>0</v>
      </c>
      <c r="C125" s="3">
        <f>'Install &amp; Pull Data'!R119</f>
        <v>0</v>
      </c>
      <c r="D125" s="4" t="str">
        <f t="shared" si="3"/>
        <v/>
      </c>
      <c r="E125" s="4"/>
      <c r="F125" s="4"/>
      <c r="G125" s="4"/>
      <c r="H125" s="4"/>
      <c r="K125" s="3" t="str">
        <f t="shared" si="2"/>
        <v/>
      </c>
    </row>
    <row r="126" spans="1:11" x14ac:dyDescent="0.25">
      <c r="A126" s="3">
        <f>'Install &amp; Pull Data'!I120</f>
        <v>0</v>
      </c>
      <c r="B126" s="5">
        <f>'Install &amp; Pull Data'!N120</f>
        <v>0</v>
      </c>
      <c r="C126" s="3">
        <f>'Install &amp; Pull Data'!R120</f>
        <v>0</v>
      </c>
      <c r="D126" s="4" t="str">
        <f t="shared" si="3"/>
        <v/>
      </c>
      <c r="E126" s="4"/>
      <c r="F126" s="4"/>
      <c r="G126" s="4"/>
      <c r="H126" s="4"/>
      <c r="K126" s="3" t="str">
        <f t="shared" si="2"/>
        <v/>
      </c>
    </row>
    <row r="127" spans="1:11" x14ac:dyDescent="0.25">
      <c r="A127" s="3">
        <f>'Install &amp; Pull Data'!I121</f>
        <v>0</v>
      </c>
      <c r="B127" s="5">
        <f>'Install &amp; Pull Data'!N121</f>
        <v>0</v>
      </c>
      <c r="C127" s="3">
        <f>'Install &amp; Pull Data'!R121</f>
        <v>0</v>
      </c>
      <c r="D127" s="4" t="str">
        <f t="shared" si="3"/>
        <v/>
      </c>
      <c r="E127" s="4"/>
      <c r="F127" s="4"/>
      <c r="G127" s="4"/>
      <c r="H127" s="4"/>
      <c r="K127" s="3" t="str">
        <f t="shared" si="2"/>
        <v/>
      </c>
    </row>
    <row r="128" spans="1:11" x14ac:dyDescent="0.25">
      <c r="A128" s="3">
        <f>'Install &amp; Pull Data'!I122</f>
        <v>0</v>
      </c>
      <c r="B128" s="5">
        <f>'Install &amp; Pull Data'!N122</f>
        <v>0</v>
      </c>
      <c r="C128" s="3">
        <f>'Install &amp; Pull Data'!R122</f>
        <v>0</v>
      </c>
      <c r="D128" s="4" t="str">
        <f t="shared" si="3"/>
        <v/>
      </c>
      <c r="E128" s="4"/>
      <c r="F128" s="4"/>
      <c r="G128" s="4"/>
      <c r="H128" s="4"/>
      <c r="K128" s="3" t="str">
        <f t="shared" si="2"/>
        <v/>
      </c>
    </row>
    <row r="129" spans="1:11" x14ac:dyDescent="0.25">
      <c r="A129" s="3">
        <f>'Install &amp; Pull Data'!I123</f>
        <v>0</v>
      </c>
      <c r="B129" s="5">
        <f>'Install &amp; Pull Data'!N123</f>
        <v>0</v>
      </c>
      <c r="C129" s="3">
        <f>'Install &amp; Pull Data'!R123</f>
        <v>0</v>
      </c>
      <c r="D129" s="4" t="str">
        <f t="shared" si="3"/>
        <v/>
      </c>
      <c r="E129" s="4"/>
      <c r="F129" s="4"/>
      <c r="G129" s="4"/>
      <c r="H129" s="4"/>
      <c r="K129" s="3" t="str">
        <f t="shared" si="2"/>
        <v/>
      </c>
    </row>
    <row r="130" spans="1:11" x14ac:dyDescent="0.25">
      <c r="A130" s="3">
        <f>'Install &amp; Pull Data'!I124</f>
        <v>0</v>
      </c>
      <c r="B130" s="5">
        <f>'Install &amp; Pull Data'!N124</f>
        <v>0</v>
      </c>
      <c r="C130" s="3">
        <f>'Install &amp; Pull Data'!R124</f>
        <v>0</v>
      </c>
      <c r="D130" s="4" t="str">
        <f t="shared" si="3"/>
        <v/>
      </c>
      <c r="E130" s="4"/>
      <c r="F130" s="4"/>
      <c r="G130" s="4"/>
      <c r="H130" s="4"/>
      <c r="K130" s="3" t="str">
        <f t="shared" si="2"/>
        <v/>
      </c>
    </row>
    <row r="131" spans="1:11" x14ac:dyDescent="0.25">
      <c r="A131" s="3">
        <f>'Install &amp; Pull Data'!I125</f>
        <v>0</v>
      </c>
      <c r="B131" s="5">
        <f>'Install &amp; Pull Data'!N125</f>
        <v>0</v>
      </c>
      <c r="C131" s="3">
        <f>'Install &amp; Pull Data'!R125</f>
        <v>0</v>
      </c>
      <c r="D131" s="4" t="str">
        <f t="shared" si="3"/>
        <v/>
      </c>
      <c r="E131" s="4"/>
      <c r="F131" s="4"/>
      <c r="G131" s="4"/>
      <c r="H131" s="4"/>
      <c r="K131" s="3" t="str">
        <f t="shared" ref="K131:K194" si="4">IF(H131="","",_xlfn.NORM.DIST(H131,$I$2,$J$2,FALSE))</f>
        <v/>
      </c>
    </row>
    <row r="132" spans="1:11" x14ac:dyDescent="0.25">
      <c r="A132" s="3">
        <f>'Install &amp; Pull Data'!I126</f>
        <v>0</v>
      </c>
      <c r="B132" s="5">
        <f>'Install &amp; Pull Data'!N126</f>
        <v>0</v>
      </c>
      <c r="C132" s="3">
        <f>'Install &amp; Pull Data'!R126</f>
        <v>0</v>
      </c>
      <c r="D132" s="4" t="str">
        <f t="shared" ref="D132:D195" si="5">IF(C132="NR",A132,"")</f>
        <v/>
      </c>
      <c r="E132" s="4"/>
      <c r="F132" s="4"/>
      <c r="G132" s="4"/>
      <c r="H132" s="4"/>
      <c r="K132" s="3" t="str">
        <f t="shared" si="4"/>
        <v/>
      </c>
    </row>
    <row r="133" spans="1:11" x14ac:dyDescent="0.25">
      <c r="A133" s="3">
        <f>'Install &amp; Pull Data'!I127</f>
        <v>0</v>
      </c>
      <c r="B133" s="5">
        <f>'Install &amp; Pull Data'!N127</f>
        <v>0</v>
      </c>
      <c r="C133" s="3">
        <f>'Install &amp; Pull Data'!R127</f>
        <v>0</v>
      </c>
      <c r="D133" s="4" t="str">
        <f t="shared" si="5"/>
        <v/>
      </c>
      <c r="E133" s="4"/>
      <c r="F133" s="4"/>
      <c r="G133" s="4"/>
      <c r="H133" s="4"/>
      <c r="K133" s="3" t="str">
        <f t="shared" si="4"/>
        <v/>
      </c>
    </row>
    <row r="134" spans="1:11" x14ac:dyDescent="0.25">
      <c r="A134" s="3">
        <f>'Install &amp; Pull Data'!I128</f>
        <v>0</v>
      </c>
      <c r="B134" s="5">
        <f>'Install &amp; Pull Data'!N128</f>
        <v>0</v>
      </c>
      <c r="C134" s="3">
        <f>'Install &amp; Pull Data'!R128</f>
        <v>0</v>
      </c>
      <c r="D134" s="4" t="str">
        <f t="shared" si="5"/>
        <v/>
      </c>
      <c r="E134" s="4"/>
      <c r="F134" s="4"/>
      <c r="G134" s="4"/>
      <c r="H134" s="4"/>
      <c r="K134" s="3" t="str">
        <f t="shared" si="4"/>
        <v/>
      </c>
    </row>
    <row r="135" spans="1:11" x14ac:dyDescent="0.25">
      <c r="A135" s="3">
        <f>'Install &amp; Pull Data'!I129</f>
        <v>0</v>
      </c>
      <c r="B135" s="5">
        <f>'Install &amp; Pull Data'!N129</f>
        <v>0</v>
      </c>
      <c r="C135" s="3">
        <f>'Install &amp; Pull Data'!R129</f>
        <v>0</v>
      </c>
      <c r="D135" s="4" t="str">
        <f t="shared" si="5"/>
        <v/>
      </c>
      <c r="E135" s="4"/>
      <c r="F135" s="4"/>
      <c r="G135" s="4"/>
      <c r="H135" s="4"/>
      <c r="K135" s="3" t="str">
        <f t="shared" si="4"/>
        <v/>
      </c>
    </row>
    <row r="136" spans="1:11" x14ac:dyDescent="0.25">
      <c r="A136" s="3">
        <f>'Install &amp; Pull Data'!I130</f>
        <v>0</v>
      </c>
      <c r="B136" s="5">
        <f>'Install &amp; Pull Data'!N130</f>
        <v>0</v>
      </c>
      <c r="C136" s="3">
        <f>'Install &amp; Pull Data'!R130</f>
        <v>0</v>
      </c>
      <c r="D136" s="4" t="str">
        <f t="shared" si="5"/>
        <v/>
      </c>
      <c r="E136" s="4"/>
      <c r="F136" s="4"/>
      <c r="G136" s="4"/>
      <c r="H136" s="4"/>
      <c r="K136" s="3" t="str">
        <f t="shared" si="4"/>
        <v/>
      </c>
    </row>
    <row r="137" spans="1:11" x14ac:dyDescent="0.25">
      <c r="A137" s="3">
        <f>'Install &amp; Pull Data'!I131</f>
        <v>0</v>
      </c>
      <c r="B137" s="5">
        <f>'Install &amp; Pull Data'!N131</f>
        <v>0</v>
      </c>
      <c r="C137" s="3">
        <f>'Install &amp; Pull Data'!R131</f>
        <v>0</v>
      </c>
      <c r="D137" s="4" t="str">
        <f t="shared" si="5"/>
        <v/>
      </c>
      <c r="E137" s="4"/>
      <c r="F137" s="4"/>
      <c r="G137" s="4"/>
      <c r="H137" s="4"/>
      <c r="K137" s="3" t="str">
        <f t="shared" si="4"/>
        <v/>
      </c>
    </row>
    <row r="138" spans="1:11" x14ac:dyDescent="0.25">
      <c r="A138" s="3">
        <f>'Install &amp; Pull Data'!I132</f>
        <v>0</v>
      </c>
      <c r="B138" s="5">
        <f>'Install &amp; Pull Data'!N132</f>
        <v>0</v>
      </c>
      <c r="C138" s="3">
        <f>'Install &amp; Pull Data'!R132</f>
        <v>0</v>
      </c>
      <c r="D138" s="4" t="str">
        <f t="shared" si="5"/>
        <v/>
      </c>
      <c r="E138" s="4"/>
      <c r="F138" s="4"/>
      <c r="G138" s="4"/>
      <c r="H138" s="4"/>
      <c r="K138" s="3" t="str">
        <f t="shared" si="4"/>
        <v/>
      </c>
    </row>
    <row r="139" spans="1:11" x14ac:dyDescent="0.25">
      <c r="A139" s="3">
        <f>'Install &amp; Pull Data'!I133</f>
        <v>0</v>
      </c>
      <c r="B139" s="5">
        <f>'Install &amp; Pull Data'!N133</f>
        <v>0</v>
      </c>
      <c r="C139" s="3">
        <f>'Install &amp; Pull Data'!R133</f>
        <v>0</v>
      </c>
      <c r="D139" s="4" t="str">
        <f t="shared" si="5"/>
        <v/>
      </c>
      <c r="E139" s="4"/>
      <c r="F139" s="4"/>
      <c r="G139" s="4"/>
      <c r="H139" s="4"/>
      <c r="K139" s="3" t="str">
        <f t="shared" si="4"/>
        <v/>
      </c>
    </row>
    <row r="140" spans="1:11" x14ac:dyDescent="0.25">
      <c r="A140" s="3">
        <f>'Install &amp; Pull Data'!I134</f>
        <v>0</v>
      </c>
      <c r="B140" s="5">
        <f>'Install &amp; Pull Data'!N134</f>
        <v>0</v>
      </c>
      <c r="C140" s="3">
        <f>'Install &amp; Pull Data'!R134</f>
        <v>0</v>
      </c>
      <c r="D140" s="4" t="str">
        <f t="shared" si="5"/>
        <v/>
      </c>
      <c r="E140" s="4"/>
      <c r="F140" s="4"/>
      <c r="G140" s="4"/>
      <c r="H140" s="4"/>
      <c r="K140" s="3" t="str">
        <f t="shared" si="4"/>
        <v/>
      </c>
    </row>
    <row r="141" spans="1:11" x14ac:dyDescent="0.25">
      <c r="A141" s="3">
        <f>'Install &amp; Pull Data'!I135</f>
        <v>0</v>
      </c>
      <c r="B141" s="5">
        <f>'Install &amp; Pull Data'!N135</f>
        <v>0</v>
      </c>
      <c r="C141" s="3">
        <f>'Install &amp; Pull Data'!R135</f>
        <v>0</v>
      </c>
      <c r="D141" s="4" t="str">
        <f t="shared" si="5"/>
        <v/>
      </c>
      <c r="E141" s="4"/>
      <c r="F141" s="4"/>
      <c r="G141" s="4"/>
      <c r="H141" s="4"/>
      <c r="K141" s="3" t="str">
        <f t="shared" si="4"/>
        <v/>
      </c>
    </row>
    <row r="142" spans="1:11" x14ac:dyDescent="0.25">
      <c r="A142" s="3">
        <f>'Install &amp; Pull Data'!I136</f>
        <v>0</v>
      </c>
      <c r="B142" s="5">
        <f>'Install &amp; Pull Data'!N136</f>
        <v>0</v>
      </c>
      <c r="C142" s="3">
        <f>'Install &amp; Pull Data'!R136</f>
        <v>0</v>
      </c>
      <c r="D142" s="4" t="str">
        <f t="shared" si="5"/>
        <v/>
      </c>
      <c r="E142" s="4"/>
      <c r="F142" s="4"/>
      <c r="G142" s="4"/>
      <c r="H142" s="4"/>
      <c r="K142" s="3" t="str">
        <f t="shared" si="4"/>
        <v/>
      </c>
    </row>
    <row r="143" spans="1:11" x14ac:dyDescent="0.25">
      <c r="A143" s="3">
        <f>'Install &amp; Pull Data'!I137</f>
        <v>0</v>
      </c>
      <c r="B143" s="5">
        <f>'Install &amp; Pull Data'!N137</f>
        <v>0</v>
      </c>
      <c r="C143" s="3">
        <f>'Install &amp; Pull Data'!R137</f>
        <v>0</v>
      </c>
      <c r="D143" s="4" t="str">
        <f t="shared" si="5"/>
        <v/>
      </c>
      <c r="E143" s="4"/>
      <c r="F143" s="4"/>
      <c r="G143" s="4"/>
      <c r="H143" s="4"/>
      <c r="K143" s="3" t="str">
        <f t="shared" si="4"/>
        <v/>
      </c>
    </row>
    <row r="144" spans="1:11" x14ac:dyDescent="0.25">
      <c r="A144" s="3">
        <f>'Install &amp; Pull Data'!I138</f>
        <v>0</v>
      </c>
      <c r="B144" s="5">
        <f>'Install &amp; Pull Data'!N138</f>
        <v>0</v>
      </c>
      <c r="C144" s="3">
        <f>'Install &amp; Pull Data'!R138</f>
        <v>0</v>
      </c>
      <c r="D144" s="4" t="str">
        <f t="shared" si="5"/>
        <v/>
      </c>
      <c r="E144" s="4"/>
      <c r="F144" s="4"/>
      <c r="G144" s="4"/>
      <c r="H144" s="4"/>
      <c r="K144" s="3" t="str">
        <f t="shared" si="4"/>
        <v/>
      </c>
    </row>
    <row r="145" spans="1:11" x14ac:dyDescent="0.25">
      <c r="A145" s="3">
        <f>'Install &amp; Pull Data'!I139</f>
        <v>0</v>
      </c>
      <c r="B145" s="5">
        <f>'Install &amp; Pull Data'!N139</f>
        <v>0</v>
      </c>
      <c r="C145" s="3">
        <f>'Install &amp; Pull Data'!R139</f>
        <v>0</v>
      </c>
      <c r="D145" s="4" t="str">
        <f t="shared" si="5"/>
        <v/>
      </c>
      <c r="E145" s="4"/>
      <c r="F145" s="4"/>
      <c r="G145" s="4"/>
      <c r="H145" s="4"/>
      <c r="K145" s="3" t="str">
        <f t="shared" si="4"/>
        <v/>
      </c>
    </row>
    <row r="146" spans="1:11" x14ac:dyDescent="0.25">
      <c r="A146" s="3">
        <f>'Install &amp; Pull Data'!I140</f>
        <v>0</v>
      </c>
      <c r="B146" s="5">
        <f>'Install &amp; Pull Data'!N140</f>
        <v>0</v>
      </c>
      <c r="C146" s="3">
        <f>'Install &amp; Pull Data'!R140</f>
        <v>0</v>
      </c>
      <c r="D146" s="4" t="str">
        <f t="shared" si="5"/>
        <v/>
      </c>
      <c r="E146" s="4"/>
      <c r="F146" s="4"/>
      <c r="G146" s="4"/>
      <c r="H146" s="4"/>
      <c r="K146" s="3" t="str">
        <f t="shared" si="4"/>
        <v/>
      </c>
    </row>
    <row r="147" spans="1:11" x14ac:dyDescent="0.25">
      <c r="A147" s="3">
        <f>'Install &amp; Pull Data'!I141</f>
        <v>0</v>
      </c>
      <c r="B147" s="5">
        <f>'Install &amp; Pull Data'!N141</f>
        <v>0</v>
      </c>
      <c r="C147" s="3">
        <f>'Install &amp; Pull Data'!R141</f>
        <v>0</v>
      </c>
      <c r="D147" s="4" t="str">
        <f t="shared" si="5"/>
        <v/>
      </c>
      <c r="E147" s="4"/>
      <c r="F147" s="4"/>
      <c r="G147" s="4"/>
      <c r="H147" s="4"/>
      <c r="K147" s="3" t="str">
        <f t="shared" si="4"/>
        <v/>
      </c>
    </row>
    <row r="148" spans="1:11" x14ac:dyDescent="0.25">
      <c r="A148" s="3">
        <f>'Install &amp; Pull Data'!I142</f>
        <v>0</v>
      </c>
      <c r="B148" s="5">
        <f>'Install &amp; Pull Data'!N142</f>
        <v>0</v>
      </c>
      <c r="C148" s="3">
        <f>'Install &amp; Pull Data'!R142</f>
        <v>0</v>
      </c>
      <c r="D148" s="4" t="str">
        <f t="shared" si="5"/>
        <v/>
      </c>
      <c r="E148" s="4"/>
      <c r="F148" s="4"/>
      <c r="G148" s="4"/>
      <c r="H148" s="4"/>
      <c r="K148" s="3" t="str">
        <f t="shared" si="4"/>
        <v/>
      </c>
    </row>
    <row r="149" spans="1:11" x14ac:dyDescent="0.25">
      <c r="A149" s="3">
        <f>'Install &amp; Pull Data'!I143</f>
        <v>0</v>
      </c>
      <c r="B149" s="5">
        <f>'Install &amp; Pull Data'!N143</f>
        <v>0</v>
      </c>
      <c r="C149" s="3">
        <f>'Install &amp; Pull Data'!R143</f>
        <v>0</v>
      </c>
      <c r="D149" s="4" t="str">
        <f t="shared" si="5"/>
        <v/>
      </c>
      <c r="E149" s="4"/>
      <c r="F149" s="4"/>
      <c r="G149" s="4"/>
      <c r="H149" s="4"/>
      <c r="K149" s="3" t="str">
        <f t="shared" si="4"/>
        <v/>
      </c>
    </row>
    <row r="150" spans="1:11" x14ac:dyDescent="0.25">
      <c r="A150" s="3">
        <f>'Install &amp; Pull Data'!I144</f>
        <v>0</v>
      </c>
      <c r="B150" s="5">
        <f>'Install &amp; Pull Data'!N144</f>
        <v>0</v>
      </c>
      <c r="C150" s="3">
        <f>'Install &amp; Pull Data'!R144</f>
        <v>0</v>
      </c>
      <c r="D150" s="4" t="str">
        <f t="shared" si="5"/>
        <v/>
      </c>
      <c r="E150" s="4"/>
      <c r="F150" s="4"/>
      <c r="G150" s="4"/>
      <c r="H150" s="4"/>
      <c r="K150" s="3" t="str">
        <f t="shared" si="4"/>
        <v/>
      </c>
    </row>
    <row r="151" spans="1:11" x14ac:dyDescent="0.25">
      <c r="A151" s="3">
        <f>'Install &amp; Pull Data'!I145</f>
        <v>0</v>
      </c>
      <c r="B151" s="5">
        <f>'Install &amp; Pull Data'!N145</f>
        <v>0</v>
      </c>
      <c r="C151" s="3">
        <f>'Install &amp; Pull Data'!R145</f>
        <v>0</v>
      </c>
      <c r="D151" s="4" t="str">
        <f t="shared" si="5"/>
        <v/>
      </c>
      <c r="E151" s="4"/>
      <c r="F151" s="4"/>
      <c r="G151" s="4"/>
      <c r="H151" s="4"/>
      <c r="K151" s="3" t="str">
        <f t="shared" si="4"/>
        <v/>
      </c>
    </row>
    <row r="152" spans="1:11" x14ac:dyDescent="0.25">
      <c r="A152" s="3">
        <f>'Install &amp; Pull Data'!I146</f>
        <v>0</v>
      </c>
      <c r="B152" s="5">
        <f>'Install &amp; Pull Data'!N146</f>
        <v>0</v>
      </c>
      <c r="C152" s="3">
        <f>'Install &amp; Pull Data'!R146</f>
        <v>0</v>
      </c>
      <c r="D152" s="4" t="str">
        <f t="shared" si="5"/>
        <v/>
      </c>
      <c r="E152" s="4"/>
      <c r="F152" s="4"/>
      <c r="G152" s="4"/>
      <c r="H152" s="4"/>
      <c r="K152" s="3" t="str">
        <f t="shared" si="4"/>
        <v/>
      </c>
    </row>
    <row r="153" spans="1:11" x14ac:dyDescent="0.25">
      <c r="A153" s="3">
        <f>'Install &amp; Pull Data'!I147</f>
        <v>0</v>
      </c>
      <c r="B153" s="5">
        <f>'Install &amp; Pull Data'!N147</f>
        <v>0</v>
      </c>
      <c r="C153" s="3">
        <f>'Install &amp; Pull Data'!R147</f>
        <v>0</v>
      </c>
      <c r="D153" s="4" t="str">
        <f t="shared" si="5"/>
        <v/>
      </c>
      <c r="E153" s="4"/>
      <c r="F153" s="4"/>
      <c r="G153" s="4"/>
      <c r="H153" s="4"/>
      <c r="K153" s="3" t="str">
        <f t="shared" si="4"/>
        <v/>
      </c>
    </row>
    <row r="154" spans="1:11" x14ac:dyDescent="0.25">
      <c r="A154" s="3">
        <f>'Install &amp; Pull Data'!I148</f>
        <v>0</v>
      </c>
      <c r="B154" s="5">
        <f>'Install &amp; Pull Data'!N148</f>
        <v>0</v>
      </c>
      <c r="C154" s="3">
        <f>'Install &amp; Pull Data'!R148</f>
        <v>0</v>
      </c>
      <c r="D154" s="4" t="str">
        <f t="shared" si="5"/>
        <v/>
      </c>
      <c r="E154" s="4"/>
      <c r="F154" s="4"/>
      <c r="G154" s="4"/>
      <c r="H154" s="4"/>
      <c r="K154" s="3" t="str">
        <f t="shared" si="4"/>
        <v/>
      </c>
    </row>
    <row r="155" spans="1:11" x14ac:dyDescent="0.25">
      <c r="A155" s="3">
        <f>'Install &amp; Pull Data'!I149</f>
        <v>0</v>
      </c>
      <c r="B155" s="5">
        <f>'Install &amp; Pull Data'!N149</f>
        <v>0</v>
      </c>
      <c r="C155" s="3">
        <f>'Install &amp; Pull Data'!R149</f>
        <v>0</v>
      </c>
      <c r="D155" s="4" t="str">
        <f t="shared" si="5"/>
        <v/>
      </c>
      <c r="E155" s="4"/>
      <c r="F155" s="4"/>
      <c r="G155" s="4"/>
      <c r="H155" s="4"/>
      <c r="K155" s="3" t="str">
        <f t="shared" si="4"/>
        <v/>
      </c>
    </row>
    <row r="156" spans="1:11" x14ac:dyDescent="0.25">
      <c r="A156" s="3">
        <f>'Install &amp; Pull Data'!I150</f>
        <v>0</v>
      </c>
      <c r="B156" s="5">
        <f>'Install &amp; Pull Data'!N150</f>
        <v>0</v>
      </c>
      <c r="C156" s="3">
        <f>'Install &amp; Pull Data'!R150</f>
        <v>0</v>
      </c>
      <c r="D156" s="4" t="str">
        <f t="shared" si="5"/>
        <v/>
      </c>
      <c r="E156" s="4"/>
      <c r="F156" s="4"/>
      <c r="G156" s="4"/>
      <c r="H156" s="4"/>
      <c r="K156" s="3" t="str">
        <f t="shared" si="4"/>
        <v/>
      </c>
    </row>
    <row r="157" spans="1:11" x14ac:dyDescent="0.25">
      <c r="A157" s="3">
        <f>'Install &amp; Pull Data'!I151</f>
        <v>0</v>
      </c>
      <c r="B157" s="5">
        <f>'Install &amp; Pull Data'!N151</f>
        <v>0</v>
      </c>
      <c r="C157" s="3">
        <f>'Install &amp; Pull Data'!R151</f>
        <v>0</v>
      </c>
      <c r="D157" s="4" t="str">
        <f t="shared" si="5"/>
        <v/>
      </c>
      <c r="E157" s="4"/>
      <c r="F157" s="4"/>
      <c r="G157" s="4"/>
      <c r="H157" s="4"/>
      <c r="K157" s="3" t="str">
        <f t="shared" si="4"/>
        <v/>
      </c>
    </row>
    <row r="158" spans="1:11" x14ac:dyDescent="0.25">
      <c r="A158" s="3">
        <f>'Install &amp; Pull Data'!I152</f>
        <v>0</v>
      </c>
      <c r="B158" s="5">
        <f>'Install &amp; Pull Data'!N152</f>
        <v>0</v>
      </c>
      <c r="C158" s="3">
        <f>'Install &amp; Pull Data'!R152</f>
        <v>0</v>
      </c>
      <c r="D158" s="4" t="str">
        <f t="shared" si="5"/>
        <v/>
      </c>
      <c r="E158" s="4"/>
      <c r="F158" s="4"/>
      <c r="G158" s="4"/>
      <c r="H158" s="4"/>
      <c r="K158" s="3" t="str">
        <f t="shared" si="4"/>
        <v/>
      </c>
    </row>
    <row r="159" spans="1:11" x14ac:dyDescent="0.25">
      <c r="A159" s="3">
        <f>'Install &amp; Pull Data'!I153</f>
        <v>0</v>
      </c>
      <c r="B159" s="5">
        <f>'Install &amp; Pull Data'!N153</f>
        <v>0</v>
      </c>
      <c r="C159" s="3">
        <f>'Install &amp; Pull Data'!R153</f>
        <v>0</v>
      </c>
      <c r="D159" s="4" t="str">
        <f t="shared" si="5"/>
        <v/>
      </c>
      <c r="E159" s="4"/>
      <c r="F159" s="4"/>
      <c r="G159" s="4"/>
      <c r="H159" s="4"/>
      <c r="K159" s="3" t="str">
        <f t="shared" si="4"/>
        <v/>
      </c>
    </row>
    <row r="160" spans="1:11" x14ac:dyDescent="0.25">
      <c r="A160" s="3">
        <f>'Install &amp; Pull Data'!I154</f>
        <v>0</v>
      </c>
      <c r="B160" s="5">
        <f>'Install &amp; Pull Data'!N154</f>
        <v>0</v>
      </c>
      <c r="C160" s="3">
        <f>'Install &amp; Pull Data'!R154</f>
        <v>0</v>
      </c>
      <c r="D160" s="4" t="str">
        <f t="shared" si="5"/>
        <v/>
      </c>
      <c r="E160" s="4"/>
      <c r="F160" s="4"/>
      <c r="G160" s="4"/>
      <c r="H160" s="4"/>
      <c r="K160" s="3" t="str">
        <f t="shared" si="4"/>
        <v/>
      </c>
    </row>
    <row r="161" spans="1:11" x14ac:dyDescent="0.25">
      <c r="A161" s="3">
        <f>'Install &amp; Pull Data'!I155</f>
        <v>0</v>
      </c>
      <c r="B161" s="5">
        <f>'Install &amp; Pull Data'!N155</f>
        <v>0</v>
      </c>
      <c r="C161" s="3">
        <f>'Install &amp; Pull Data'!R155</f>
        <v>0</v>
      </c>
      <c r="D161" s="4" t="str">
        <f t="shared" si="5"/>
        <v/>
      </c>
      <c r="E161" s="4"/>
      <c r="F161" s="4"/>
      <c r="G161" s="4"/>
      <c r="H161" s="4"/>
      <c r="K161" s="3" t="str">
        <f t="shared" si="4"/>
        <v/>
      </c>
    </row>
    <row r="162" spans="1:11" x14ac:dyDescent="0.25">
      <c r="A162" s="3">
        <f>'Install &amp; Pull Data'!I156</f>
        <v>0</v>
      </c>
      <c r="B162" s="5">
        <f>'Install &amp; Pull Data'!N156</f>
        <v>0</v>
      </c>
      <c r="C162" s="3">
        <f>'Install &amp; Pull Data'!R156</f>
        <v>0</v>
      </c>
      <c r="D162" s="4" t="str">
        <f t="shared" si="5"/>
        <v/>
      </c>
      <c r="E162" s="4"/>
      <c r="F162" s="4"/>
      <c r="G162" s="4"/>
      <c r="H162" s="4"/>
      <c r="K162" s="3" t="str">
        <f t="shared" si="4"/>
        <v/>
      </c>
    </row>
    <row r="163" spans="1:11" x14ac:dyDescent="0.25">
      <c r="A163" s="3">
        <f>'Install &amp; Pull Data'!I157</f>
        <v>0</v>
      </c>
      <c r="B163" s="5">
        <f>'Install &amp; Pull Data'!N157</f>
        <v>0</v>
      </c>
      <c r="C163" s="3">
        <f>'Install &amp; Pull Data'!R157</f>
        <v>0</v>
      </c>
      <c r="D163" s="4" t="str">
        <f t="shared" si="5"/>
        <v/>
      </c>
      <c r="E163" s="4"/>
      <c r="F163" s="4"/>
      <c r="G163" s="4"/>
      <c r="H163" s="4"/>
      <c r="K163" s="3" t="str">
        <f t="shared" si="4"/>
        <v/>
      </c>
    </row>
    <row r="164" spans="1:11" x14ac:dyDescent="0.25">
      <c r="A164" s="3">
        <f>'Install &amp; Pull Data'!I158</f>
        <v>0</v>
      </c>
      <c r="B164" s="5">
        <f>'Install &amp; Pull Data'!N158</f>
        <v>0</v>
      </c>
      <c r="C164" s="3">
        <f>'Install &amp; Pull Data'!R158</f>
        <v>0</v>
      </c>
      <c r="D164" s="4" t="str">
        <f t="shared" si="5"/>
        <v/>
      </c>
      <c r="E164" s="4"/>
      <c r="F164" s="4"/>
      <c r="G164" s="4"/>
      <c r="H164" s="4"/>
      <c r="K164" s="3" t="str">
        <f t="shared" si="4"/>
        <v/>
      </c>
    </row>
    <row r="165" spans="1:11" x14ac:dyDescent="0.25">
      <c r="A165" s="3">
        <f>'Install &amp; Pull Data'!I159</f>
        <v>0</v>
      </c>
      <c r="B165" s="5">
        <f>'Install &amp; Pull Data'!N159</f>
        <v>0</v>
      </c>
      <c r="C165" s="3">
        <f>'Install &amp; Pull Data'!R159</f>
        <v>0</v>
      </c>
      <c r="D165" s="4" t="str">
        <f t="shared" si="5"/>
        <v/>
      </c>
      <c r="E165" s="4"/>
      <c r="F165" s="4"/>
      <c r="G165" s="4"/>
      <c r="H165" s="4"/>
      <c r="K165" s="3" t="str">
        <f t="shared" si="4"/>
        <v/>
      </c>
    </row>
    <row r="166" spans="1:11" x14ac:dyDescent="0.25">
      <c r="A166" s="3">
        <f>'Install &amp; Pull Data'!I160</f>
        <v>0</v>
      </c>
      <c r="B166" s="5">
        <f>'Install &amp; Pull Data'!N160</f>
        <v>0</v>
      </c>
      <c r="C166" s="3">
        <f>'Install &amp; Pull Data'!R160</f>
        <v>0</v>
      </c>
      <c r="D166" s="4" t="str">
        <f t="shared" si="5"/>
        <v/>
      </c>
      <c r="E166" s="4"/>
      <c r="F166" s="4"/>
      <c r="G166" s="4"/>
      <c r="H166" s="4"/>
      <c r="K166" s="3" t="str">
        <f t="shared" si="4"/>
        <v/>
      </c>
    </row>
    <row r="167" spans="1:11" x14ac:dyDescent="0.25">
      <c r="A167" s="3">
        <f>'Install &amp; Pull Data'!I161</f>
        <v>0</v>
      </c>
      <c r="B167" s="5">
        <f>'Install &amp; Pull Data'!N161</f>
        <v>0</v>
      </c>
      <c r="C167" s="3">
        <f>'Install &amp; Pull Data'!R161</f>
        <v>0</v>
      </c>
      <c r="D167" s="4" t="str">
        <f t="shared" si="5"/>
        <v/>
      </c>
      <c r="E167" s="4"/>
      <c r="F167" s="4"/>
      <c r="G167" s="4"/>
      <c r="H167" s="4"/>
      <c r="K167" s="3" t="str">
        <f t="shared" si="4"/>
        <v/>
      </c>
    </row>
    <row r="168" spans="1:11" x14ac:dyDescent="0.25">
      <c r="A168" s="3">
        <f>'Install &amp; Pull Data'!I162</f>
        <v>0</v>
      </c>
      <c r="B168" s="5">
        <f>'Install &amp; Pull Data'!N162</f>
        <v>0</v>
      </c>
      <c r="C168" s="3">
        <f>'Install &amp; Pull Data'!R162</f>
        <v>0</v>
      </c>
      <c r="D168" s="4" t="str">
        <f t="shared" si="5"/>
        <v/>
      </c>
      <c r="E168" s="4"/>
      <c r="F168" s="4"/>
      <c r="G168" s="4"/>
      <c r="H168" s="4"/>
      <c r="K168" s="3" t="str">
        <f t="shared" si="4"/>
        <v/>
      </c>
    </row>
    <row r="169" spans="1:11" x14ac:dyDescent="0.25">
      <c r="A169" s="3">
        <f>'Install &amp; Pull Data'!I163</f>
        <v>0</v>
      </c>
      <c r="B169" s="5">
        <f>'Install &amp; Pull Data'!N163</f>
        <v>0</v>
      </c>
      <c r="C169" s="3">
        <f>'Install &amp; Pull Data'!R163</f>
        <v>0</v>
      </c>
      <c r="D169" s="4" t="str">
        <f t="shared" si="5"/>
        <v/>
      </c>
      <c r="E169" s="4"/>
      <c r="F169" s="4"/>
      <c r="G169" s="4"/>
      <c r="H169" s="4"/>
      <c r="K169" s="3" t="str">
        <f t="shared" si="4"/>
        <v/>
      </c>
    </row>
    <row r="170" spans="1:11" x14ac:dyDescent="0.25">
      <c r="A170" s="3">
        <f>'Install &amp; Pull Data'!I164</f>
        <v>0</v>
      </c>
      <c r="B170" s="5">
        <f>'Install &amp; Pull Data'!N164</f>
        <v>0</v>
      </c>
      <c r="C170" s="3">
        <f>'Install &amp; Pull Data'!R164</f>
        <v>0</v>
      </c>
      <c r="D170" s="4" t="str">
        <f t="shared" si="5"/>
        <v/>
      </c>
      <c r="E170" s="4"/>
      <c r="F170" s="4"/>
      <c r="G170" s="4"/>
      <c r="H170" s="4"/>
      <c r="K170" s="3" t="str">
        <f t="shared" si="4"/>
        <v/>
      </c>
    </row>
    <row r="171" spans="1:11" x14ac:dyDescent="0.25">
      <c r="A171" s="3">
        <f>'Install &amp; Pull Data'!I165</f>
        <v>0</v>
      </c>
      <c r="B171" s="5">
        <f>'Install &amp; Pull Data'!N165</f>
        <v>0</v>
      </c>
      <c r="C171" s="3">
        <f>'Install &amp; Pull Data'!R165</f>
        <v>0</v>
      </c>
      <c r="D171" s="4" t="str">
        <f t="shared" si="5"/>
        <v/>
      </c>
      <c r="E171" s="4"/>
      <c r="F171" s="4"/>
      <c r="G171" s="4"/>
      <c r="H171" s="4"/>
      <c r="K171" s="3" t="str">
        <f t="shared" si="4"/>
        <v/>
      </c>
    </row>
    <row r="172" spans="1:11" x14ac:dyDescent="0.25">
      <c r="A172" s="3">
        <f>'Install &amp; Pull Data'!I166</f>
        <v>0</v>
      </c>
      <c r="B172" s="5">
        <f>'Install &amp; Pull Data'!N166</f>
        <v>0</v>
      </c>
      <c r="C172" s="3">
        <f>'Install &amp; Pull Data'!R166</f>
        <v>0</v>
      </c>
      <c r="D172" s="4" t="str">
        <f t="shared" si="5"/>
        <v/>
      </c>
      <c r="E172" s="4"/>
      <c r="F172" s="4"/>
      <c r="G172" s="4"/>
      <c r="H172" s="4"/>
      <c r="K172" s="3" t="str">
        <f t="shared" si="4"/>
        <v/>
      </c>
    </row>
    <row r="173" spans="1:11" x14ac:dyDescent="0.25">
      <c r="A173" s="3">
        <f>'Install &amp; Pull Data'!I167</f>
        <v>0</v>
      </c>
      <c r="B173" s="5">
        <f>'Install &amp; Pull Data'!N167</f>
        <v>0</v>
      </c>
      <c r="C173" s="3">
        <f>'Install &amp; Pull Data'!R167</f>
        <v>0</v>
      </c>
      <c r="D173" s="4" t="str">
        <f t="shared" si="5"/>
        <v/>
      </c>
      <c r="E173" s="4"/>
      <c r="F173" s="4"/>
      <c r="G173" s="4"/>
      <c r="H173" s="4"/>
      <c r="K173" s="3" t="str">
        <f t="shared" si="4"/>
        <v/>
      </c>
    </row>
    <row r="174" spans="1:11" x14ac:dyDescent="0.25">
      <c r="A174" s="3">
        <f>'Install &amp; Pull Data'!I168</f>
        <v>0</v>
      </c>
      <c r="B174" s="5">
        <f>'Install &amp; Pull Data'!N168</f>
        <v>0</v>
      </c>
      <c r="C174" s="3">
        <f>'Install &amp; Pull Data'!R168</f>
        <v>0</v>
      </c>
      <c r="D174" s="4" t="str">
        <f t="shared" si="5"/>
        <v/>
      </c>
      <c r="E174" s="4"/>
      <c r="F174" s="4"/>
      <c r="G174" s="4"/>
      <c r="H174" s="4"/>
      <c r="K174" s="3" t="str">
        <f t="shared" si="4"/>
        <v/>
      </c>
    </row>
    <row r="175" spans="1:11" x14ac:dyDescent="0.25">
      <c r="A175" s="3">
        <f>'Install &amp; Pull Data'!I169</f>
        <v>0</v>
      </c>
      <c r="B175" s="5">
        <f>'Install &amp; Pull Data'!N169</f>
        <v>0</v>
      </c>
      <c r="C175" s="3">
        <f>'Install &amp; Pull Data'!R169</f>
        <v>0</v>
      </c>
      <c r="D175" s="4" t="str">
        <f t="shared" si="5"/>
        <v/>
      </c>
      <c r="E175" s="4"/>
      <c r="F175" s="4"/>
      <c r="G175" s="4"/>
      <c r="H175" s="4"/>
      <c r="K175" s="3" t="str">
        <f t="shared" si="4"/>
        <v/>
      </c>
    </row>
    <row r="176" spans="1:11" x14ac:dyDescent="0.25">
      <c r="A176" s="3">
        <f>'Install &amp; Pull Data'!I170</f>
        <v>0</v>
      </c>
      <c r="B176" s="5">
        <f>'Install &amp; Pull Data'!N170</f>
        <v>0</v>
      </c>
      <c r="C176" s="3">
        <f>'Install &amp; Pull Data'!R170</f>
        <v>0</v>
      </c>
      <c r="D176" s="4" t="str">
        <f t="shared" si="5"/>
        <v/>
      </c>
      <c r="E176" s="4"/>
      <c r="F176" s="4"/>
      <c r="G176" s="4"/>
      <c r="H176" s="4"/>
      <c r="K176" s="3" t="str">
        <f t="shared" si="4"/>
        <v/>
      </c>
    </row>
    <row r="177" spans="1:11" x14ac:dyDescent="0.25">
      <c r="A177" s="3">
        <f>'Install &amp; Pull Data'!I171</f>
        <v>0</v>
      </c>
      <c r="B177" s="5">
        <f>'Install &amp; Pull Data'!N171</f>
        <v>0</v>
      </c>
      <c r="C177" s="3">
        <f>'Install &amp; Pull Data'!R171</f>
        <v>0</v>
      </c>
      <c r="D177" s="4" t="str">
        <f t="shared" si="5"/>
        <v/>
      </c>
      <c r="E177" s="4"/>
      <c r="F177" s="4"/>
      <c r="G177" s="4"/>
      <c r="H177" s="4"/>
      <c r="K177" s="3" t="str">
        <f t="shared" si="4"/>
        <v/>
      </c>
    </row>
    <row r="178" spans="1:11" x14ac:dyDescent="0.25">
      <c r="A178" s="3">
        <f>'Install &amp; Pull Data'!I172</f>
        <v>0</v>
      </c>
      <c r="B178" s="5">
        <f>'Install &amp; Pull Data'!N172</f>
        <v>0</v>
      </c>
      <c r="C178" s="3">
        <f>'Install &amp; Pull Data'!R172</f>
        <v>0</v>
      </c>
      <c r="D178" s="4" t="str">
        <f t="shared" si="5"/>
        <v/>
      </c>
      <c r="E178" s="4"/>
      <c r="F178" s="4"/>
      <c r="G178" s="4"/>
      <c r="H178" s="4"/>
      <c r="K178" s="3" t="str">
        <f t="shared" si="4"/>
        <v/>
      </c>
    </row>
    <row r="179" spans="1:11" x14ac:dyDescent="0.25">
      <c r="A179" s="3">
        <f>'Install &amp; Pull Data'!I173</f>
        <v>0</v>
      </c>
      <c r="B179" s="5">
        <f>'Install &amp; Pull Data'!N173</f>
        <v>0</v>
      </c>
      <c r="C179" s="3">
        <f>'Install &amp; Pull Data'!R173</f>
        <v>0</v>
      </c>
      <c r="D179" s="4" t="str">
        <f t="shared" si="5"/>
        <v/>
      </c>
      <c r="E179" s="4"/>
      <c r="F179" s="4"/>
      <c r="G179" s="4"/>
      <c r="H179" s="4"/>
      <c r="K179" s="3" t="str">
        <f t="shared" si="4"/>
        <v/>
      </c>
    </row>
    <row r="180" spans="1:11" x14ac:dyDescent="0.25">
      <c r="A180" s="3">
        <f>'Install &amp; Pull Data'!I174</f>
        <v>0</v>
      </c>
      <c r="B180" s="5">
        <f>'Install &amp; Pull Data'!N174</f>
        <v>0</v>
      </c>
      <c r="C180" s="3">
        <f>'Install &amp; Pull Data'!R174</f>
        <v>0</v>
      </c>
      <c r="D180" s="4" t="str">
        <f t="shared" si="5"/>
        <v/>
      </c>
      <c r="E180" s="4"/>
      <c r="F180" s="4"/>
      <c r="G180" s="4"/>
      <c r="H180" s="4"/>
      <c r="K180" s="3" t="str">
        <f t="shared" si="4"/>
        <v/>
      </c>
    </row>
    <row r="181" spans="1:11" x14ac:dyDescent="0.25">
      <c r="A181" s="3">
        <f>'Install &amp; Pull Data'!I175</f>
        <v>0</v>
      </c>
      <c r="B181" s="5">
        <f>'Install &amp; Pull Data'!N175</f>
        <v>0</v>
      </c>
      <c r="C181" s="3">
        <f>'Install &amp; Pull Data'!R175</f>
        <v>0</v>
      </c>
      <c r="D181" s="4" t="str">
        <f t="shared" si="5"/>
        <v/>
      </c>
      <c r="E181" s="4"/>
      <c r="F181" s="4"/>
      <c r="G181" s="4"/>
      <c r="H181" s="4"/>
      <c r="K181" s="3" t="str">
        <f t="shared" si="4"/>
        <v/>
      </c>
    </row>
    <row r="182" spans="1:11" x14ac:dyDescent="0.25">
      <c r="A182" s="3">
        <f>'Install &amp; Pull Data'!I176</f>
        <v>0</v>
      </c>
      <c r="B182" s="5">
        <f>'Install &amp; Pull Data'!N176</f>
        <v>0</v>
      </c>
      <c r="C182" s="3">
        <f>'Install &amp; Pull Data'!R176</f>
        <v>0</v>
      </c>
      <c r="D182" s="4" t="str">
        <f t="shared" si="5"/>
        <v/>
      </c>
      <c r="E182" s="4"/>
      <c r="F182" s="4"/>
      <c r="G182" s="4"/>
      <c r="H182" s="4"/>
      <c r="K182" s="3" t="str">
        <f t="shared" si="4"/>
        <v/>
      </c>
    </row>
    <row r="183" spans="1:11" x14ac:dyDescent="0.25">
      <c r="A183" s="3">
        <f>'Install &amp; Pull Data'!I177</f>
        <v>0</v>
      </c>
      <c r="B183" s="5">
        <f>'Install &amp; Pull Data'!N177</f>
        <v>0</v>
      </c>
      <c r="C183" s="3">
        <f>'Install &amp; Pull Data'!R177</f>
        <v>0</v>
      </c>
      <c r="D183" s="4" t="str">
        <f t="shared" si="5"/>
        <v/>
      </c>
      <c r="E183" s="4"/>
      <c r="F183" s="4"/>
      <c r="G183" s="4"/>
      <c r="H183" s="4"/>
      <c r="K183" s="3" t="str">
        <f t="shared" si="4"/>
        <v/>
      </c>
    </row>
    <row r="184" spans="1:11" x14ac:dyDescent="0.25">
      <c r="A184" s="3">
        <f>'Install &amp; Pull Data'!I178</f>
        <v>0</v>
      </c>
      <c r="B184" s="5">
        <f>'Install &amp; Pull Data'!N178</f>
        <v>0</v>
      </c>
      <c r="C184" s="3">
        <f>'Install &amp; Pull Data'!R178</f>
        <v>0</v>
      </c>
      <c r="D184" s="4" t="str">
        <f t="shared" si="5"/>
        <v/>
      </c>
      <c r="E184" s="4"/>
      <c r="F184" s="4"/>
      <c r="G184" s="4"/>
      <c r="H184" s="4"/>
      <c r="K184" s="3" t="str">
        <f t="shared" si="4"/>
        <v/>
      </c>
    </row>
    <row r="185" spans="1:11" x14ac:dyDescent="0.25">
      <c r="A185" s="3">
        <f>'Install &amp; Pull Data'!I179</f>
        <v>0</v>
      </c>
      <c r="B185" s="5">
        <f>'Install &amp; Pull Data'!N179</f>
        <v>0</v>
      </c>
      <c r="C185" s="3">
        <f>'Install &amp; Pull Data'!R179</f>
        <v>0</v>
      </c>
      <c r="D185" s="4" t="str">
        <f t="shared" si="5"/>
        <v/>
      </c>
      <c r="E185" s="4"/>
      <c r="F185" s="4"/>
      <c r="G185" s="4"/>
      <c r="H185" s="4"/>
      <c r="K185" s="3" t="str">
        <f t="shared" si="4"/>
        <v/>
      </c>
    </row>
    <row r="186" spans="1:11" x14ac:dyDescent="0.25">
      <c r="A186" s="3">
        <f>'Install &amp; Pull Data'!I180</f>
        <v>0</v>
      </c>
      <c r="B186" s="5">
        <f>'Install &amp; Pull Data'!N180</f>
        <v>0</v>
      </c>
      <c r="C186" s="3">
        <f>'Install &amp; Pull Data'!R180</f>
        <v>0</v>
      </c>
      <c r="D186" s="4" t="str">
        <f t="shared" si="5"/>
        <v/>
      </c>
      <c r="E186" s="4"/>
      <c r="F186" s="4"/>
      <c r="G186" s="4"/>
      <c r="H186" s="4"/>
      <c r="K186" s="3" t="str">
        <f t="shared" si="4"/>
        <v/>
      </c>
    </row>
    <row r="187" spans="1:11" x14ac:dyDescent="0.25">
      <c r="A187" s="3">
        <f>'Install &amp; Pull Data'!I181</f>
        <v>0</v>
      </c>
      <c r="B187" s="5">
        <f>'Install &amp; Pull Data'!N181</f>
        <v>0</v>
      </c>
      <c r="C187" s="3">
        <f>'Install &amp; Pull Data'!R181</f>
        <v>0</v>
      </c>
      <c r="D187" s="4" t="str">
        <f t="shared" si="5"/>
        <v/>
      </c>
      <c r="E187" s="4"/>
      <c r="F187" s="4"/>
      <c r="G187" s="4"/>
      <c r="H187" s="4"/>
      <c r="K187" s="3" t="str">
        <f t="shared" si="4"/>
        <v/>
      </c>
    </row>
    <row r="188" spans="1:11" x14ac:dyDescent="0.25">
      <c r="A188" s="3">
        <f>'Install &amp; Pull Data'!I182</f>
        <v>0</v>
      </c>
      <c r="B188" s="5">
        <f>'Install &amp; Pull Data'!N182</f>
        <v>0</v>
      </c>
      <c r="C188" s="3">
        <f>'Install &amp; Pull Data'!R182</f>
        <v>0</v>
      </c>
      <c r="D188" s="4" t="str">
        <f t="shared" si="5"/>
        <v/>
      </c>
      <c r="E188" s="4"/>
      <c r="F188" s="4"/>
      <c r="G188" s="4"/>
      <c r="H188" s="4"/>
      <c r="K188" s="3" t="str">
        <f t="shared" si="4"/>
        <v/>
      </c>
    </row>
    <row r="189" spans="1:11" x14ac:dyDescent="0.25">
      <c r="A189" s="3">
        <f>'Install &amp; Pull Data'!I183</f>
        <v>0</v>
      </c>
      <c r="B189" s="5">
        <f>'Install &amp; Pull Data'!N183</f>
        <v>0</v>
      </c>
      <c r="C189" s="3">
        <f>'Install &amp; Pull Data'!R183</f>
        <v>0</v>
      </c>
      <c r="D189" s="4" t="str">
        <f t="shared" si="5"/>
        <v/>
      </c>
      <c r="E189" s="4"/>
      <c r="F189" s="4"/>
      <c r="G189" s="4"/>
      <c r="H189" s="4"/>
      <c r="K189" s="3" t="str">
        <f t="shared" si="4"/>
        <v/>
      </c>
    </row>
    <row r="190" spans="1:11" x14ac:dyDescent="0.25">
      <c r="A190" s="3">
        <f>'Install &amp; Pull Data'!I184</f>
        <v>0</v>
      </c>
      <c r="B190" s="5">
        <f>'Install &amp; Pull Data'!N184</f>
        <v>0</v>
      </c>
      <c r="C190" s="3">
        <f>'Install &amp; Pull Data'!R184</f>
        <v>0</v>
      </c>
      <c r="D190" s="4" t="str">
        <f t="shared" si="5"/>
        <v/>
      </c>
      <c r="E190" s="4"/>
      <c r="F190" s="4"/>
      <c r="G190" s="4"/>
      <c r="H190" s="4"/>
      <c r="K190" s="3" t="str">
        <f t="shared" si="4"/>
        <v/>
      </c>
    </row>
    <row r="191" spans="1:11" x14ac:dyDescent="0.25">
      <c r="A191" s="3">
        <f>'Install &amp; Pull Data'!I185</f>
        <v>0</v>
      </c>
      <c r="B191" s="5">
        <f>'Install &amp; Pull Data'!N185</f>
        <v>0</v>
      </c>
      <c r="C191" s="3">
        <f>'Install &amp; Pull Data'!R185</f>
        <v>0</v>
      </c>
      <c r="D191" s="4" t="str">
        <f t="shared" si="5"/>
        <v/>
      </c>
      <c r="E191" s="4"/>
      <c r="F191" s="4"/>
      <c r="G191" s="4"/>
      <c r="H191" s="4"/>
      <c r="K191" s="3" t="str">
        <f t="shared" si="4"/>
        <v/>
      </c>
    </row>
    <row r="192" spans="1:11" x14ac:dyDescent="0.25">
      <c r="A192" s="3">
        <f>'Install &amp; Pull Data'!I186</f>
        <v>0</v>
      </c>
      <c r="B192" s="5">
        <f>'Install &amp; Pull Data'!N186</f>
        <v>0</v>
      </c>
      <c r="C192" s="3">
        <f>'Install &amp; Pull Data'!R186</f>
        <v>0</v>
      </c>
      <c r="D192" s="4" t="str">
        <f t="shared" si="5"/>
        <v/>
      </c>
      <c r="E192" s="4"/>
      <c r="F192" s="4"/>
      <c r="G192" s="4"/>
      <c r="H192" s="4"/>
      <c r="K192" s="3" t="str">
        <f t="shared" si="4"/>
        <v/>
      </c>
    </row>
    <row r="193" spans="1:11" x14ac:dyDescent="0.25">
      <c r="A193" s="3">
        <f>'Install &amp; Pull Data'!I187</f>
        <v>0</v>
      </c>
      <c r="B193" s="5">
        <f>'Install &amp; Pull Data'!N187</f>
        <v>0</v>
      </c>
      <c r="C193" s="3">
        <f>'Install &amp; Pull Data'!R187</f>
        <v>0</v>
      </c>
      <c r="D193" s="4" t="str">
        <f t="shared" si="5"/>
        <v/>
      </c>
      <c r="E193" s="4"/>
      <c r="F193" s="4"/>
      <c r="G193" s="4"/>
      <c r="H193" s="4"/>
      <c r="K193" s="3" t="str">
        <f t="shared" si="4"/>
        <v/>
      </c>
    </row>
    <row r="194" spans="1:11" x14ac:dyDescent="0.25">
      <c r="A194" s="3">
        <f>'Install &amp; Pull Data'!I188</f>
        <v>0</v>
      </c>
      <c r="B194" s="5">
        <f>'Install &amp; Pull Data'!N188</f>
        <v>0</v>
      </c>
      <c r="C194" s="3">
        <f>'Install &amp; Pull Data'!R188</f>
        <v>0</v>
      </c>
      <c r="D194" s="4" t="str">
        <f t="shared" si="5"/>
        <v/>
      </c>
      <c r="E194" s="4"/>
      <c r="F194" s="4"/>
      <c r="G194" s="4"/>
      <c r="H194" s="4"/>
      <c r="K194" s="3" t="str">
        <f t="shared" si="4"/>
        <v/>
      </c>
    </row>
    <row r="195" spans="1:11" x14ac:dyDescent="0.25">
      <c r="A195" s="3">
        <f>'Install &amp; Pull Data'!I189</f>
        <v>0</v>
      </c>
      <c r="B195" s="5">
        <f>'Install &amp; Pull Data'!N189</f>
        <v>0</v>
      </c>
      <c r="C195" s="3">
        <f>'Install &amp; Pull Data'!R189</f>
        <v>0</v>
      </c>
      <c r="D195" s="4" t="str">
        <f t="shared" si="5"/>
        <v/>
      </c>
      <c r="E195" s="4"/>
      <c r="F195" s="4"/>
      <c r="G195" s="4"/>
      <c r="H195" s="4"/>
      <c r="K195" s="3" t="str">
        <f t="shared" ref="K195:K258" si="6">IF(H195="","",_xlfn.NORM.DIST(H195,$I$2,$J$2,FALSE))</f>
        <v/>
      </c>
    </row>
    <row r="196" spans="1:11" x14ac:dyDescent="0.25">
      <c r="A196" s="3">
        <f>'Install &amp; Pull Data'!I190</f>
        <v>0</v>
      </c>
      <c r="B196" s="5">
        <f>'Install &amp; Pull Data'!N190</f>
        <v>0</v>
      </c>
      <c r="C196" s="3">
        <f>'Install &amp; Pull Data'!R190</f>
        <v>0</v>
      </c>
      <c r="D196" s="4" t="str">
        <f t="shared" ref="D196:D259" si="7">IF(C196="NR",A196,"")</f>
        <v/>
      </c>
      <c r="E196" s="4"/>
      <c r="F196" s="4"/>
      <c r="G196" s="4"/>
      <c r="H196" s="4"/>
      <c r="K196" s="3" t="str">
        <f t="shared" si="6"/>
        <v/>
      </c>
    </row>
    <row r="197" spans="1:11" x14ac:dyDescent="0.25">
      <c r="A197" s="3">
        <f>'Install &amp; Pull Data'!I191</f>
        <v>0</v>
      </c>
      <c r="B197" s="5">
        <f>'Install &amp; Pull Data'!N191</f>
        <v>0</v>
      </c>
      <c r="C197" s="3">
        <f>'Install &amp; Pull Data'!R191</f>
        <v>0</v>
      </c>
      <c r="D197" s="4" t="str">
        <f t="shared" si="7"/>
        <v/>
      </c>
      <c r="E197" s="4"/>
      <c r="F197" s="4"/>
      <c r="G197" s="4"/>
      <c r="H197" s="4"/>
      <c r="K197" s="3" t="str">
        <f t="shared" si="6"/>
        <v/>
      </c>
    </row>
    <row r="198" spans="1:11" x14ac:dyDescent="0.25">
      <c r="A198" s="3">
        <f>'Install &amp; Pull Data'!I192</f>
        <v>0</v>
      </c>
      <c r="B198" s="5">
        <f>'Install &amp; Pull Data'!N192</f>
        <v>0</v>
      </c>
      <c r="C198" s="3">
        <f>'Install &amp; Pull Data'!R192</f>
        <v>0</v>
      </c>
      <c r="D198" s="4" t="str">
        <f t="shared" si="7"/>
        <v/>
      </c>
      <c r="E198" s="4"/>
      <c r="F198" s="4"/>
      <c r="G198" s="4"/>
      <c r="H198" s="4"/>
      <c r="K198" s="3" t="str">
        <f t="shared" si="6"/>
        <v/>
      </c>
    </row>
    <row r="199" spans="1:11" x14ac:dyDescent="0.25">
      <c r="A199" s="3">
        <f>'Install &amp; Pull Data'!I193</f>
        <v>0</v>
      </c>
      <c r="B199" s="5">
        <f>'Install &amp; Pull Data'!N193</f>
        <v>0</v>
      </c>
      <c r="C199" s="3">
        <f>'Install &amp; Pull Data'!R193</f>
        <v>0</v>
      </c>
      <c r="D199" s="4" t="str">
        <f t="shared" si="7"/>
        <v/>
      </c>
      <c r="E199" s="4"/>
      <c r="F199" s="4"/>
      <c r="G199" s="4"/>
      <c r="H199" s="4"/>
      <c r="K199" s="3" t="str">
        <f t="shared" si="6"/>
        <v/>
      </c>
    </row>
    <row r="200" spans="1:11" x14ac:dyDescent="0.25">
      <c r="A200" s="3">
        <f>'Install &amp; Pull Data'!I194</f>
        <v>0</v>
      </c>
      <c r="B200" s="5">
        <f>'Install &amp; Pull Data'!N194</f>
        <v>0</v>
      </c>
      <c r="C200" s="3">
        <f>'Install &amp; Pull Data'!R194</f>
        <v>0</v>
      </c>
      <c r="D200" s="4" t="str">
        <f t="shared" si="7"/>
        <v/>
      </c>
      <c r="E200" s="4"/>
      <c r="F200" s="4"/>
      <c r="G200" s="4"/>
      <c r="H200" s="4"/>
      <c r="K200" s="3" t="str">
        <f t="shared" si="6"/>
        <v/>
      </c>
    </row>
    <row r="201" spans="1:11" x14ac:dyDescent="0.25">
      <c r="A201" s="3">
        <f>'Install &amp; Pull Data'!I195</f>
        <v>0</v>
      </c>
      <c r="B201" s="5">
        <f>'Install &amp; Pull Data'!N195</f>
        <v>0</v>
      </c>
      <c r="C201" s="3">
        <f>'Install &amp; Pull Data'!R195</f>
        <v>0</v>
      </c>
      <c r="D201" s="4" t="str">
        <f t="shared" si="7"/>
        <v/>
      </c>
      <c r="E201" s="4"/>
      <c r="F201" s="4"/>
      <c r="G201" s="4"/>
      <c r="H201" s="4"/>
      <c r="K201" s="3" t="str">
        <f t="shared" si="6"/>
        <v/>
      </c>
    </row>
    <row r="202" spans="1:11" x14ac:dyDescent="0.25">
      <c r="A202" s="3">
        <f>'Install &amp; Pull Data'!I196</f>
        <v>0</v>
      </c>
      <c r="B202" s="5">
        <f>'Install &amp; Pull Data'!N196</f>
        <v>0</v>
      </c>
      <c r="C202" s="3">
        <f>'Install &amp; Pull Data'!R196</f>
        <v>0</v>
      </c>
      <c r="D202" s="4" t="str">
        <f t="shared" si="7"/>
        <v/>
      </c>
      <c r="E202" s="4"/>
      <c r="F202" s="4"/>
      <c r="G202" s="4"/>
      <c r="H202" s="4"/>
      <c r="K202" s="3" t="str">
        <f t="shared" si="6"/>
        <v/>
      </c>
    </row>
    <row r="203" spans="1:11" x14ac:dyDescent="0.25">
      <c r="A203" s="3">
        <f>'Install &amp; Pull Data'!I197</f>
        <v>0</v>
      </c>
      <c r="B203" s="5">
        <f>'Install &amp; Pull Data'!N197</f>
        <v>0</v>
      </c>
      <c r="C203" s="3">
        <f>'Install &amp; Pull Data'!R197</f>
        <v>0</v>
      </c>
      <c r="D203" s="4" t="str">
        <f t="shared" si="7"/>
        <v/>
      </c>
      <c r="E203" s="4"/>
      <c r="F203" s="4"/>
      <c r="G203" s="4"/>
      <c r="H203" s="4"/>
      <c r="K203" s="3" t="str">
        <f t="shared" si="6"/>
        <v/>
      </c>
    </row>
    <row r="204" spans="1:11" x14ac:dyDescent="0.25">
      <c r="A204" s="3">
        <f>'Install &amp; Pull Data'!I198</f>
        <v>0</v>
      </c>
      <c r="B204" s="5">
        <f>'Install &amp; Pull Data'!N198</f>
        <v>0</v>
      </c>
      <c r="C204" s="3">
        <f>'Install &amp; Pull Data'!R198</f>
        <v>0</v>
      </c>
      <c r="D204" s="4" t="str">
        <f t="shared" si="7"/>
        <v/>
      </c>
      <c r="E204" s="4"/>
      <c r="F204" s="4"/>
      <c r="G204" s="4"/>
      <c r="H204" s="4"/>
      <c r="K204" s="3" t="str">
        <f t="shared" si="6"/>
        <v/>
      </c>
    </row>
    <row r="205" spans="1:11" x14ac:dyDescent="0.25">
      <c r="A205" s="3">
        <f>'Install &amp; Pull Data'!I199</f>
        <v>0</v>
      </c>
      <c r="B205" s="5">
        <f>'Install &amp; Pull Data'!N199</f>
        <v>0</v>
      </c>
      <c r="C205" s="3">
        <f>'Install &amp; Pull Data'!R199</f>
        <v>0</v>
      </c>
      <c r="D205" s="4" t="str">
        <f t="shared" si="7"/>
        <v/>
      </c>
      <c r="E205" s="4"/>
      <c r="F205" s="4"/>
      <c r="G205" s="4"/>
      <c r="H205" s="4"/>
      <c r="K205" s="3" t="str">
        <f t="shared" si="6"/>
        <v/>
      </c>
    </row>
    <row r="206" spans="1:11" x14ac:dyDescent="0.25">
      <c r="A206" s="3">
        <f>'Install &amp; Pull Data'!I200</f>
        <v>0</v>
      </c>
      <c r="B206" s="5">
        <f>'Install &amp; Pull Data'!N200</f>
        <v>0</v>
      </c>
      <c r="C206" s="3">
        <f>'Install &amp; Pull Data'!R200</f>
        <v>0</v>
      </c>
      <c r="D206" s="4" t="str">
        <f t="shared" si="7"/>
        <v/>
      </c>
      <c r="E206" s="4"/>
      <c r="F206" s="4"/>
      <c r="G206" s="4"/>
      <c r="H206" s="4"/>
      <c r="K206" s="3" t="str">
        <f t="shared" si="6"/>
        <v/>
      </c>
    </row>
    <row r="207" spans="1:11" x14ac:dyDescent="0.25">
      <c r="A207" s="3">
        <f>'Install &amp; Pull Data'!I201</f>
        <v>0</v>
      </c>
      <c r="B207" s="5">
        <f>'Install &amp; Pull Data'!N201</f>
        <v>0</v>
      </c>
      <c r="C207" s="3">
        <f>'Install &amp; Pull Data'!R201</f>
        <v>0</v>
      </c>
      <c r="D207" s="4" t="str">
        <f t="shared" si="7"/>
        <v/>
      </c>
      <c r="E207" s="4"/>
      <c r="F207" s="4"/>
      <c r="G207" s="4"/>
      <c r="H207" s="4"/>
      <c r="K207" s="3" t="str">
        <f t="shared" si="6"/>
        <v/>
      </c>
    </row>
    <row r="208" spans="1:11" x14ac:dyDescent="0.25">
      <c r="A208" s="3">
        <f>'Install &amp; Pull Data'!I202</f>
        <v>0</v>
      </c>
      <c r="B208" s="5">
        <f>'Install &amp; Pull Data'!N202</f>
        <v>0</v>
      </c>
      <c r="C208" s="3">
        <f>'Install &amp; Pull Data'!R202</f>
        <v>0</v>
      </c>
      <c r="D208" s="4" t="str">
        <f t="shared" si="7"/>
        <v/>
      </c>
      <c r="E208" s="4"/>
      <c r="F208" s="4"/>
      <c r="G208" s="4"/>
      <c r="H208" s="4"/>
      <c r="K208" s="3" t="str">
        <f t="shared" si="6"/>
        <v/>
      </c>
    </row>
    <row r="209" spans="1:11" x14ac:dyDescent="0.25">
      <c r="A209" s="3">
        <f>'Install &amp; Pull Data'!I203</f>
        <v>0</v>
      </c>
      <c r="B209" s="5">
        <f>'Install &amp; Pull Data'!N203</f>
        <v>0</v>
      </c>
      <c r="C209" s="3">
        <f>'Install &amp; Pull Data'!R203</f>
        <v>0</v>
      </c>
      <c r="D209" s="4" t="str">
        <f t="shared" si="7"/>
        <v/>
      </c>
      <c r="E209" s="4"/>
      <c r="F209" s="4"/>
      <c r="G209" s="4"/>
      <c r="H209" s="4"/>
      <c r="K209" s="3" t="str">
        <f t="shared" si="6"/>
        <v/>
      </c>
    </row>
    <row r="210" spans="1:11" x14ac:dyDescent="0.25">
      <c r="A210" s="3">
        <f>'Install &amp; Pull Data'!I204</f>
        <v>0</v>
      </c>
      <c r="B210" s="5">
        <f>'Install &amp; Pull Data'!N204</f>
        <v>0</v>
      </c>
      <c r="C210" s="3">
        <f>'Install &amp; Pull Data'!R204</f>
        <v>0</v>
      </c>
      <c r="D210" s="4" t="str">
        <f t="shared" si="7"/>
        <v/>
      </c>
      <c r="E210" s="4"/>
      <c r="F210" s="4"/>
      <c r="G210" s="4"/>
      <c r="H210" s="4"/>
      <c r="K210" s="3" t="str">
        <f t="shared" si="6"/>
        <v/>
      </c>
    </row>
    <row r="211" spans="1:11" x14ac:dyDescent="0.25">
      <c r="A211" s="3">
        <f>'Install &amp; Pull Data'!I205</f>
        <v>0</v>
      </c>
      <c r="B211" s="5">
        <f>'Install &amp; Pull Data'!N205</f>
        <v>0</v>
      </c>
      <c r="C211" s="3">
        <f>'Install &amp; Pull Data'!R205</f>
        <v>0</v>
      </c>
      <c r="D211" s="4" t="str">
        <f t="shared" si="7"/>
        <v/>
      </c>
      <c r="E211" s="4"/>
      <c r="F211" s="4"/>
      <c r="G211" s="4"/>
      <c r="H211" s="4"/>
      <c r="K211" s="3" t="str">
        <f t="shared" si="6"/>
        <v/>
      </c>
    </row>
    <row r="212" spans="1:11" x14ac:dyDescent="0.25">
      <c r="A212" s="3">
        <f>'Install &amp; Pull Data'!I206</f>
        <v>0</v>
      </c>
      <c r="B212" s="5">
        <f>'Install &amp; Pull Data'!N206</f>
        <v>0</v>
      </c>
      <c r="C212" s="3">
        <f>'Install &amp; Pull Data'!R206</f>
        <v>0</v>
      </c>
      <c r="D212" s="4" t="str">
        <f t="shared" si="7"/>
        <v/>
      </c>
      <c r="E212" s="4"/>
      <c r="F212" s="4"/>
      <c r="G212" s="4"/>
      <c r="H212" s="4"/>
      <c r="K212" s="3" t="str">
        <f t="shared" si="6"/>
        <v/>
      </c>
    </row>
    <row r="213" spans="1:11" x14ac:dyDescent="0.25">
      <c r="A213" s="3">
        <f>'Install &amp; Pull Data'!I207</f>
        <v>0</v>
      </c>
      <c r="B213" s="5">
        <f>'Install &amp; Pull Data'!N207</f>
        <v>0</v>
      </c>
      <c r="C213" s="3">
        <f>'Install &amp; Pull Data'!R207</f>
        <v>0</v>
      </c>
      <c r="D213" s="4" t="str">
        <f t="shared" si="7"/>
        <v/>
      </c>
      <c r="E213" s="4"/>
      <c r="F213" s="4"/>
      <c r="G213" s="4"/>
      <c r="H213" s="4"/>
      <c r="K213" s="3" t="str">
        <f t="shared" si="6"/>
        <v/>
      </c>
    </row>
    <row r="214" spans="1:11" x14ac:dyDescent="0.25">
      <c r="A214" s="3">
        <f>'Install &amp; Pull Data'!I208</f>
        <v>0</v>
      </c>
      <c r="B214" s="5">
        <f>'Install &amp; Pull Data'!N208</f>
        <v>0</v>
      </c>
      <c r="C214" s="3">
        <f>'Install &amp; Pull Data'!R208</f>
        <v>0</v>
      </c>
      <c r="D214" s="4" t="str">
        <f t="shared" si="7"/>
        <v/>
      </c>
      <c r="E214" s="4"/>
      <c r="F214" s="4"/>
      <c r="G214" s="4"/>
      <c r="H214" s="4"/>
      <c r="K214" s="3" t="str">
        <f t="shared" si="6"/>
        <v/>
      </c>
    </row>
    <row r="215" spans="1:11" x14ac:dyDescent="0.25">
      <c r="A215" s="3">
        <f>'Install &amp; Pull Data'!I209</f>
        <v>0</v>
      </c>
      <c r="B215" s="5">
        <f>'Install &amp; Pull Data'!N209</f>
        <v>0</v>
      </c>
      <c r="C215" s="3">
        <f>'Install &amp; Pull Data'!R209</f>
        <v>0</v>
      </c>
      <c r="D215" s="4" t="str">
        <f t="shared" si="7"/>
        <v/>
      </c>
      <c r="E215" s="4"/>
      <c r="F215" s="4"/>
      <c r="G215" s="4"/>
      <c r="H215" s="4"/>
      <c r="K215" s="3" t="str">
        <f t="shared" si="6"/>
        <v/>
      </c>
    </row>
    <row r="216" spans="1:11" x14ac:dyDescent="0.25">
      <c r="A216" s="3">
        <f>'Install &amp; Pull Data'!I210</f>
        <v>0</v>
      </c>
      <c r="B216" s="5">
        <f>'Install &amp; Pull Data'!N210</f>
        <v>0</v>
      </c>
      <c r="C216" s="3">
        <f>'Install &amp; Pull Data'!R210</f>
        <v>0</v>
      </c>
      <c r="D216" s="4" t="str">
        <f t="shared" si="7"/>
        <v/>
      </c>
      <c r="E216" s="4"/>
      <c r="F216" s="4"/>
      <c r="G216" s="4"/>
      <c r="H216" s="4"/>
      <c r="K216" s="3" t="str">
        <f t="shared" si="6"/>
        <v/>
      </c>
    </row>
    <row r="217" spans="1:11" x14ac:dyDescent="0.25">
      <c r="A217" s="3">
        <f>'Install &amp; Pull Data'!I211</f>
        <v>0</v>
      </c>
      <c r="B217" s="5">
        <f>'Install &amp; Pull Data'!N211</f>
        <v>0</v>
      </c>
      <c r="C217" s="3">
        <f>'Install &amp; Pull Data'!R211</f>
        <v>0</v>
      </c>
      <c r="D217" s="4" t="str">
        <f t="shared" si="7"/>
        <v/>
      </c>
      <c r="E217" s="4"/>
      <c r="F217" s="4"/>
      <c r="G217" s="4"/>
      <c r="H217" s="4"/>
      <c r="K217" s="3" t="str">
        <f t="shared" si="6"/>
        <v/>
      </c>
    </row>
    <row r="218" spans="1:11" x14ac:dyDescent="0.25">
      <c r="A218" s="3">
        <f>'Install &amp; Pull Data'!I212</f>
        <v>0</v>
      </c>
      <c r="B218" s="5">
        <f>'Install &amp; Pull Data'!N212</f>
        <v>0</v>
      </c>
      <c r="C218" s="3">
        <f>'Install &amp; Pull Data'!R212</f>
        <v>0</v>
      </c>
      <c r="D218" s="4" t="str">
        <f t="shared" si="7"/>
        <v/>
      </c>
      <c r="E218" s="4"/>
      <c r="F218" s="4"/>
      <c r="G218" s="4"/>
      <c r="H218" s="4"/>
      <c r="K218" s="3" t="str">
        <f t="shared" si="6"/>
        <v/>
      </c>
    </row>
    <row r="219" spans="1:11" x14ac:dyDescent="0.25">
      <c r="A219" s="3">
        <f>'Install &amp; Pull Data'!I213</f>
        <v>0</v>
      </c>
      <c r="B219" s="5">
        <f>'Install &amp; Pull Data'!N213</f>
        <v>0</v>
      </c>
      <c r="C219" s="3">
        <f>'Install &amp; Pull Data'!R213</f>
        <v>0</v>
      </c>
      <c r="D219" s="4" t="str">
        <f t="shared" si="7"/>
        <v/>
      </c>
      <c r="E219" s="4"/>
      <c r="F219" s="4"/>
      <c r="G219" s="4"/>
      <c r="H219" s="4"/>
      <c r="K219" s="3" t="str">
        <f t="shared" si="6"/>
        <v/>
      </c>
    </row>
    <row r="220" spans="1:11" x14ac:dyDescent="0.25">
      <c r="A220" s="3">
        <f>'Install &amp; Pull Data'!I214</f>
        <v>0</v>
      </c>
      <c r="B220" s="5">
        <f>'Install &amp; Pull Data'!N214</f>
        <v>0</v>
      </c>
      <c r="C220" s="3">
        <f>'Install &amp; Pull Data'!R214</f>
        <v>0</v>
      </c>
      <c r="D220" s="4" t="str">
        <f t="shared" si="7"/>
        <v/>
      </c>
      <c r="E220" s="4"/>
      <c r="F220" s="4"/>
      <c r="G220" s="4"/>
      <c r="H220" s="4"/>
      <c r="K220" s="3" t="str">
        <f t="shared" si="6"/>
        <v/>
      </c>
    </row>
    <row r="221" spans="1:11" x14ac:dyDescent="0.25">
      <c r="A221" s="3">
        <f>'Install &amp; Pull Data'!I215</f>
        <v>0</v>
      </c>
      <c r="B221" s="5">
        <f>'Install &amp; Pull Data'!N215</f>
        <v>0</v>
      </c>
      <c r="C221" s="3">
        <f>'Install &amp; Pull Data'!R215</f>
        <v>0</v>
      </c>
      <c r="D221" s="4" t="str">
        <f t="shared" si="7"/>
        <v/>
      </c>
      <c r="E221" s="4"/>
      <c r="F221" s="4"/>
      <c r="G221" s="4"/>
      <c r="H221" s="4"/>
      <c r="K221" s="3" t="str">
        <f t="shared" si="6"/>
        <v/>
      </c>
    </row>
    <row r="222" spans="1:11" x14ac:dyDescent="0.25">
      <c r="A222" s="3">
        <f>'Install &amp; Pull Data'!I216</f>
        <v>0</v>
      </c>
      <c r="B222" s="5">
        <f>'Install &amp; Pull Data'!N216</f>
        <v>0</v>
      </c>
      <c r="C222" s="3">
        <f>'Install &amp; Pull Data'!R216</f>
        <v>0</v>
      </c>
      <c r="D222" s="4" t="str">
        <f t="shared" si="7"/>
        <v/>
      </c>
      <c r="E222" s="4"/>
      <c r="F222" s="4"/>
      <c r="G222" s="4"/>
      <c r="H222" s="4"/>
      <c r="K222" s="3" t="str">
        <f t="shared" si="6"/>
        <v/>
      </c>
    </row>
    <row r="223" spans="1:11" x14ac:dyDescent="0.25">
      <c r="A223" s="3">
        <f>'Install &amp; Pull Data'!I217</f>
        <v>0</v>
      </c>
      <c r="B223" s="5">
        <f>'Install &amp; Pull Data'!N217</f>
        <v>0</v>
      </c>
      <c r="C223" s="3">
        <f>'Install &amp; Pull Data'!R217</f>
        <v>0</v>
      </c>
      <c r="D223" s="4" t="str">
        <f t="shared" si="7"/>
        <v/>
      </c>
      <c r="E223" s="4"/>
      <c r="F223" s="4"/>
      <c r="G223" s="4"/>
      <c r="H223" s="4"/>
      <c r="K223" s="3" t="str">
        <f t="shared" si="6"/>
        <v/>
      </c>
    </row>
    <row r="224" spans="1:11" x14ac:dyDescent="0.25">
      <c r="A224" s="3">
        <f>'Install &amp; Pull Data'!I218</f>
        <v>0</v>
      </c>
      <c r="B224" s="5">
        <f>'Install &amp; Pull Data'!N218</f>
        <v>0</v>
      </c>
      <c r="C224" s="3">
        <f>'Install &amp; Pull Data'!R218</f>
        <v>0</v>
      </c>
      <c r="D224" s="4" t="str">
        <f t="shared" si="7"/>
        <v/>
      </c>
      <c r="E224" s="4"/>
      <c r="F224" s="4"/>
      <c r="G224" s="4"/>
      <c r="H224" s="4"/>
      <c r="K224" s="3" t="str">
        <f t="shared" si="6"/>
        <v/>
      </c>
    </row>
    <row r="225" spans="1:11" x14ac:dyDescent="0.25">
      <c r="A225" s="3">
        <f>'Install &amp; Pull Data'!I219</f>
        <v>0</v>
      </c>
      <c r="B225" s="5">
        <f>'Install &amp; Pull Data'!N219</f>
        <v>0</v>
      </c>
      <c r="C225" s="3">
        <f>'Install &amp; Pull Data'!R219</f>
        <v>0</v>
      </c>
      <c r="D225" s="4" t="str">
        <f t="shared" si="7"/>
        <v/>
      </c>
      <c r="E225" s="4"/>
      <c r="F225" s="4"/>
      <c r="G225" s="4"/>
      <c r="H225" s="4"/>
      <c r="K225" s="3" t="str">
        <f t="shared" si="6"/>
        <v/>
      </c>
    </row>
    <row r="226" spans="1:11" x14ac:dyDescent="0.25">
      <c r="A226" s="3">
        <f>'Install &amp; Pull Data'!I220</f>
        <v>0</v>
      </c>
      <c r="B226" s="5">
        <f>'Install &amp; Pull Data'!N220</f>
        <v>0</v>
      </c>
      <c r="C226" s="3">
        <f>'Install &amp; Pull Data'!R220</f>
        <v>0</v>
      </c>
      <c r="D226" s="4" t="str">
        <f t="shared" si="7"/>
        <v/>
      </c>
      <c r="E226" s="4"/>
      <c r="F226" s="4"/>
      <c r="G226" s="4"/>
      <c r="H226" s="4"/>
      <c r="K226" s="3" t="str">
        <f t="shared" si="6"/>
        <v/>
      </c>
    </row>
    <row r="227" spans="1:11" x14ac:dyDescent="0.25">
      <c r="A227" s="3">
        <f>'Install &amp; Pull Data'!I221</f>
        <v>0</v>
      </c>
      <c r="B227" s="5">
        <f>'Install &amp; Pull Data'!N221</f>
        <v>0</v>
      </c>
      <c r="C227" s="3">
        <f>'Install &amp; Pull Data'!R221</f>
        <v>0</v>
      </c>
      <c r="D227" s="4" t="str">
        <f t="shared" si="7"/>
        <v/>
      </c>
      <c r="E227" s="4"/>
      <c r="F227" s="4"/>
      <c r="G227" s="4"/>
      <c r="H227" s="4"/>
      <c r="K227" s="3" t="str">
        <f t="shared" si="6"/>
        <v/>
      </c>
    </row>
    <row r="228" spans="1:11" x14ac:dyDescent="0.25">
      <c r="A228" s="3">
        <f>'Install &amp; Pull Data'!I222</f>
        <v>0</v>
      </c>
      <c r="B228" s="5">
        <f>'Install &amp; Pull Data'!N222</f>
        <v>0</v>
      </c>
      <c r="C228" s="3">
        <f>'Install &amp; Pull Data'!R222</f>
        <v>0</v>
      </c>
      <c r="D228" s="4" t="str">
        <f t="shared" si="7"/>
        <v/>
      </c>
      <c r="E228" s="4"/>
      <c r="F228" s="4"/>
      <c r="G228" s="4"/>
      <c r="H228" s="4"/>
      <c r="K228" s="3" t="str">
        <f t="shared" si="6"/>
        <v/>
      </c>
    </row>
    <row r="229" spans="1:11" x14ac:dyDescent="0.25">
      <c r="A229" s="3">
        <f>'Install &amp; Pull Data'!I223</f>
        <v>0</v>
      </c>
      <c r="B229" s="5">
        <f>'Install &amp; Pull Data'!N223</f>
        <v>0</v>
      </c>
      <c r="C229" s="3">
        <f>'Install &amp; Pull Data'!R223</f>
        <v>0</v>
      </c>
      <c r="D229" s="4" t="str">
        <f t="shared" si="7"/>
        <v/>
      </c>
      <c r="E229" s="4"/>
      <c r="F229" s="4"/>
      <c r="G229" s="4"/>
      <c r="H229" s="4"/>
      <c r="K229" s="3" t="str">
        <f t="shared" si="6"/>
        <v/>
      </c>
    </row>
    <row r="230" spans="1:11" x14ac:dyDescent="0.25">
      <c r="A230" s="3">
        <f>'Install &amp; Pull Data'!I224</f>
        <v>0</v>
      </c>
      <c r="B230" s="5">
        <f>'Install &amp; Pull Data'!N224</f>
        <v>0</v>
      </c>
      <c r="C230" s="3">
        <f>'Install &amp; Pull Data'!R224</f>
        <v>0</v>
      </c>
      <c r="D230" s="4" t="str">
        <f t="shared" si="7"/>
        <v/>
      </c>
      <c r="E230" s="4"/>
      <c r="F230" s="4"/>
      <c r="G230" s="4"/>
      <c r="H230" s="4"/>
      <c r="K230" s="3" t="str">
        <f t="shared" si="6"/>
        <v/>
      </c>
    </row>
    <row r="231" spans="1:11" x14ac:dyDescent="0.25">
      <c r="A231" s="3">
        <f>'Install &amp; Pull Data'!I225</f>
        <v>0</v>
      </c>
      <c r="B231" s="5">
        <f>'Install &amp; Pull Data'!N225</f>
        <v>0</v>
      </c>
      <c r="C231" s="3">
        <f>'Install &amp; Pull Data'!R225</f>
        <v>0</v>
      </c>
      <c r="D231" s="4" t="str">
        <f t="shared" si="7"/>
        <v/>
      </c>
      <c r="E231" s="4"/>
      <c r="F231" s="4"/>
      <c r="G231" s="4"/>
      <c r="H231" s="4"/>
      <c r="K231" s="3" t="str">
        <f t="shared" si="6"/>
        <v/>
      </c>
    </row>
    <row r="232" spans="1:11" x14ac:dyDescent="0.25">
      <c r="A232" s="3">
        <f>'Install &amp; Pull Data'!I226</f>
        <v>0</v>
      </c>
      <c r="B232" s="5">
        <f>'Install &amp; Pull Data'!N226</f>
        <v>0</v>
      </c>
      <c r="C232" s="3">
        <f>'Install &amp; Pull Data'!R226</f>
        <v>0</v>
      </c>
      <c r="D232" s="4" t="str">
        <f t="shared" si="7"/>
        <v/>
      </c>
      <c r="E232" s="4"/>
      <c r="F232" s="4"/>
      <c r="G232" s="4"/>
      <c r="H232" s="4"/>
      <c r="K232" s="3" t="str">
        <f t="shared" si="6"/>
        <v/>
      </c>
    </row>
    <row r="233" spans="1:11" x14ac:dyDescent="0.25">
      <c r="A233" s="3">
        <f>'Install &amp; Pull Data'!I227</f>
        <v>0</v>
      </c>
      <c r="B233" s="5">
        <f>'Install &amp; Pull Data'!N227</f>
        <v>0</v>
      </c>
      <c r="C233" s="3">
        <f>'Install &amp; Pull Data'!R227</f>
        <v>0</v>
      </c>
      <c r="D233" s="4" t="str">
        <f t="shared" si="7"/>
        <v/>
      </c>
      <c r="E233" s="4"/>
      <c r="F233" s="4"/>
      <c r="G233" s="4"/>
      <c r="H233" s="4"/>
      <c r="K233" s="3" t="str">
        <f t="shared" si="6"/>
        <v/>
      </c>
    </row>
    <row r="234" spans="1:11" x14ac:dyDescent="0.25">
      <c r="A234" s="3">
        <f>'Install &amp; Pull Data'!I228</f>
        <v>0</v>
      </c>
      <c r="B234" s="5">
        <f>'Install &amp; Pull Data'!N228</f>
        <v>0</v>
      </c>
      <c r="C234" s="3">
        <f>'Install &amp; Pull Data'!R228</f>
        <v>0</v>
      </c>
      <c r="D234" s="4" t="str">
        <f t="shared" si="7"/>
        <v/>
      </c>
      <c r="E234" s="4"/>
      <c r="F234" s="4"/>
      <c r="G234" s="4"/>
      <c r="H234" s="4"/>
      <c r="K234" s="3" t="str">
        <f t="shared" si="6"/>
        <v/>
      </c>
    </row>
    <row r="235" spans="1:11" x14ac:dyDescent="0.25">
      <c r="A235" s="3">
        <f>'Install &amp; Pull Data'!I229</f>
        <v>0</v>
      </c>
      <c r="B235" s="5">
        <f>'Install &amp; Pull Data'!N229</f>
        <v>0</v>
      </c>
      <c r="C235" s="3">
        <f>'Install &amp; Pull Data'!R229</f>
        <v>0</v>
      </c>
      <c r="D235" s="4" t="str">
        <f t="shared" si="7"/>
        <v/>
      </c>
      <c r="E235" s="4"/>
      <c r="F235" s="4"/>
      <c r="G235" s="4"/>
      <c r="H235" s="4"/>
      <c r="K235" s="3" t="str">
        <f t="shared" si="6"/>
        <v/>
      </c>
    </row>
    <row r="236" spans="1:11" x14ac:dyDescent="0.25">
      <c r="A236" s="3">
        <f>'Install &amp; Pull Data'!I230</f>
        <v>0</v>
      </c>
      <c r="B236" s="5">
        <f>'Install &amp; Pull Data'!N230</f>
        <v>0</v>
      </c>
      <c r="C236" s="3">
        <f>'Install &amp; Pull Data'!R230</f>
        <v>0</v>
      </c>
      <c r="D236" s="4" t="str">
        <f t="shared" si="7"/>
        <v/>
      </c>
      <c r="E236" s="4"/>
      <c r="F236" s="4"/>
      <c r="G236" s="4"/>
      <c r="H236" s="4"/>
      <c r="K236" s="3" t="str">
        <f t="shared" si="6"/>
        <v/>
      </c>
    </row>
    <row r="237" spans="1:11" x14ac:dyDescent="0.25">
      <c r="A237" s="3">
        <f>'Install &amp; Pull Data'!I231</f>
        <v>0</v>
      </c>
      <c r="B237" s="5">
        <f>'Install &amp; Pull Data'!N231</f>
        <v>0</v>
      </c>
      <c r="C237" s="3">
        <f>'Install &amp; Pull Data'!R231</f>
        <v>0</v>
      </c>
      <c r="D237" s="4" t="str">
        <f t="shared" si="7"/>
        <v/>
      </c>
      <c r="E237" s="4"/>
      <c r="F237" s="4"/>
      <c r="G237" s="4"/>
      <c r="H237" s="4"/>
      <c r="K237" s="3" t="str">
        <f t="shared" si="6"/>
        <v/>
      </c>
    </row>
    <row r="238" spans="1:11" x14ac:dyDescent="0.25">
      <c r="A238" s="3">
        <f>'Install &amp; Pull Data'!I232</f>
        <v>0</v>
      </c>
      <c r="B238" s="5">
        <f>'Install &amp; Pull Data'!N232</f>
        <v>0</v>
      </c>
      <c r="C238" s="3">
        <f>'Install &amp; Pull Data'!R232</f>
        <v>0</v>
      </c>
      <c r="D238" s="4" t="str">
        <f t="shared" si="7"/>
        <v/>
      </c>
      <c r="E238" s="4"/>
      <c r="F238" s="4"/>
      <c r="G238" s="4"/>
      <c r="H238" s="4"/>
      <c r="K238" s="3" t="str">
        <f t="shared" si="6"/>
        <v/>
      </c>
    </row>
    <row r="239" spans="1:11" x14ac:dyDescent="0.25">
      <c r="A239" s="3">
        <f>'Install &amp; Pull Data'!I233</f>
        <v>0</v>
      </c>
      <c r="B239" s="5">
        <f>'Install &amp; Pull Data'!N233</f>
        <v>0</v>
      </c>
      <c r="C239" s="3">
        <f>'Install &amp; Pull Data'!R233</f>
        <v>0</v>
      </c>
      <c r="D239" s="4" t="str">
        <f t="shared" si="7"/>
        <v/>
      </c>
      <c r="E239" s="4"/>
      <c r="F239" s="4"/>
      <c r="G239" s="4"/>
      <c r="H239" s="4"/>
      <c r="K239" s="3" t="str">
        <f t="shared" si="6"/>
        <v/>
      </c>
    </row>
    <row r="240" spans="1:11" x14ac:dyDescent="0.25">
      <c r="A240" s="3">
        <f>'Install &amp; Pull Data'!I234</f>
        <v>0</v>
      </c>
      <c r="B240" s="5">
        <f>'Install &amp; Pull Data'!N234</f>
        <v>0</v>
      </c>
      <c r="C240" s="3">
        <f>'Install &amp; Pull Data'!R234</f>
        <v>0</v>
      </c>
      <c r="D240" s="4" t="str">
        <f t="shared" si="7"/>
        <v/>
      </c>
      <c r="E240" s="4"/>
      <c r="F240" s="4"/>
      <c r="G240" s="4"/>
      <c r="H240" s="4"/>
      <c r="K240" s="3" t="str">
        <f t="shared" si="6"/>
        <v/>
      </c>
    </row>
    <row r="241" spans="1:11" x14ac:dyDescent="0.25">
      <c r="A241" s="3">
        <f>'Install &amp; Pull Data'!I235</f>
        <v>0</v>
      </c>
      <c r="B241" s="5">
        <f>'Install &amp; Pull Data'!N235</f>
        <v>0</v>
      </c>
      <c r="C241" s="3">
        <f>'Install &amp; Pull Data'!R235</f>
        <v>0</v>
      </c>
      <c r="D241" s="4" t="str">
        <f t="shared" si="7"/>
        <v/>
      </c>
      <c r="E241" s="4"/>
      <c r="F241" s="4"/>
      <c r="G241" s="4"/>
      <c r="H241" s="4"/>
      <c r="K241" s="3" t="str">
        <f t="shared" si="6"/>
        <v/>
      </c>
    </row>
    <row r="242" spans="1:11" x14ac:dyDescent="0.25">
      <c r="A242" s="3">
        <f>'Install &amp; Pull Data'!I236</f>
        <v>0</v>
      </c>
      <c r="B242" s="5">
        <f>'Install &amp; Pull Data'!N236</f>
        <v>0</v>
      </c>
      <c r="C242" s="3">
        <f>'Install &amp; Pull Data'!R236</f>
        <v>0</v>
      </c>
      <c r="D242" s="4" t="str">
        <f t="shared" si="7"/>
        <v/>
      </c>
      <c r="E242" s="4"/>
      <c r="F242" s="4"/>
      <c r="G242" s="4"/>
      <c r="H242" s="4"/>
      <c r="K242" s="3" t="str">
        <f t="shared" si="6"/>
        <v/>
      </c>
    </row>
    <row r="243" spans="1:11" x14ac:dyDescent="0.25">
      <c r="A243" s="3">
        <f>'Install &amp; Pull Data'!I237</f>
        <v>0</v>
      </c>
      <c r="B243" s="5">
        <f>'Install &amp; Pull Data'!N237</f>
        <v>0</v>
      </c>
      <c r="C243" s="3">
        <f>'Install &amp; Pull Data'!R237</f>
        <v>0</v>
      </c>
      <c r="D243" s="4" t="str">
        <f t="shared" si="7"/>
        <v/>
      </c>
      <c r="E243" s="4"/>
      <c r="F243" s="4"/>
      <c r="G243" s="4"/>
      <c r="H243" s="4"/>
      <c r="K243" s="3" t="str">
        <f t="shared" si="6"/>
        <v/>
      </c>
    </row>
    <row r="244" spans="1:11" x14ac:dyDescent="0.25">
      <c r="A244" s="3">
        <f>'Install &amp; Pull Data'!I238</f>
        <v>0</v>
      </c>
      <c r="B244" s="5">
        <f>'Install &amp; Pull Data'!N238</f>
        <v>0</v>
      </c>
      <c r="C244" s="3">
        <f>'Install &amp; Pull Data'!R238</f>
        <v>0</v>
      </c>
      <c r="D244" s="4" t="str">
        <f t="shared" si="7"/>
        <v/>
      </c>
      <c r="E244" s="4"/>
      <c r="F244" s="4"/>
      <c r="G244" s="4"/>
      <c r="H244" s="4"/>
      <c r="K244" s="3" t="str">
        <f t="shared" si="6"/>
        <v/>
      </c>
    </row>
    <row r="245" spans="1:11" x14ac:dyDescent="0.25">
      <c r="A245" s="3">
        <f>'Install &amp; Pull Data'!I239</f>
        <v>0</v>
      </c>
      <c r="B245" s="5">
        <f>'Install &amp; Pull Data'!N239</f>
        <v>0</v>
      </c>
      <c r="C245" s="3">
        <f>'Install &amp; Pull Data'!R239</f>
        <v>0</v>
      </c>
      <c r="D245" s="4" t="str">
        <f t="shared" si="7"/>
        <v/>
      </c>
      <c r="E245" s="4"/>
      <c r="F245" s="4"/>
      <c r="G245" s="4"/>
      <c r="H245" s="4"/>
      <c r="K245" s="3" t="str">
        <f t="shared" si="6"/>
        <v/>
      </c>
    </row>
    <row r="246" spans="1:11" x14ac:dyDescent="0.25">
      <c r="A246" s="3">
        <f>'Install &amp; Pull Data'!I240</f>
        <v>0</v>
      </c>
      <c r="B246" s="5">
        <f>'Install &amp; Pull Data'!N240</f>
        <v>0</v>
      </c>
      <c r="C246" s="3">
        <f>'Install &amp; Pull Data'!R240</f>
        <v>0</v>
      </c>
      <c r="D246" s="4" t="str">
        <f t="shared" si="7"/>
        <v/>
      </c>
      <c r="E246" s="4"/>
      <c r="F246" s="4"/>
      <c r="G246" s="4"/>
      <c r="H246" s="4"/>
      <c r="K246" s="3" t="str">
        <f t="shared" si="6"/>
        <v/>
      </c>
    </row>
    <row r="247" spans="1:11" x14ac:dyDescent="0.25">
      <c r="A247" s="3">
        <f>'Install &amp; Pull Data'!I241</f>
        <v>0</v>
      </c>
      <c r="B247" s="5">
        <f>'Install &amp; Pull Data'!N241</f>
        <v>0</v>
      </c>
      <c r="C247" s="3">
        <f>'Install &amp; Pull Data'!R241</f>
        <v>0</v>
      </c>
      <c r="D247" s="4" t="str">
        <f t="shared" si="7"/>
        <v/>
      </c>
      <c r="E247" s="4"/>
      <c r="F247" s="4"/>
      <c r="G247" s="4"/>
      <c r="H247" s="4"/>
      <c r="K247" s="3" t="str">
        <f t="shared" si="6"/>
        <v/>
      </c>
    </row>
    <row r="248" spans="1:11" x14ac:dyDescent="0.25">
      <c r="A248" s="3">
        <f>'Install &amp; Pull Data'!I242</f>
        <v>0</v>
      </c>
      <c r="B248" s="5">
        <f>'Install &amp; Pull Data'!N242</f>
        <v>0</v>
      </c>
      <c r="C248" s="3">
        <f>'Install &amp; Pull Data'!R242</f>
        <v>0</v>
      </c>
      <c r="D248" s="4" t="str">
        <f t="shared" si="7"/>
        <v/>
      </c>
      <c r="E248" s="4"/>
      <c r="F248" s="4"/>
      <c r="G248" s="4"/>
      <c r="H248" s="4"/>
      <c r="K248" s="3" t="str">
        <f t="shared" si="6"/>
        <v/>
      </c>
    </row>
    <row r="249" spans="1:11" x14ac:dyDescent="0.25">
      <c r="A249" s="3">
        <f>'Install &amp; Pull Data'!I243</f>
        <v>0</v>
      </c>
      <c r="B249" s="5">
        <f>'Install &amp; Pull Data'!N243</f>
        <v>0</v>
      </c>
      <c r="C249" s="3">
        <f>'Install &amp; Pull Data'!R243</f>
        <v>0</v>
      </c>
      <c r="D249" s="4" t="str">
        <f t="shared" si="7"/>
        <v/>
      </c>
      <c r="E249" s="4"/>
      <c r="F249" s="4"/>
      <c r="G249" s="4"/>
      <c r="H249" s="4"/>
      <c r="K249" s="3" t="str">
        <f t="shared" si="6"/>
        <v/>
      </c>
    </row>
    <row r="250" spans="1:11" x14ac:dyDescent="0.25">
      <c r="A250" s="3">
        <f>'Install &amp; Pull Data'!I244</f>
        <v>0</v>
      </c>
      <c r="B250" s="5">
        <f>'Install &amp; Pull Data'!N244</f>
        <v>0</v>
      </c>
      <c r="C250" s="3">
        <f>'Install &amp; Pull Data'!R244</f>
        <v>0</v>
      </c>
      <c r="D250" s="4" t="str">
        <f t="shared" si="7"/>
        <v/>
      </c>
      <c r="E250" s="4"/>
      <c r="F250" s="4"/>
      <c r="G250" s="4"/>
      <c r="H250" s="4"/>
      <c r="K250" s="3" t="str">
        <f t="shared" si="6"/>
        <v/>
      </c>
    </row>
    <row r="251" spans="1:11" x14ac:dyDescent="0.25">
      <c r="A251" s="3">
        <f>'Install &amp; Pull Data'!I245</f>
        <v>0</v>
      </c>
      <c r="B251" s="5">
        <f>'Install &amp; Pull Data'!N245</f>
        <v>0</v>
      </c>
      <c r="C251" s="3">
        <f>'Install &amp; Pull Data'!R245</f>
        <v>0</v>
      </c>
      <c r="D251" s="4" t="str">
        <f t="shared" si="7"/>
        <v/>
      </c>
      <c r="E251" s="4"/>
      <c r="F251" s="4"/>
      <c r="G251" s="4"/>
      <c r="H251" s="4"/>
      <c r="K251" s="3" t="str">
        <f t="shared" si="6"/>
        <v/>
      </c>
    </row>
    <row r="252" spans="1:11" x14ac:dyDescent="0.25">
      <c r="A252" s="3">
        <f>'Install &amp; Pull Data'!I246</f>
        <v>0</v>
      </c>
      <c r="B252" s="5">
        <f>'Install &amp; Pull Data'!N246</f>
        <v>0</v>
      </c>
      <c r="C252" s="3">
        <f>'Install &amp; Pull Data'!R246</f>
        <v>0</v>
      </c>
      <c r="D252" s="4" t="str">
        <f t="shared" si="7"/>
        <v/>
      </c>
      <c r="E252" s="4"/>
      <c r="F252" s="4"/>
      <c r="G252" s="4"/>
      <c r="H252" s="4"/>
      <c r="K252" s="3" t="str">
        <f t="shared" si="6"/>
        <v/>
      </c>
    </row>
    <row r="253" spans="1:11" x14ac:dyDescent="0.25">
      <c r="A253" s="3">
        <f>'Install &amp; Pull Data'!I247</f>
        <v>0</v>
      </c>
      <c r="B253" s="5">
        <f>'Install &amp; Pull Data'!N247</f>
        <v>0</v>
      </c>
      <c r="C253" s="3">
        <f>'Install &amp; Pull Data'!R247</f>
        <v>0</v>
      </c>
      <c r="D253" s="4" t="str">
        <f t="shared" si="7"/>
        <v/>
      </c>
      <c r="E253" s="4"/>
      <c r="F253" s="4"/>
      <c r="G253" s="4"/>
      <c r="H253" s="4"/>
      <c r="K253" s="3" t="str">
        <f t="shared" si="6"/>
        <v/>
      </c>
    </row>
    <row r="254" spans="1:11" x14ac:dyDescent="0.25">
      <c r="A254" s="3">
        <f>'Install &amp; Pull Data'!I248</f>
        <v>0</v>
      </c>
      <c r="B254" s="5">
        <f>'Install &amp; Pull Data'!N248</f>
        <v>0</v>
      </c>
      <c r="C254" s="3">
        <f>'Install &amp; Pull Data'!R248</f>
        <v>0</v>
      </c>
      <c r="D254" s="4" t="str">
        <f t="shared" si="7"/>
        <v/>
      </c>
      <c r="E254" s="4"/>
      <c r="F254" s="4"/>
      <c r="G254" s="4"/>
      <c r="H254" s="4"/>
      <c r="K254" s="3" t="str">
        <f t="shared" si="6"/>
        <v/>
      </c>
    </row>
    <row r="255" spans="1:11" x14ac:dyDescent="0.25">
      <c r="A255" s="3">
        <f>'Install &amp; Pull Data'!I249</f>
        <v>0</v>
      </c>
      <c r="B255" s="5">
        <f>'Install &amp; Pull Data'!N249</f>
        <v>0</v>
      </c>
      <c r="C255" s="3">
        <f>'Install &amp; Pull Data'!R249</f>
        <v>0</v>
      </c>
      <c r="D255" s="4" t="str">
        <f t="shared" si="7"/>
        <v/>
      </c>
      <c r="E255" s="4"/>
      <c r="F255" s="4"/>
      <c r="G255" s="4"/>
      <c r="H255" s="4"/>
      <c r="K255" s="3" t="str">
        <f t="shared" si="6"/>
        <v/>
      </c>
    </row>
    <row r="256" spans="1:11" x14ac:dyDescent="0.25">
      <c r="A256" s="3">
        <f>'Install &amp; Pull Data'!I250</f>
        <v>0</v>
      </c>
      <c r="B256" s="5">
        <f>'Install &amp; Pull Data'!N250</f>
        <v>0</v>
      </c>
      <c r="C256" s="3">
        <f>'Install &amp; Pull Data'!R250</f>
        <v>0</v>
      </c>
      <c r="D256" s="4" t="str">
        <f t="shared" si="7"/>
        <v/>
      </c>
      <c r="E256" s="4"/>
      <c r="F256" s="4"/>
      <c r="G256" s="4"/>
      <c r="H256" s="4"/>
      <c r="K256" s="3" t="str">
        <f t="shared" si="6"/>
        <v/>
      </c>
    </row>
    <row r="257" spans="1:11" x14ac:dyDescent="0.25">
      <c r="A257" s="3">
        <f>'Install &amp; Pull Data'!I251</f>
        <v>0</v>
      </c>
      <c r="B257" s="5">
        <f>'Install &amp; Pull Data'!N251</f>
        <v>0</v>
      </c>
      <c r="C257" s="3">
        <f>'Install &amp; Pull Data'!R251</f>
        <v>0</v>
      </c>
      <c r="D257" s="4" t="str">
        <f t="shared" si="7"/>
        <v/>
      </c>
      <c r="E257" s="4"/>
      <c r="F257" s="4"/>
      <c r="G257" s="4"/>
      <c r="H257" s="4"/>
      <c r="K257" s="3" t="str">
        <f t="shared" si="6"/>
        <v/>
      </c>
    </row>
    <row r="258" spans="1:11" x14ac:dyDescent="0.25">
      <c r="A258" s="3">
        <f>'Install &amp; Pull Data'!I252</f>
        <v>0</v>
      </c>
      <c r="B258" s="5">
        <f>'Install &amp; Pull Data'!N252</f>
        <v>0</v>
      </c>
      <c r="C258" s="3">
        <f>'Install &amp; Pull Data'!R252</f>
        <v>0</v>
      </c>
      <c r="D258" s="4" t="str">
        <f t="shared" si="7"/>
        <v/>
      </c>
      <c r="E258" s="4"/>
      <c r="F258" s="4"/>
      <c r="G258" s="4"/>
      <c r="H258" s="4"/>
      <c r="K258" s="3" t="str">
        <f t="shared" si="6"/>
        <v/>
      </c>
    </row>
    <row r="259" spans="1:11" x14ac:dyDescent="0.25">
      <c r="A259" s="3">
        <f>'Install &amp; Pull Data'!I253</f>
        <v>0</v>
      </c>
      <c r="B259" s="5">
        <f>'Install &amp; Pull Data'!N253</f>
        <v>0</v>
      </c>
      <c r="C259" s="3">
        <f>'Install &amp; Pull Data'!R253</f>
        <v>0</v>
      </c>
      <c r="D259" s="4" t="str">
        <f t="shared" si="7"/>
        <v/>
      </c>
      <c r="E259" s="4"/>
      <c r="F259" s="4"/>
      <c r="G259" s="4"/>
      <c r="H259" s="4"/>
      <c r="K259" s="3" t="str">
        <f t="shared" ref="K259:K322" si="8">IF(H259="","",_xlfn.NORM.DIST(H259,$I$2,$J$2,FALSE))</f>
        <v/>
      </c>
    </row>
    <row r="260" spans="1:11" x14ac:dyDescent="0.25">
      <c r="A260" s="3">
        <f>'Install &amp; Pull Data'!I254</f>
        <v>0</v>
      </c>
      <c r="B260" s="5">
        <f>'Install &amp; Pull Data'!N254</f>
        <v>0</v>
      </c>
      <c r="C260" s="3">
        <f>'Install &amp; Pull Data'!R254</f>
        <v>0</v>
      </c>
      <c r="D260" s="4" t="str">
        <f t="shared" ref="D260:D323" si="9">IF(C260="NR",A260,"")</f>
        <v/>
      </c>
      <c r="E260" s="4"/>
      <c r="F260" s="4"/>
      <c r="G260" s="4"/>
      <c r="H260" s="4"/>
      <c r="K260" s="3" t="str">
        <f t="shared" si="8"/>
        <v/>
      </c>
    </row>
    <row r="261" spans="1:11" x14ac:dyDescent="0.25">
      <c r="A261" s="3">
        <f>'Install &amp; Pull Data'!I255</f>
        <v>0</v>
      </c>
      <c r="B261" s="5">
        <f>'Install &amp; Pull Data'!N255</f>
        <v>0</v>
      </c>
      <c r="C261" s="3">
        <f>'Install &amp; Pull Data'!R255</f>
        <v>0</v>
      </c>
      <c r="D261" s="4" t="str">
        <f t="shared" si="9"/>
        <v/>
      </c>
      <c r="E261" s="4"/>
      <c r="F261" s="4"/>
      <c r="G261" s="4"/>
      <c r="H261" s="4"/>
      <c r="K261" s="3" t="str">
        <f t="shared" si="8"/>
        <v/>
      </c>
    </row>
    <row r="262" spans="1:11" x14ac:dyDescent="0.25">
      <c r="A262" s="3">
        <f>'Install &amp; Pull Data'!I256</f>
        <v>0</v>
      </c>
      <c r="B262" s="5">
        <f>'Install &amp; Pull Data'!N256</f>
        <v>0</v>
      </c>
      <c r="C262" s="3">
        <f>'Install &amp; Pull Data'!R256</f>
        <v>0</v>
      </c>
      <c r="D262" s="4" t="str">
        <f t="shared" si="9"/>
        <v/>
      </c>
      <c r="E262" s="4"/>
      <c r="F262" s="4"/>
      <c r="G262" s="4"/>
      <c r="H262" s="4"/>
      <c r="K262" s="3" t="str">
        <f t="shared" si="8"/>
        <v/>
      </c>
    </row>
    <row r="263" spans="1:11" x14ac:dyDescent="0.25">
      <c r="A263" s="3">
        <f>'Install &amp; Pull Data'!I257</f>
        <v>0</v>
      </c>
      <c r="B263" s="5">
        <f>'Install &amp; Pull Data'!N257</f>
        <v>0</v>
      </c>
      <c r="C263" s="3">
        <f>'Install &amp; Pull Data'!R257</f>
        <v>0</v>
      </c>
      <c r="D263" s="4" t="str">
        <f t="shared" si="9"/>
        <v/>
      </c>
      <c r="E263" s="4"/>
      <c r="F263" s="4"/>
      <c r="G263" s="4"/>
      <c r="H263" s="4"/>
      <c r="K263" s="3" t="str">
        <f t="shared" si="8"/>
        <v/>
      </c>
    </row>
    <row r="264" spans="1:11" x14ac:dyDescent="0.25">
      <c r="A264" s="3">
        <f>'Install &amp; Pull Data'!I258</f>
        <v>0</v>
      </c>
      <c r="B264" s="5">
        <f>'Install &amp; Pull Data'!N258</f>
        <v>0</v>
      </c>
      <c r="C264" s="3">
        <f>'Install &amp; Pull Data'!R258</f>
        <v>0</v>
      </c>
      <c r="D264" s="4" t="str">
        <f t="shared" si="9"/>
        <v/>
      </c>
      <c r="E264" s="4"/>
      <c r="F264" s="4"/>
      <c r="G264" s="4"/>
      <c r="H264" s="4"/>
      <c r="K264" s="3" t="str">
        <f t="shared" si="8"/>
        <v/>
      </c>
    </row>
    <row r="265" spans="1:11" x14ac:dyDescent="0.25">
      <c r="A265" s="3">
        <f>'Install &amp; Pull Data'!I259</f>
        <v>0</v>
      </c>
      <c r="B265" s="5">
        <f>'Install &amp; Pull Data'!N259</f>
        <v>0</v>
      </c>
      <c r="C265" s="3">
        <f>'Install &amp; Pull Data'!R259</f>
        <v>0</v>
      </c>
      <c r="D265" s="4" t="str">
        <f t="shared" si="9"/>
        <v/>
      </c>
      <c r="E265" s="4"/>
      <c r="F265" s="4"/>
      <c r="G265" s="4"/>
      <c r="H265" s="4"/>
      <c r="K265" s="3" t="str">
        <f t="shared" si="8"/>
        <v/>
      </c>
    </row>
    <row r="266" spans="1:11" x14ac:dyDescent="0.25">
      <c r="A266" s="3">
        <f>'Install &amp; Pull Data'!I260</f>
        <v>0</v>
      </c>
      <c r="B266" s="5">
        <f>'Install &amp; Pull Data'!N260</f>
        <v>0</v>
      </c>
      <c r="C266" s="3">
        <f>'Install &amp; Pull Data'!R260</f>
        <v>0</v>
      </c>
      <c r="D266" s="4" t="str">
        <f t="shared" si="9"/>
        <v/>
      </c>
      <c r="E266" s="4"/>
      <c r="F266" s="4"/>
      <c r="G266" s="4"/>
      <c r="H266" s="4"/>
      <c r="K266" s="3" t="str">
        <f t="shared" si="8"/>
        <v/>
      </c>
    </row>
    <row r="267" spans="1:11" x14ac:dyDescent="0.25">
      <c r="A267" s="3">
        <f>'Install &amp; Pull Data'!I261</f>
        <v>0</v>
      </c>
      <c r="B267" s="5">
        <f>'Install &amp; Pull Data'!N261</f>
        <v>0</v>
      </c>
      <c r="C267" s="3">
        <f>'Install &amp; Pull Data'!R261</f>
        <v>0</v>
      </c>
      <c r="D267" s="4" t="str">
        <f t="shared" si="9"/>
        <v/>
      </c>
      <c r="E267" s="4"/>
      <c r="F267" s="4"/>
      <c r="G267" s="4"/>
      <c r="H267" s="4"/>
      <c r="K267" s="3" t="str">
        <f t="shared" si="8"/>
        <v/>
      </c>
    </row>
    <row r="268" spans="1:11" x14ac:dyDescent="0.25">
      <c r="A268" s="3">
        <f>'Install &amp; Pull Data'!I262</f>
        <v>0</v>
      </c>
      <c r="B268" s="5">
        <f>'Install &amp; Pull Data'!N262</f>
        <v>0</v>
      </c>
      <c r="C268" s="3">
        <f>'Install &amp; Pull Data'!R262</f>
        <v>0</v>
      </c>
      <c r="D268" s="4" t="str">
        <f t="shared" si="9"/>
        <v/>
      </c>
      <c r="E268" s="4"/>
      <c r="F268" s="4"/>
      <c r="G268" s="4"/>
      <c r="H268" s="4"/>
      <c r="K268" s="3" t="str">
        <f t="shared" si="8"/>
        <v/>
      </c>
    </row>
    <row r="269" spans="1:11" x14ac:dyDescent="0.25">
      <c r="A269" s="3">
        <f>'Install &amp; Pull Data'!I263</f>
        <v>0</v>
      </c>
      <c r="B269" s="5">
        <f>'Install &amp; Pull Data'!N263</f>
        <v>0</v>
      </c>
      <c r="C269" s="3">
        <f>'Install &amp; Pull Data'!R263</f>
        <v>0</v>
      </c>
      <c r="D269" s="4" t="str">
        <f t="shared" si="9"/>
        <v/>
      </c>
      <c r="E269" s="4"/>
      <c r="F269" s="4"/>
      <c r="G269" s="4"/>
      <c r="H269" s="4"/>
      <c r="K269" s="3" t="str">
        <f t="shared" si="8"/>
        <v/>
      </c>
    </row>
    <row r="270" spans="1:11" x14ac:dyDescent="0.25">
      <c r="A270" s="3">
        <f>'Install &amp; Pull Data'!I264</f>
        <v>0</v>
      </c>
      <c r="B270" s="5">
        <f>'Install &amp; Pull Data'!N264</f>
        <v>0</v>
      </c>
      <c r="C270" s="3">
        <f>'Install &amp; Pull Data'!R264</f>
        <v>0</v>
      </c>
      <c r="D270" s="4" t="str">
        <f t="shared" si="9"/>
        <v/>
      </c>
      <c r="E270" s="4"/>
      <c r="F270" s="4"/>
      <c r="G270" s="4"/>
      <c r="H270" s="4"/>
      <c r="K270" s="3" t="str">
        <f t="shared" si="8"/>
        <v/>
      </c>
    </row>
    <row r="271" spans="1:11" x14ac:dyDescent="0.25">
      <c r="A271" s="3">
        <f>'Install &amp; Pull Data'!I265</f>
        <v>0</v>
      </c>
      <c r="B271" s="5">
        <f>'Install &amp; Pull Data'!N265</f>
        <v>0</v>
      </c>
      <c r="C271" s="3">
        <f>'Install &amp; Pull Data'!R265</f>
        <v>0</v>
      </c>
      <c r="D271" s="4" t="str">
        <f t="shared" si="9"/>
        <v/>
      </c>
      <c r="E271" s="4"/>
      <c r="F271" s="4"/>
      <c r="G271" s="4"/>
      <c r="H271" s="4"/>
      <c r="K271" s="3" t="str">
        <f t="shared" si="8"/>
        <v/>
      </c>
    </row>
    <row r="272" spans="1:11" x14ac:dyDescent="0.25">
      <c r="A272" s="3">
        <f>'Install &amp; Pull Data'!I266</f>
        <v>0</v>
      </c>
      <c r="B272" s="5">
        <f>'Install &amp; Pull Data'!N266</f>
        <v>0</v>
      </c>
      <c r="C272" s="3">
        <f>'Install &amp; Pull Data'!R266</f>
        <v>0</v>
      </c>
      <c r="D272" s="4" t="str">
        <f t="shared" si="9"/>
        <v/>
      </c>
      <c r="E272" s="4"/>
      <c r="F272" s="4"/>
      <c r="G272" s="4"/>
      <c r="H272" s="4"/>
      <c r="K272" s="3" t="str">
        <f t="shared" si="8"/>
        <v/>
      </c>
    </row>
    <row r="273" spans="1:11" x14ac:dyDescent="0.25">
      <c r="A273" s="3">
        <f>'Install &amp; Pull Data'!I267</f>
        <v>0</v>
      </c>
      <c r="B273" s="5">
        <f>'Install &amp; Pull Data'!N267</f>
        <v>0</v>
      </c>
      <c r="C273" s="3">
        <f>'Install &amp; Pull Data'!R267</f>
        <v>0</v>
      </c>
      <c r="D273" s="4" t="str">
        <f t="shared" si="9"/>
        <v/>
      </c>
      <c r="E273" s="4"/>
      <c r="F273" s="4"/>
      <c r="G273" s="4"/>
      <c r="H273" s="4"/>
      <c r="K273" s="3" t="str">
        <f t="shared" si="8"/>
        <v/>
      </c>
    </row>
    <row r="274" spans="1:11" x14ac:dyDescent="0.25">
      <c r="A274" s="3">
        <f>'Install &amp; Pull Data'!I268</f>
        <v>0</v>
      </c>
      <c r="B274" s="5">
        <f>'Install &amp; Pull Data'!N268</f>
        <v>0</v>
      </c>
      <c r="C274" s="3">
        <f>'Install &amp; Pull Data'!R268</f>
        <v>0</v>
      </c>
      <c r="D274" s="4" t="str">
        <f t="shared" si="9"/>
        <v/>
      </c>
      <c r="E274" s="4"/>
      <c r="F274" s="4"/>
      <c r="G274" s="4"/>
      <c r="H274" s="4"/>
      <c r="K274" s="3" t="str">
        <f t="shared" si="8"/>
        <v/>
      </c>
    </row>
    <row r="275" spans="1:11" x14ac:dyDescent="0.25">
      <c r="A275" s="3">
        <f>'Install &amp; Pull Data'!I269</f>
        <v>0</v>
      </c>
      <c r="B275" s="5">
        <f>'Install &amp; Pull Data'!N269</f>
        <v>0</v>
      </c>
      <c r="C275" s="3">
        <f>'Install &amp; Pull Data'!R269</f>
        <v>0</v>
      </c>
      <c r="D275" s="4" t="str">
        <f t="shared" si="9"/>
        <v/>
      </c>
      <c r="E275" s="4"/>
      <c r="F275" s="4"/>
      <c r="G275" s="4"/>
      <c r="H275" s="4"/>
      <c r="K275" s="3" t="str">
        <f t="shared" si="8"/>
        <v/>
      </c>
    </row>
    <row r="276" spans="1:11" x14ac:dyDescent="0.25">
      <c r="A276" s="3">
        <f>'Install &amp; Pull Data'!I270</f>
        <v>0</v>
      </c>
      <c r="B276" s="5">
        <f>'Install &amp; Pull Data'!N270</f>
        <v>0</v>
      </c>
      <c r="C276" s="3">
        <f>'Install &amp; Pull Data'!R270</f>
        <v>0</v>
      </c>
      <c r="D276" s="4" t="str">
        <f t="shared" si="9"/>
        <v/>
      </c>
      <c r="E276" s="4"/>
      <c r="F276" s="4"/>
      <c r="G276" s="4"/>
      <c r="H276" s="4"/>
      <c r="K276" s="3" t="str">
        <f t="shared" si="8"/>
        <v/>
      </c>
    </row>
    <row r="277" spans="1:11" x14ac:dyDescent="0.25">
      <c r="A277" s="3">
        <f>'Install &amp; Pull Data'!I271</f>
        <v>0</v>
      </c>
      <c r="B277" s="5">
        <f>'Install &amp; Pull Data'!N271</f>
        <v>0</v>
      </c>
      <c r="C277" s="3">
        <f>'Install &amp; Pull Data'!R271</f>
        <v>0</v>
      </c>
      <c r="D277" s="4" t="str">
        <f t="shared" si="9"/>
        <v/>
      </c>
      <c r="E277" s="4"/>
      <c r="F277" s="4"/>
      <c r="G277" s="4"/>
      <c r="H277" s="4"/>
      <c r="K277" s="3" t="str">
        <f t="shared" si="8"/>
        <v/>
      </c>
    </row>
    <row r="278" spans="1:11" x14ac:dyDescent="0.25">
      <c r="A278" s="3">
        <f>'Install &amp; Pull Data'!I272</f>
        <v>0</v>
      </c>
      <c r="B278" s="5">
        <f>'Install &amp; Pull Data'!N272</f>
        <v>0</v>
      </c>
      <c r="C278" s="3">
        <f>'Install &amp; Pull Data'!R272</f>
        <v>0</v>
      </c>
      <c r="D278" s="4" t="str">
        <f t="shared" si="9"/>
        <v/>
      </c>
      <c r="E278" s="4"/>
      <c r="F278" s="4"/>
      <c r="G278" s="4"/>
      <c r="H278" s="4"/>
      <c r="K278" s="3" t="str">
        <f t="shared" si="8"/>
        <v/>
      </c>
    </row>
    <row r="279" spans="1:11" x14ac:dyDescent="0.25">
      <c r="A279" s="3">
        <f>'Install &amp; Pull Data'!I273</f>
        <v>0</v>
      </c>
      <c r="B279" s="5">
        <f>'Install &amp; Pull Data'!N273</f>
        <v>0</v>
      </c>
      <c r="C279" s="3">
        <f>'Install &amp; Pull Data'!R273</f>
        <v>0</v>
      </c>
      <c r="D279" s="4" t="str">
        <f t="shared" si="9"/>
        <v/>
      </c>
      <c r="E279" s="4"/>
      <c r="F279" s="4"/>
      <c r="G279" s="4"/>
      <c r="H279" s="4"/>
      <c r="K279" s="3" t="str">
        <f t="shared" si="8"/>
        <v/>
      </c>
    </row>
    <row r="280" spans="1:11" x14ac:dyDescent="0.25">
      <c r="A280" s="3">
        <f>'Install &amp; Pull Data'!I274</f>
        <v>0</v>
      </c>
      <c r="B280" s="5">
        <f>'Install &amp; Pull Data'!N274</f>
        <v>0</v>
      </c>
      <c r="C280" s="3">
        <f>'Install &amp; Pull Data'!R274</f>
        <v>0</v>
      </c>
      <c r="D280" s="4" t="str">
        <f t="shared" si="9"/>
        <v/>
      </c>
      <c r="E280" s="4"/>
      <c r="F280" s="4"/>
      <c r="G280" s="4"/>
      <c r="H280" s="4"/>
      <c r="K280" s="3" t="str">
        <f t="shared" si="8"/>
        <v/>
      </c>
    </row>
    <row r="281" spans="1:11" x14ac:dyDescent="0.25">
      <c r="A281" s="3">
        <f>'Install &amp; Pull Data'!I275</f>
        <v>0</v>
      </c>
      <c r="B281" s="5">
        <f>'Install &amp; Pull Data'!N275</f>
        <v>0</v>
      </c>
      <c r="C281" s="3">
        <f>'Install &amp; Pull Data'!R275</f>
        <v>0</v>
      </c>
      <c r="D281" s="4" t="str">
        <f t="shared" si="9"/>
        <v/>
      </c>
      <c r="E281" s="4"/>
      <c r="F281" s="4"/>
      <c r="G281" s="4"/>
      <c r="H281" s="4"/>
      <c r="K281" s="3" t="str">
        <f t="shared" si="8"/>
        <v/>
      </c>
    </row>
    <row r="282" spans="1:11" x14ac:dyDescent="0.25">
      <c r="A282" s="3">
        <f>'Install &amp; Pull Data'!I276</f>
        <v>0</v>
      </c>
      <c r="B282" s="5">
        <f>'Install &amp; Pull Data'!N276</f>
        <v>0</v>
      </c>
      <c r="C282" s="3">
        <f>'Install &amp; Pull Data'!R276</f>
        <v>0</v>
      </c>
      <c r="D282" s="4" t="str">
        <f t="shared" si="9"/>
        <v/>
      </c>
      <c r="E282" s="4"/>
      <c r="F282" s="4"/>
      <c r="G282" s="4"/>
      <c r="H282" s="4"/>
      <c r="K282" s="3" t="str">
        <f t="shared" si="8"/>
        <v/>
      </c>
    </row>
    <row r="283" spans="1:11" x14ac:dyDescent="0.25">
      <c r="A283" s="3">
        <f>'Install &amp; Pull Data'!I277</f>
        <v>0</v>
      </c>
      <c r="B283" s="5">
        <f>'Install &amp; Pull Data'!N277</f>
        <v>0</v>
      </c>
      <c r="C283" s="3">
        <f>'Install &amp; Pull Data'!R277</f>
        <v>0</v>
      </c>
      <c r="D283" s="4" t="str">
        <f t="shared" si="9"/>
        <v/>
      </c>
      <c r="E283" s="4"/>
      <c r="F283" s="4"/>
      <c r="G283" s="4"/>
      <c r="H283" s="4"/>
      <c r="K283" s="3" t="str">
        <f t="shared" si="8"/>
        <v/>
      </c>
    </row>
    <row r="284" spans="1:11" x14ac:dyDescent="0.25">
      <c r="A284" s="3">
        <f>'Install &amp; Pull Data'!I278</f>
        <v>0</v>
      </c>
      <c r="B284" s="5">
        <f>'Install &amp; Pull Data'!N278</f>
        <v>0</v>
      </c>
      <c r="C284" s="3">
        <f>'Install &amp; Pull Data'!R278</f>
        <v>0</v>
      </c>
      <c r="D284" s="4" t="str">
        <f t="shared" si="9"/>
        <v/>
      </c>
      <c r="E284" s="4"/>
      <c r="F284" s="4"/>
      <c r="G284" s="4"/>
      <c r="H284" s="4"/>
      <c r="K284" s="3" t="str">
        <f t="shared" si="8"/>
        <v/>
      </c>
    </row>
    <row r="285" spans="1:11" x14ac:dyDescent="0.25">
      <c r="A285" s="3">
        <f>'Install &amp; Pull Data'!I279</f>
        <v>0</v>
      </c>
      <c r="B285" s="5">
        <f>'Install &amp; Pull Data'!N279</f>
        <v>0</v>
      </c>
      <c r="C285" s="3">
        <f>'Install &amp; Pull Data'!R279</f>
        <v>0</v>
      </c>
      <c r="D285" s="4" t="str">
        <f t="shared" si="9"/>
        <v/>
      </c>
      <c r="E285" s="4"/>
      <c r="F285" s="4"/>
      <c r="G285" s="4"/>
      <c r="H285" s="4"/>
      <c r="K285" s="3" t="str">
        <f t="shared" si="8"/>
        <v/>
      </c>
    </row>
    <row r="286" spans="1:11" x14ac:dyDescent="0.25">
      <c r="A286" s="3">
        <f>'Install &amp; Pull Data'!I280</f>
        <v>0</v>
      </c>
      <c r="B286" s="5">
        <f>'Install &amp; Pull Data'!N280</f>
        <v>0</v>
      </c>
      <c r="C286" s="3">
        <f>'Install &amp; Pull Data'!R280</f>
        <v>0</v>
      </c>
      <c r="D286" s="4" t="str">
        <f t="shared" si="9"/>
        <v/>
      </c>
      <c r="E286" s="4"/>
      <c r="F286" s="4"/>
      <c r="G286" s="4"/>
      <c r="H286" s="4"/>
      <c r="K286" s="3" t="str">
        <f t="shared" si="8"/>
        <v/>
      </c>
    </row>
    <row r="287" spans="1:11" x14ac:dyDescent="0.25">
      <c r="A287" s="3">
        <f>'Install &amp; Pull Data'!I281</f>
        <v>0</v>
      </c>
      <c r="B287" s="5">
        <f>'Install &amp; Pull Data'!N281</f>
        <v>0</v>
      </c>
      <c r="C287" s="3">
        <f>'Install &amp; Pull Data'!R281</f>
        <v>0</v>
      </c>
      <c r="D287" s="4" t="str">
        <f t="shared" si="9"/>
        <v/>
      </c>
      <c r="E287" s="4"/>
      <c r="F287" s="4"/>
      <c r="G287" s="4"/>
      <c r="H287" s="4"/>
      <c r="K287" s="3" t="str">
        <f t="shared" si="8"/>
        <v/>
      </c>
    </row>
    <row r="288" spans="1:11" x14ac:dyDescent="0.25">
      <c r="A288" s="3">
        <f>'Install &amp; Pull Data'!I282</f>
        <v>0</v>
      </c>
      <c r="B288" s="5">
        <f>'Install &amp; Pull Data'!N282</f>
        <v>0</v>
      </c>
      <c r="C288" s="3">
        <f>'Install &amp; Pull Data'!R282</f>
        <v>0</v>
      </c>
      <c r="D288" s="4" t="str">
        <f t="shared" si="9"/>
        <v/>
      </c>
      <c r="E288" s="4"/>
      <c r="F288" s="4"/>
      <c r="G288" s="4"/>
      <c r="H288" s="4"/>
      <c r="K288" s="3" t="str">
        <f t="shared" si="8"/>
        <v/>
      </c>
    </row>
    <row r="289" spans="1:11" x14ac:dyDescent="0.25">
      <c r="A289" s="3">
        <f>'Install &amp; Pull Data'!I283</f>
        <v>0</v>
      </c>
      <c r="B289" s="5">
        <f>'Install &amp; Pull Data'!N283</f>
        <v>0</v>
      </c>
      <c r="C289" s="3">
        <f>'Install &amp; Pull Data'!R283</f>
        <v>0</v>
      </c>
      <c r="D289" s="4" t="str">
        <f t="shared" si="9"/>
        <v/>
      </c>
      <c r="E289" s="4"/>
      <c r="F289" s="4"/>
      <c r="G289" s="4"/>
      <c r="H289" s="4"/>
      <c r="K289" s="3" t="str">
        <f t="shared" si="8"/>
        <v/>
      </c>
    </row>
    <row r="290" spans="1:11" x14ac:dyDescent="0.25">
      <c r="A290" s="3">
        <f>'Install &amp; Pull Data'!I284</f>
        <v>0</v>
      </c>
      <c r="B290" s="5">
        <f>'Install &amp; Pull Data'!N284</f>
        <v>0</v>
      </c>
      <c r="C290" s="3">
        <f>'Install &amp; Pull Data'!R284</f>
        <v>0</v>
      </c>
      <c r="D290" s="4" t="str">
        <f t="shared" si="9"/>
        <v/>
      </c>
      <c r="E290" s="4"/>
      <c r="F290" s="4"/>
      <c r="G290" s="4"/>
      <c r="H290" s="4"/>
      <c r="K290" s="3" t="str">
        <f t="shared" si="8"/>
        <v/>
      </c>
    </row>
    <row r="291" spans="1:11" x14ac:dyDescent="0.25">
      <c r="A291" s="3">
        <f>'Install &amp; Pull Data'!I285</f>
        <v>0</v>
      </c>
      <c r="B291" s="5">
        <f>'Install &amp; Pull Data'!N285</f>
        <v>0</v>
      </c>
      <c r="C291" s="3">
        <f>'Install &amp; Pull Data'!R285</f>
        <v>0</v>
      </c>
      <c r="D291" s="4" t="str">
        <f t="shared" si="9"/>
        <v/>
      </c>
      <c r="E291" s="4"/>
      <c r="F291" s="4"/>
      <c r="G291" s="4"/>
      <c r="H291" s="4"/>
      <c r="K291" s="3" t="str">
        <f t="shared" si="8"/>
        <v/>
      </c>
    </row>
    <row r="292" spans="1:11" x14ac:dyDescent="0.25">
      <c r="A292" s="3">
        <f>'Install &amp; Pull Data'!I286</f>
        <v>0</v>
      </c>
      <c r="B292" s="5">
        <f>'Install &amp; Pull Data'!N286</f>
        <v>0</v>
      </c>
      <c r="C292" s="3">
        <f>'Install &amp; Pull Data'!R286</f>
        <v>0</v>
      </c>
      <c r="D292" s="4" t="str">
        <f t="shared" si="9"/>
        <v/>
      </c>
      <c r="E292" s="4"/>
      <c r="F292" s="4"/>
      <c r="G292" s="4"/>
      <c r="H292" s="4"/>
      <c r="K292" s="3" t="str">
        <f t="shared" si="8"/>
        <v/>
      </c>
    </row>
    <row r="293" spans="1:11" x14ac:dyDescent="0.25">
      <c r="A293" s="3">
        <f>'Install &amp; Pull Data'!I287</f>
        <v>0</v>
      </c>
      <c r="B293" s="5">
        <f>'Install &amp; Pull Data'!N287</f>
        <v>0</v>
      </c>
      <c r="C293" s="3">
        <f>'Install &amp; Pull Data'!R287</f>
        <v>0</v>
      </c>
      <c r="D293" s="4" t="str">
        <f t="shared" si="9"/>
        <v/>
      </c>
      <c r="E293" s="4"/>
      <c r="F293" s="4"/>
      <c r="G293" s="4"/>
      <c r="H293" s="4"/>
      <c r="K293" s="3" t="str">
        <f t="shared" si="8"/>
        <v/>
      </c>
    </row>
    <row r="294" spans="1:11" x14ac:dyDescent="0.25">
      <c r="A294" s="3">
        <f>'Install &amp; Pull Data'!I288</f>
        <v>0</v>
      </c>
      <c r="B294" s="5">
        <f>'Install &amp; Pull Data'!N288</f>
        <v>0</v>
      </c>
      <c r="C294" s="3">
        <f>'Install &amp; Pull Data'!R288</f>
        <v>0</v>
      </c>
      <c r="D294" s="4" t="str">
        <f t="shared" si="9"/>
        <v/>
      </c>
      <c r="E294" s="4"/>
      <c r="F294" s="4"/>
      <c r="G294" s="4"/>
      <c r="H294" s="4"/>
      <c r="K294" s="3" t="str">
        <f t="shared" si="8"/>
        <v/>
      </c>
    </row>
    <row r="295" spans="1:11" x14ac:dyDescent="0.25">
      <c r="A295" s="3">
        <f>'Install &amp; Pull Data'!I289</f>
        <v>0</v>
      </c>
      <c r="B295" s="5">
        <f>'Install &amp; Pull Data'!N289</f>
        <v>0</v>
      </c>
      <c r="C295" s="3">
        <f>'Install &amp; Pull Data'!R289</f>
        <v>0</v>
      </c>
      <c r="D295" s="4" t="str">
        <f t="shared" si="9"/>
        <v/>
      </c>
      <c r="E295" s="4"/>
      <c r="F295" s="4"/>
      <c r="G295" s="4"/>
      <c r="H295" s="4"/>
      <c r="K295" s="3" t="str">
        <f t="shared" si="8"/>
        <v/>
      </c>
    </row>
    <row r="296" spans="1:11" x14ac:dyDescent="0.25">
      <c r="A296" s="3">
        <f>'Install &amp; Pull Data'!I290</f>
        <v>0</v>
      </c>
      <c r="B296" s="5">
        <f>'Install &amp; Pull Data'!N290</f>
        <v>0</v>
      </c>
      <c r="C296" s="3">
        <f>'Install &amp; Pull Data'!R290</f>
        <v>0</v>
      </c>
      <c r="D296" s="4" t="str">
        <f t="shared" si="9"/>
        <v/>
      </c>
      <c r="E296" s="4"/>
      <c r="F296" s="4"/>
      <c r="G296" s="4"/>
      <c r="H296" s="4"/>
      <c r="K296" s="3" t="str">
        <f t="shared" si="8"/>
        <v/>
      </c>
    </row>
    <row r="297" spans="1:11" x14ac:dyDescent="0.25">
      <c r="A297" s="3">
        <f>'Install &amp; Pull Data'!I291</f>
        <v>0</v>
      </c>
      <c r="B297" s="5">
        <f>'Install &amp; Pull Data'!N291</f>
        <v>0</v>
      </c>
      <c r="C297" s="3">
        <f>'Install &amp; Pull Data'!R291</f>
        <v>0</v>
      </c>
      <c r="D297" s="4" t="str">
        <f t="shared" si="9"/>
        <v/>
      </c>
      <c r="E297" s="4"/>
      <c r="F297" s="4"/>
      <c r="G297" s="4"/>
      <c r="H297" s="4"/>
      <c r="K297" s="3" t="str">
        <f t="shared" si="8"/>
        <v/>
      </c>
    </row>
    <row r="298" spans="1:11" x14ac:dyDescent="0.25">
      <c r="A298" s="3">
        <f>'Install &amp; Pull Data'!I292</f>
        <v>0</v>
      </c>
      <c r="B298" s="5">
        <f>'Install &amp; Pull Data'!N292</f>
        <v>0</v>
      </c>
      <c r="C298" s="3">
        <f>'Install &amp; Pull Data'!R292</f>
        <v>0</v>
      </c>
      <c r="D298" s="4" t="str">
        <f t="shared" si="9"/>
        <v/>
      </c>
      <c r="E298" s="4"/>
      <c r="F298" s="4"/>
      <c r="G298" s="4"/>
      <c r="H298" s="4"/>
      <c r="K298" s="3" t="str">
        <f t="shared" si="8"/>
        <v/>
      </c>
    </row>
    <row r="299" spans="1:11" x14ac:dyDescent="0.25">
      <c r="A299" s="3">
        <f>'Install &amp; Pull Data'!I293</f>
        <v>0</v>
      </c>
      <c r="B299" s="5">
        <f>'Install &amp; Pull Data'!N293</f>
        <v>0</v>
      </c>
      <c r="C299" s="3">
        <f>'Install &amp; Pull Data'!R293</f>
        <v>0</v>
      </c>
      <c r="D299" s="4" t="str">
        <f t="shared" si="9"/>
        <v/>
      </c>
      <c r="E299" s="4"/>
      <c r="F299" s="4"/>
      <c r="G299" s="4"/>
      <c r="H299" s="4"/>
      <c r="K299" s="3" t="str">
        <f t="shared" si="8"/>
        <v/>
      </c>
    </row>
    <row r="300" spans="1:11" x14ac:dyDescent="0.25">
      <c r="A300" s="3">
        <f>'Install &amp; Pull Data'!I294</f>
        <v>0</v>
      </c>
      <c r="B300" s="5">
        <f>'Install &amp; Pull Data'!N294</f>
        <v>0</v>
      </c>
      <c r="C300" s="3">
        <f>'Install &amp; Pull Data'!R294</f>
        <v>0</v>
      </c>
      <c r="D300" s="4" t="str">
        <f t="shared" si="9"/>
        <v/>
      </c>
      <c r="E300" s="4"/>
      <c r="F300" s="4"/>
      <c r="G300" s="4"/>
      <c r="H300" s="4"/>
      <c r="K300" s="3" t="str">
        <f t="shared" si="8"/>
        <v/>
      </c>
    </row>
    <row r="301" spans="1:11" x14ac:dyDescent="0.25">
      <c r="A301" s="3">
        <f>'Install &amp; Pull Data'!I295</f>
        <v>0</v>
      </c>
      <c r="B301" s="5">
        <f>'Install &amp; Pull Data'!N295</f>
        <v>0</v>
      </c>
      <c r="C301" s="3">
        <f>'Install &amp; Pull Data'!R295</f>
        <v>0</v>
      </c>
      <c r="D301" s="4" t="str">
        <f t="shared" si="9"/>
        <v/>
      </c>
      <c r="E301" s="4"/>
      <c r="F301" s="4"/>
      <c r="G301" s="4"/>
      <c r="H301" s="4"/>
      <c r="K301" s="3" t="str">
        <f t="shared" si="8"/>
        <v/>
      </c>
    </row>
    <row r="302" spans="1:11" x14ac:dyDescent="0.25">
      <c r="A302" s="3">
        <f>'Install &amp; Pull Data'!I296</f>
        <v>0</v>
      </c>
      <c r="B302" s="5">
        <f>'Install &amp; Pull Data'!N296</f>
        <v>0</v>
      </c>
      <c r="C302" s="3">
        <f>'Install &amp; Pull Data'!R296</f>
        <v>0</v>
      </c>
      <c r="D302" s="4" t="str">
        <f t="shared" si="9"/>
        <v/>
      </c>
      <c r="E302" s="4"/>
      <c r="F302" s="4"/>
      <c r="G302" s="4"/>
      <c r="H302" s="4"/>
      <c r="K302" s="3" t="str">
        <f t="shared" si="8"/>
        <v/>
      </c>
    </row>
    <row r="303" spans="1:11" x14ac:dyDescent="0.25">
      <c r="A303" s="3">
        <f>'Install &amp; Pull Data'!I297</f>
        <v>0</v>
      </c>
      <c r="B303" s="5">
        <f>'Install &amp; Pull Data'!N297</f>
        <v>0</v>
      </c>
      <c r="C303" s="3">
        <f>'Install &amp; Pull Data'!R297</f>
        <v>0</v>
      </c>
      <c r="D303" s="4" t="str">
        <f t="shared" si="9"/>
        <v/>
      </c>
      <c r="E303" s="4"/>
      <c r="F303" s="4"/>
      <c r="G303" s="4"/>
      <c r="H303" s="4"/>
      <c r="K303" s="3" t="str">
        <f t="shared" si="8"/>
        <v/>
      </c>
    </row>
    <row r="304" spans="1:11" x14ac:dyDescent="0.25">
      <c r="A304" s="3">
        <f>'Install &amp; Pull Data'!I298</f>
        <v>0</v>
      </c>
      <c r="B304" s="5">
        <f>'Install &amp; Pull Data'!N298</f>
        <v>0</v>
      </c>
      <c r="C304" s="3">
        <f>'Install &amp; Pull Data'!R298</f>
        <v>0</v>
      </c>
      <c r="D304" s="4" t="str">
        <f t="shared" si="9"/>
        <v/>
      </c>
      <c r="E304" s="4"/>
      <c r="F304" s="4"/>
      <c r="G304" s="4"/>
      <c r="H304" s="4"/>
      <c r="K304" s="3" t="str">
        <f t="shared" si="8"/>
        <v/>
      </c>
    </row>
    <row r="305" spans="1:11" x14ac:dyDescent="0.25">
      <c r="A305" s="3">
        <f>'Install &amp; Pull Data'!I299</f>
        <v>0</v>
      </c>
      <c r="B305" s="5">
        <f>'Install &amp; Pull Data'!N299</f>
        <v>0</v>
      </c>
      <c r="C305" s="3">
        <f>'Install &amp; Pull Data'!R299</f>
        <v>0</v>
      </c>
      <c r="D305" s="4" t="str">
        <f t="shared" si="9"/>
        <v/>
      </c>
      <c r="E305" s="4"/>
      <c r="F305" s="4"/>
      <c r="G305" s="4"/>
      <c r="H305" s="4"/>
      <c r="K305" s="3" t="str">
        <f t="shared" si="8"/>
        <v/>
      </c>
    </row>
    <row r="306" spans="1:11" x14ac:dyDescent="0.25">
      <c r="A306" s="3">
        <f>'Install &amp; Pull Data'!I300</f>
        <v>0</v>
      </c>
      <c r="B306" s="5">
        <f>'Install &amp; Pull Data'!N300</f>
        <v>0</v>
      </c>
      <c r="C306" s="3">
        <f>'Install &amp; Pull Data'!R300</f>
        <v>0</v>
      </c>
      <c r="D306" s="4" t="str">
        <f t="shared" si="9"/>
        <v/>
      </c>
      <c r="E306" s="4"/>
      <c r="F306" s="4"/>
      <c r="G306" s="4"/>
      <c r="H306" s="4"/>
      <c r="K306" s="3" t="str">
        <f t="shared" si="8"/>
        <v/>
      </c>
    </row>
    <row r="307" spans="1:11" x14ac:dyDescent="0.25">
      <c r="A307" s="3">
        <f>'Install &amp; Pull Data'!I301</f>
        <v>0</v>
      </c>
      <c r="B307" s="5">
        <f>'Install &amp; Pull Data'!N301</f>
        <v>0</v>
      </c>
      <c r="C307" s="3">
        <f>'Install &amp; Pull Data'!R301</f>
        <v>0</v>
      </c>
      <c r="D307" s="4" t="str">
        <f t="shared" si="9"/>
        <v/>
      </c>
      <c r="E307" s="4"/>
      <c r="F307" s="4"/>
      <c r="G307" s="4"/>
      <c r="H307" s="4"/>
      <c r="K307" s="3" t="str">
        <f t="shared" si="8"/>
        <v/>
      </c>
    </row>
    <row r="308" spans="1:11" x14ac:dyDescent="0.25">
      <c r="A308" s="3">
        <f>'Install &amp; Pull Data'!I302</f>
        <v>0</v>
      </c>
      <c r="B308" s="5">
        <f>'Install &amp; Pull Data'!N302</f>
        <v>0</v>
      </c>
      <c r="C308" s="3">
        <f>'Install &amp; Pull Data'!R302</f>
        <v>0</v>
      </c>
      <c r="D308" s="4" t="str">
        <f t="shared" si="9"/>
        <v/>
      </c>
      <c r="E308" s="4"/>
      <c r="F308" s="4"/>
      <c r="G308" s="4"/>
      <c r="H308" s="4"/>
      <c r="K308" s="3" t="str">
        <f t="shared" si="8"/>
        <v/>
      </c>
    </row>
    <row r="309" spans="1:11" x14ac:dyDescent="0.25">
      <c r="A309" s="3">
        <f>'Install &amp; Pull Data'!I303</f>
        <v>0</v>
      </c>
      <c r="B309" s="5">
        <f>'Install &amp; Pull Data'!N303</f>
        <v>0</v>
      </c>
      <c r="C309" s="3">
        <f>'Install &amp; Pull Data'!R303</f>
        <v>0</v>
      </c>
      <c r="D309" s="4" t="str">
        <f t="shared" si="9"/>
        <v/>
      </c>
      <c r="E309" s="4"/>
      <c r="F309" s="4"/>
      <c r="G309" s="4"/>
      <c r="H309" s="4"/>
      <c r="K309" s="3" t="str">
        <f t="shared" si="8"/>
        <v/>
      </c>
    </row>
    <row r="310" spans="1:11" x14ac:dyDescent="0.25">
      <c r="A310" s="3">
        <f>'Install &amp; Pull Data'!I304</f>
        <v>0</v>
      </c>
      <c r="B310" s="5">
        <f>'Install &amp; Pull Data'!N304</f>
        <v>0</v>
      </c>
      <c r="C310" s="3">
        <f>'Install &amp; Pull Data'!R304</f>
        <v>0</v>
      </c>
      <c r="D310" s="4" t="str">
        <f t="shared" si="9"/>
        <v/>
      </c>
      <c r="E310" s="4"/>
      <c r="F310" s="4"/>
      <c r="G310" s="4"/>
      <c r="H310" s="4"/>
      <c r="K310" s="3" t="str">
        <f t="shared" si="8"/>
        <v/>
      </c>
    </row>
    <row r="311" spans="1:11" x14ac:dyDescent="0.25">
      <c r="A311" s="3">
        <f>'Install &amp; Pull Data'!I305</f>
        <v>0</v>
      </c>
      <c r="B311" s="5">
        <f>'Install &amp; Pull Data'!N305</f>
        <v>0</v>
      </c>
      <c r="C311" s="3">
        <f>'Install &amp; Pull Data'!R305</f>
        <v>0</v>
      </c>
      <c r="D311" s="4" t="str">
        <f t="shared" si="9"/>
        <v/>
      </c>
      <c r="E311" s="4"/>
      <c r="F311" s="4"/>
      <c r="G311" s="4"/>
      <c r="H311" s="4"/>
      <c r="K311" s="3" t="str">
        <f t="shared" si="8"/>
        <v/>
      </c>
    </row>
    <row r="312" spans="1:11" x14ac:dyDescent="0.25">
      <c r="A312" s="3">
        <f>'Install &amp; Pull Data'!I306</f>
        <v>0</v>
      </c>
      <c r="B312" s="5">
        <f>'Install &amp; Pull Data'!N306</f>
        <v>0</v>
      </c>
      <c r="C312" s="3">
        <f>'Install &amp; Pull Data'!R306</f>
        <v>0</v>
      </c>
      <c r="D312" s="4" t="str">
        <f t="shared" si="9"/>
        <v/>
      </c>
      <c r="E312" s="4"/>
      <c r="F312" s="4"/>
      <c r="G312" s="4"/>
      <c r="H312" s="4"/>
      <c r="K312" s="3" t="str">
        <f t="shared" si="8"/>
        <v/>
      </c>
    </row>
    <row r="313" spans="1:11" x14ac:dyDescent="0.25">
      <c r="A313" s="3">
        <f>'Install &amp; Pull Data'!I307</f>
        <v>0</v>
      </c>
      <c r="B313" s="5">
        <f>'Install &amp; Pull Data'!N307</f>
        <v>0</v>
      </c>
      <c r="C313" s="3">
        <f>'Install &amp; Pull Data'!R307</f>
        <v>0</v>
      </c>
      <c r="D313" s="4" t="str">
        <f t="shared" si="9"/>
        <v/>
      </c>
      <c r="E313" s="4"/>
      <c r="F313" s="4"/>
      <c r="G313" s="4"/>
      <c r="H313" s="4"/>
      <c r="K313" s="3" t="str">
        <f t="shared" si="8"/>
        <v/>
      </c>
    </row>
    <row r="314" spans="1:11" x14ac:dyDescent="0.25">
      <c r="A314" s="3">
        <f>'Install &amp; Pull Data'!I308</f>
        <v>0</v>
      </c>
      <c r="B314" s="5">
        <f>'Install &amp; Pull Data'!N308</f>
        <v>0</v>
      </c>
      <c r="C314" s="3">
        <f>'Install &amp; Pull Data'!R308</f>
        <v>0</v>
      </c>
      <c r="D314" s="4" t="str">
        <f t="shared" si="9"/>
        <v/>
      </c>
      <c r="E314" s="4"/>
      <c r="F314" s="4"/>
      <c r="G314" s="4"/>
      <c r="H314" s="4"/>
      <c r="K314" s="3" t="str">
        <f t="shared" si="8"/>
        <v/>
      </c>
    </row>
    <row r="315" spans="1:11" x14ac:dyDescent="0.25">
      <c r="A315" s="3">
        <f>'Install &amp; Pull Data'!I309</f>
        <v>0</v>
      </c>
      <c r="B315" s="5">
        <f>'Install &amp; Pull Data'!N309</f>
        <v>0</v>
      </c>
      <c r="C315" s="3">
        <f>'Install &amp; Pull Data'!R309</f>
        <v>0</v>
      </c>
      <c r="D315" s="4" t="str">
        <f t="shared" si="9"/>
        <v/>
      </c>
      <c r="E315" s="4"/>
      <c r="F315" s="4"/>
      <c r="G315" s="4"/>
      <c r="H315" s="4"/>
      <c r="K315" s="3" t="str">
        <f t="shared" si="8"/>
        <v/>
      </c>
    </row>
    <row r="316" spans="1:11" x14ac:dyDescent="0.25">
      <c r="A316" s="3">
        <f>'Install &amp; Pull Data'!I310</f>
        <v>0</v>
      </c>
      <c r="B316" s="5">
        <f>'Install &amp; Pull Data'!N310</f>
        <v>0</v>
      </c>
      <c r="C316" s="3">
        <f>'Install &amp; Pull Data'!R310</f>
        <v>0</v>
      </c>
      <c r="D316" s="4" t="str">
        <f t="shared" si="9"/>
        <v/>
      </c>
      <c r="E316" s="4"/>
      <c r="F316" s="4"/>
      <c r="G316" s="4"/>
      <c r="H316" s="4"/>
      <c r="K316" s="3" t="str">
        <f t="shared" si="8"/>
        <v/>
      </c>
    </row>
    <row r="317" spans="1:11" x14ac:dyDescent="0.25">
      <c r="A317" s="3">
        <f>'Install &amp; Pull Data'!I311</f>
        <v>0</v>
      </c>
      <c r="B317" s="5">
        <f>'Install &amp; Pull Data'!N311</f>
        <v>0</v>
      </c>
      <c r="C317" s="3">
        <f>'Install &amp; Pull Data'!R311</f>
        <v>0</v>
      </c>
      <c r="D317" s="4" t="str">
        <f t="shared" si="9"/>
        <v/>
      </c>
      <c r="E317" s="4"/>
      <c r="F317" s="4"/>
      <c r="G317" s="4"/>
      <c r="H317" s="4"/>
      <c r="K317" s="3" t="str">
        <f t="shared" si="8"/>
        <v/>
      </c>
    </row>
    <row r="318" spans="1:11" x14ac:dyDescent="0.25">
      <c r="A318" s="3">
        <f>'Install &amp; Pull Data'!I312</f>
        <v>0</v>
      </c>
      <c r="B318" s="5">
        <f>'Install &amp; Pull Data'!N312</f>
        <v>0</v>
      </c>
      <c r="C318" s="3">
        <f>'Install &amp; Pull Data'!R312</f>
        <v>0</v>
      </c>
      <c r="D318" s="4" t="str">
        <f t="shared" si="9"/>
        <v/>
      </c>
      <c r="E318" s="4"/>
      <c r="F318" s="4"/>
      <c r="G318" s="4"/>
      <c r="H318" s="4"/>
      <c r="K318" s="3" t="str">
        <f t="shared" si="8"/>
        <v/>
      </c>
    </row>
    <row r="319" spans="1:11" x14ac:dyDescent="0.25">
      <c r="A319" s="3">
        <f>'Install &amp; Pull Data'!I313</f>
        <v>0</v>
      </c>
      <c r="B319" s="5">
        <f>'Install &amp; Pull Data'!N313</f>
        <v>0</v>
      </c>
      <c r="C319" s="3">
        <f>'Install &amp; Pull Data'!R313</f>
        <v>0</v>
      </c>
      <c r="D319" s="4" t="str">
        <f t="shared" si="9"/>
        <v/>
      </c>
      <c r="E319" s="4"/>
      <c r="F319" s="4"/>
      <c r="G319" s="4"/>
      <c r="H319" s="4"/>
      <c r="K319" s="3" t="str">
        <f t="shared" si="8"/>
        <v/>
      </c>
    </row>
    <row r="320" spans="1:11" x14ac:dyDescent="0.25">
      <c r="A320" s="3">
        <f>'Install &amp; Pull Data'!I314</f>
        <v>0</v>
      </c>
      <c r="B320" s="5">
        <f>'Install &amp; Pull Data'!N314</f>
        <v>0</v>
      </c>
      <c r="C320" s="3">
        <f>'Install &amp; Pull Data'!R314</f>
        <v>0</v>
      </c>
      <c r="D320" s="4" t="str">
        <f t="shared" si="9"/>
        <v/>
      </c>
      <c r="E320" s="4"/>
      <c r="F320" s="4"/>
      <c r="G320" s="4"/>
      <c r="H320" s="4"/>
      <c r="K320" s="3" t="str">
        <f t="shared" si="8"/>
        <v/>
      </c>
    </row>
    <row r="321" spans="1:11" x14ac:dyDescent="0.25">
      <c r="A321" s="3">
        <f>'Install &amp; Pull Data'!I315</f>
        <v>0</v>
      </c>
      <c r="B321" s="5">
        <f>'Install &amp; Pull Data'!N315</f>
        <v>0</v>
      </c>
      <c r="C321" s="3">
        <f>'Install &amp; Pull Data'!R315</f>
        <v>0</v>
      </c>
      <c r="D321" s="4" t="str">
        <f t="shared" si="9"/>
        <v/>
      </c>
      <c r="E321" s="4"/>
      <c r="F321" s="4"/>
      <c r="G321" s="4"/>
      <c r="H321" s="4"/>
      <c r="K321" s="3" t="str">
        <f t="shared" si="8"/>
        <v/>
      </c>
    </row>
    <row r="322" spans="1:11" x14ac:dyDescent="0.25">
      <c r="A322" s="3">
        <f>'Install &amp; Pull Data'!I316</f>
        <v>0</v>
      </c>
      <c r="B322" s="5">
        <f>'Install &amp; Pull Data'!N316</f>
        <v>0</v>
      </c>
      <c r="C322" s="3">
        <f>'Install &amp; Pull Data'!R316</f>
        <v>0</v>
      </c>
      <c r="D322" s="4" t="str">
        <f t="shared" si="9"/>
        <v/>
      </c>
      <c r="E322" s="4"/>
      <c r="F322" s="4"/>
      <c r="G322" s="4"/>
      <c r="H322" s="4"/>
      <c r="K322" s="3" t="str">
        <f t="shared" si="8"/>
        <v/>
      </c>
    </row>
    <row r="323" spans="1:11" x14ac:dyDescent="0.25">
      <c r="A323" s="3">
        <f>'Install &amp; Pull Data'!I317</f>
        <v>0</v>
      </c>
      <c r="B323" s="5">
        <f>'Install &amp; Pull Data'!N317</f>
        <v>0</v>
      </c>
      <c r="C323" s="3">
        <f>'Install &amp; Pull Data'!R317</f>
        <v>0</v>
      </c>
      <c r="D323" s="4" t="str">
        <f t="shared" si="9"/>
        <v/>
      </c>
      <c r="E323" s="4"/>
      <c r="F323" s="4"/>
      <c r="G323" s="4"/>
      <c r="H323" s="4"/>
      <c r="K323" s="3" t="str">
        <f t="shared" ref="K323:K386" si="10">IF(H323="","",_xlfn.NORM.DIST(H323,$I$2,$J$2,FALSE))</f>
        <v/>
      </c>
    </row>
    <row r="324" spans="1:11" x14ac:dyDescent="0.25">
      <c r="A324" s="3">
        <f>'Install &amp; Pull Data'!I318</f>
        <v>0</v>
      </c>
      <c r="B324" s="5">
        <f>'Install &amp; Pull Data'!N318</f>
        <v>0</v>
      </c>
      <c r="C324" s="3">
        <f>'Install &amp; Pull Data'!R318</f>
        <v>0</v>
      </c>
      <c r="D324" s="4" t="str">
        <f t="shared" ref="D324:D387" si="11">IF(C324="NR",A324,"")</f>
        <v/>
      </c>
      <c r="E324" s="4"/>
      <c r="F324" s="4"/>
      <c r="G324" s="4"/>
      <c r="H324" s="4"/>
      <c r="K324" s="3" t="str">
        <f t="shared" si="10"/>
        <v/>
      </c>
    </row>
    <row r="325" spans="1:11" x14ac:dyDescent="0.25">
      <c r="A325" s="3">
        <f>'Install &amp; Pull Data'!I319</f>
        <v>0</v>
      </c>
      <c r="B325" s="5">
        <f>'Install &amp; Pull Data'!N319</f>
        <v>0</v>
      </c>
      <c r="C325" s="3">
        <f>'Install &amp; Pull Data'!R319</f>
        <v>0</v>
      </c>
      <c r="D325" s="4" t="str">
        <f t="shared" si="11"/>
        <v/>
      </c>
      <c r="E325" s="4"/>
      <c r="F325" s="4"/>
      <c r="G325" s="4"/>
      <c r="H325" s="4"/>
      <c r="K325" s="3" t="str">
        <f t="shared" si="10"/>
        <v/>
      </c>
    </row>
    <row r="326" spans="1:11" x14ac:dyDescent="0.25">
      <c r="A326" s="3">
        <f>'Install &amp; Pull Data'!I320</f>
        <v>0</v>
      </c>
      <c r="B326" s="5">
        <f>'Install &amp; Pull Data'!N320</f>
        <v>0</v>
      </c>
      <c r="C326" s="3">
        <f>'Install &amp; Pull Data'!R320</f>
        <v>0</v>
      </c>
      <c r="D326" s="4" t="str">
        <f t="shared" si="11"/>
        <v/>
      </c>
      <c r="E326" s="4"/>
      <c r="F326" s="4"/>
      <c r="G326" s="4"/>
      <c r="H326" s="4"/>
      <c r="K326" s="3" t="str">
        <f t="shared" si="10"/>
        <v/>
      </c>
    </row>
    <row r="327" spans="1:11" x14ac:dyDescent="0.25">
      <c r="A327" s="3">
        <f>'Install &amp; Pull Data'!I321</f>
        <v>0</v>
      </c>
      <c r="B327" s="5">
        <f>'Install &amp; Pull Data'!N321</f>
        <v>0</v>
      </c>
      <c r="C327" s="3">
        <f>'Install &amp; Pull Data'!R321</f>
        <v>0</v>
      </c>
      <c r="D327" s="4" t="str">
        <f t="shared" si="11"/>
        <v/>
      </c>
      <c r="E327" s="4"/>
      <c r="F327" s="4"/>
      <c r="G327" s="4"/>
      <c r="H327" s="4"/>
      <c r="K327" s="3" t="str">
        <f t="shared" si="10"/>
        <v/>
      </c>
    </row>
    <row r="328" spans="1:11" x14ac:dyDescent="0.25">
      <c r="A328" s="3">
        <f>'Install &amp; Pull Data'!I322</f>
        <v>0</v>
      </c>
      <c r="B328" s="5">
        <f>'Install &amp; Pull Data'!N322</f>
        <v>0</v>
      </c>
      <c r="C328" s="3">
        <f>'Install &amp; Pull Data'!R322</f>
        <v>0</v>
      </c>
      <c r="D328" s="4" t="str">
        <f t="shared" si="11"/>
        <v/>
      </c>
      <c r="E328" s="4"/>
      <c r="F328" s="4"/>
      <c r="G328" s="4"/>
      <c r="H328" s="4"/>
      <c r="K328" s="3" t="str">
        <f t="shared" si="10"/>
        <v/>
      </c>
    </row>
    <row r="329" spans="1:11" x14ac:dyDescent="0.25">
      <c r="A329" s="3">
        <f>'Install &amp; Pull Data'!I323</f>
        <v>0</v>
      </c>
      <c r="B329" s="5">
        <f>'Install &amp; Pull Data'!N323</f>
        <v>0</v>
      </c>
      <c r="C329" s="3">
        <f>'Install &amp; Pull Data'!R323</f>
        <v>0</v>
      </c>
      <c r="D329" s="4" t="str">
        <f t="shared" si="11"/>
        <v/>
      </c>
      <c r="E329" s="4"/>
      <c r="F329" s="4"/>
      <c r="G329" s="4"/>
      <c r="H329" s="4"/>
      <c r="K329" s="3" t="str">
        <f t="shared" si="10"/>
        <v/>
      </c>
    </row>
    <row r="330" spans="1:11" x14ac:dyDescent="0.25">
      <c r="A330" s="3">
        <f>'Install &amp; Pull Data'!I324</f>
        <v>0</v>
      </c>
      <c r="B330" s="5">
        <f>'Install &amp; Pull Data'!N324</f>
        <v>0</v>
      </c>
      <c r="C330" s="3">
        <f>'Install &amp; Pull Data'!R324</f>
        <v>0</v>
      </c>
      <c r="D330" s="4" t="str">
        <f t="shared" si="11"/>
        <v/>
      </c>
      <c r="E330" s="4"/>
      <c r="F330" s="4"/>
      <c r="G330" s="4"/>
      <c r="H330" s="4"/>
      <c r="K330" s="3" t="str">
        <f t="shared" si="10"/>
        <v/>
      </c>
    </row>
    <row r="331" spans="1:11" x14ac:dyDescent="0.25">
      <c r="A331" s="3">
        <f>'Install &amp; Pull Data'!I325</f>
        <v>0</v>
      </c>
      <c r="B331" s="5">
        <f>'Install &amp; Pull Data'!N325</f>
        <v>0</v>
      </c>
      <c r="C331" s="3">
        <f>'Install &amp; Pull Data'!R325</f>
        <v>0</v>
      </c>
      <c r="D331" s="4" t="str">
        <f t="shared" si="11"/>
        <v/>
      </c>
      <c r="E331" s="4"/>
      <c r="F331" s="4"/>
      <c r="G331" s="4"/>
      <c r="H331" s="4"/>
      <c r="K331" s="3" t="str">
        <f t="shared" si="10"/>
        <v/>
      </c>
    </row>
    <row r="332" spans="1:11" x14ac:dyDescent="0.25">
      <c r="A332" s="3">
        <f>'Install &amp; Pull Data'!I326</f>
        <v>0</v>
      </c>
      <c r="B332" s="5">
        <f>'Install &amp; Pull Data'!N326</f>
        <v>0</v>
      </c>
      <c r="C332" s="3">
        <f>'Install &amp; Pull Data'!R326</f>
        <v>0</v>
      </c>
      <c r="D332" s="4" t="str">
        <f t="shared" si="11"/>
        <v/>
      </c>
      <c r="E332" s="4"/>
      <c r="F332" s="4"/>
      <c r="G332" s="4"/>
      <c r="H332" s="4"/>
      <c r="K332" s="3" t="str">
        <f t="shared" si="10"/>
        <v/>
      </c>
    </row>
    <row r="333" spans="1:11" x14ac:dyDescent="0.25">
      <c r="A333" s="3">
        <f>'Install &amp; Pull Data'!I327</f>
        <v>0</v>
      </c>
      <c r="B333" s="5">
        <f>'Install &amp; Pull Data'!N327</f>
        <v>0</v>
      </c>
      <c r="C333" s="3">
        <f>'Install &amp; Pull Data'!R327</f>
        <v>0</v>
      </c>
      <c r="D333" s="4" t="str">
        <f t="shared" si="11"/>
        <v/>
      </c>
      <c r="E333" s="4"/>
      <c r="F333" s="4"/>
      <c r="G333" s="4"/>
      <c r="H333" s="4"/>
      <c r="K333" s="3" t="str">
        <f t="shared" si="10"/>
        <v/>
      </c>
    </row>
    <row r="334" spans="1:11" x14ac:dyDescent="0.25">
      <c r="A334" s="3">
        <f>'Install &amp; Pull Data'!I328</f>
        <v>0</v>
      </c>
      <c r="B334" s="5">
        <f>'Install &amp; Pull Data'!N328</f>
        <v>0</v>
      </c>
      <c r="C334" s="3">
        <f>'Install &amp; Pull Data'!R328</f>
        <v>0</v>
      </c>
      <c r="D334" s="4" t="str">
        <f t="shared" si="11"/>
        <v/>
      </c>
      <c r="E334" s="4"/>
      <c r="F334" s="4"/>
      <c r="G334" s="4"/>
      <c r="H334" s="4"/>
      <c r="K334" s="3" t="str">
        <f t="shared" si="10"/>
        <v/>
      </c>
    </row>
    <row r="335" spans="1:11" x14ac:dyDescent="0.25">
      <c r="A335" s="3">
        <f>'Install &amp; Pull Data'!I329</f>
        <v>0</v>
      </c>
      <c r="B335" s="5">
        <f>'Install &amp; Pull Data'!N329</f>
        <v>0</v>
      </c>
      <c r="C335" s="3">
        <f>'Install &amp; Pull Data'!R329</f>
        <v>0</v>
      </c>
      <c r="D335" s="4" t="str">
        <f t="shared" si="11"/>
        <v/>
      </c>
      <c r="E335" s="4"/>
      <c r="F335" s="4"/>
      <c r="G335" s="4"/>
      <c r="H335" s="4"/>
      <c r="K335" s="3" t="str">
        <f t="shared" si="10"/>
        <v/>
      </c>
    </row>
    <row r="336" spans="1:11" x14ac:dyDescent="0.25">
      <c r="A336" s="3">
        <f>'Install &amp; Pull Data'!I330</f>
        <v>0</v>
      </c>
      <c r="B336" s="5">
        <f>'Install &amp; Pull Data'!N330</f>
        <v>0</v>
      </c>
      <c r="C336" s="3">
        <f>'Install &amp; Pull Data'!R330</f>
        <v>0</v>
      </c>
      <c r="D336" s="4" t="str">
        <f t="shared" si="11"/>
        <v/>
      </c>
      <c r="E336" s="4"/>
      <c r="F336" s="4"/>
      <c r="G336" s="4"/>
      <c r="H336" s="4"/>
      <c r="K336" s="3" t="str">
        <f t="shared" si="10"/>
        <v/>
      </c>
    </row>
    <row r="337" spans="1:11" x14ac:dyDescent="0.25">
      <c r="A337" s="3">
        <f>'Install &amp; Pull Data'!I331</f>
        <v>0</v>
      </c>
      <c r="B337" s="5">
        <f>'Install &amp; Pull Data'!N331</f>
        <v>0</v>
      </c>
      <c r="C337" s="3">
        <f>'Install &amp; Pull Data'!R331</f>
        <v>0</v>
      </c>
      <c r="D337" s="4" t="str">
        <f t="shared" si="11"/>
        <v/>
      </c>
      <c r="E337" s="4"/>
      <c r="F337" s="4"/>
      <c r="G337" s="4"/>
      <c r="H337" s="4"/>
      <c r="K337" s="3" t="str">
        <f t="shared" si="10"/>
        <v/>
      </c>
    </row>
    <row r="338" spans="1:11" x14ac:dyDescent="0.25">
      <c r="A338" s="3">
        <f>'Install &amp; Pull Data'!I332</f>
        <v>0</v>
      </c>
      <c r="B338" s="5">
        <f>'Install &amp; Pull Data'!N332</f>
        <v>0</v>
      </c>
      <c r="C338" s="3">
        <f>'Install &amp; Pull Data'!R332</f>
        <v>0</v>
      </c>
      <c r="D338" s="4" t="str">
        <f t="shared" si="11"/>
        <v/>
      </c>
      <c r="E338" s="4"/>
      <c r="F338" s="4"/>
      <c r="G338" s="4"/>
      <c r="H338" s="4"/>
      <c r="K338" s="3" t="str">
        <f t="shared" si="10"/>
        <v/>
      </c>
    </row>
    <row r="339" spans="1:11" x14ac:dyDescent="0.25">
      <c r="A339" s="3">
        <f>'Install &amp; Pull Data'!I333</f>
        <v>0</v>
      </c>
      <c r="B339" s="5">
        <f>'Install &amp; Pull Data'!N333</f>
        <v>0</v>
      </c>
      <c r="C339" s="3">
        <f>'Install &amp; Pull Data'!R333</f>
        <v>0</v>
      </c>
      <c r="D339" s="4" t="str">
        <f t="shared" si="11"/>
        <v/>
      </c>
      <c r="E339" s="4"/>
      <c r="F339" s="4"/>
      <c r="G339" s="4"/>
      <c r="H339" s="4"/>
      <c r="K339" s="3" t="str">
        <f t="shared" si="10"/>
        <v/>
      </c>
    </row>
    <row r="340" spans="1:11" x14ac:dyDescent="0.25">
      <c r="A340" s="3">
        <f>'Install &amp; Pull Data'!I334</f>
        <v>0</v>
      </c>
      <c r="B340" s="5">
        <f>'Install &amp; Pull Data'!N334</f>
        <v>0</v>
      </c>
      <c r="C340" s="3">
        <f>'Install &amp; Pull Data'!R334</f>
        <v>0</v>
      </c>
      <c r="D340" s="4" t="str">
        <f t="shared" si="11"/>
        <v/>
      </c>
      <c r="E340" s="4"/>
      <c r="F340" s="4"/>
      <c r="G340" s="4"/>
      <c r="H340" s="4"/>
      <c r="K340" s="3" t="str">
        <f t="shared" si="10"/>
        <v/>
      </c>
    </row>
    <row r="341" spans="1:11" x14ac:dyDescent="0.25">
      <c r="A341" s="3">
        <f>'Install &amp; Pull Data'!I335</f>
        <v>0</v>
      </c>
      <c r="B341" s="5">
        <f>'Install &amp; Pull Data'!N335</f>
        <v>0</v>
      </c>
      <c r="C341" s="3">
        <f>'Install &amp; Pull Data'!R335</f>
        <v>0</v>
      </c>
      <c r="D341" s="4" t="str">
        <f t="shared" si="11"/>
        <v/>
      </c>
      <c r="E341" s="4"/>
      <c r="F341" s="4"/>
      <c r="G341" s="4"/>
      <c r="H341" s="4"/>
      <c r="K341" s="3" t="str">
        <f t="shared" si="10"/>
        <v/>
      </c>
    </row>
    <row r="342" spans="1:11" x14ac:dyDescent="0.25">
      <c r="A342" s="3">
        <f>'Install &amp; Pull Data'!I336</f>
        <v>0</v>
      </c>
      <c r="B342" s="5">
        <f>'Install &amp; Pull Data'!N336</f>
        <v>0</v>
      </c>
      <c r="C342" s="3">
        <f>'Install &amp; Pull Data'!R336</f>
        <v>0</v>
      </c>
      <c r="D342" s="4" t="str">
        <f t="shared" si="11"/>
        <v/>
      </c>
      <c r="E342" s="4"/>
      <c r="F342" s="4"/>
      <c r="G342" s="4"/>
      <c r="H342" s="4"/>
      <c r="K342" s="3" t="str">
        <f t="shared" si="10"/>
        <v/>
      </c>
    </row>
    <row r="343" spans="1:11" x14ac:dyDescent="0.25">
      <c r="A343" s="3">
        <f>'Install &amp; Pull Data'!I337</f>
        <v>0</v>
      </c>
      <c r="B343" s="5">
        <f>'Install &amp; Pull Data'!N337</f>
        <v>0</v>
      </c>
      <c r="C343" s="3">
        <f>'Install &amp; Pull Data'!R337</f>
        <v>0</v>
      </c>
      <c r="D343" s="4" t="str">
        <f t="shared" si="11"/>
        <v/>
      </c>
      <c r="E343" s="4"/>
      <c r="F343" s="4"/>
      <c r="G343" s="4"/>
      <c r="H343" s="4"/>
      <c r="K343" s="3" t="str">
        <f t="shared" si="10"/>
        <v/>
      </c>
    </row>
    <row r="344" spans="1:11" x14ac:dyDescent="0.25">
      <c r="A344" s="3">
        <f>'Install &amp; Pull Data'!I338</f>
        <v>0</v>
      </c>
      <c r="B344" s="5">
        <f>'Install &amp; Pull Data'!N338</f>
        <v>0</v>
      </c>
      <c r="C344" s="3">
        <f>'Install &amp; Pull Data'!R338</f>
        <v>0</v>
      </c>
      <c r="D344" s="4" t="str">
        <f t="shared" si="11"/>
        <v/>
      </c>
      <c r="E344" s="4"/>
      <c r="F344" s="4"/>
      <c r="G344" s="4"/>
      <c r="H344" s="4"/>
      <c r="K344" s="3" t="str">
        <f t="shared" si="10"/>
        <v/>
      </c>
    </row>
    <row r="345" spans="1:11" x14ac:dyDescent="0.25">
      <c r="A345" s="3">
        <f>'Install &amp; Pull Data'!I339</f>
        <v>0</v>
      </c>
      <c r="B345" s="5">
        <f>'Install &amp; Pull Data'!N339</f>
        <v>0</v>
      </c>
      <c r="C345" s="3">
        <f>'Install &amp; Pull Data'!R339</f>
        <v>0</v>
      </c>
      <c r="D345" s="4" t="str">
        <f t="shared" si="11"/>
        <v/>
      </c>
      <c r="E345" s="4"/>
      <c r="F345" s="4"/>
      <c r="G345" s="4"/>
      <c r="H345" s="4"/>
      <c r="K345" s="3" t="str">
        <f t="shared" si="10"/>
        <v/>
      </c>
    </row>
    <row r="346" spans="1:11" x14ac:dyDescent="0.25">
      <c r="A346" s="3">
        <f>'Install &amp; Pull Data'!I340</f>
        <v>0</v>
      </c>
      <c r="B346" s="5">
        <f>'Install &amp; Pull Data'!N340</f>
        <v>0</v>
      </c>
      <c r="C346" s="3">
        <f>'Install &amp; Pull Data'!R340</f>
        <v>0</v>
      </c>
      <c r="D346" s="4" t="str">
        <f t="shared" si="11"/>
        <v/>
      </c>
      <c r="E346" s="4"/>
      <c r="F346" s="4"/>
      <c r="G346" s="4"/>
      <c r="H346" s="4"/>
      <c r="K346" s="3" t="str">
        <f t="shared" si="10"/>
        <v/>
      </c>
    </row>
    <row r="347" spans="1:11" x14ac:dyDescent="0.25">
      <c r="A347" s="3">
        <f>'Install &amp; Pull Data'!I341</f>
        <v>0</v>
      </c>
      <c r="B347" s="5">
        <f>'Install &amp; Pull Data'!N341</f>
        <v>0</v>
      </c>
      <c r="C347" s="3">
        <f>'Install &amp; Pull Data'!R341</f>
        <v>0</v>
      </c>
      <c r="D347" s="4" t="str">
        <f t="shared" si="11"/>
        <v/>
      </c>
      <c r="E347" s="4"/>
      <c r="F347" s="4"/>
      <c r="G347" s="4"/>
      <c r="H347" s="4"/>
      <c r="K347" s="3" t="str">
        <f t="shared" si="10"/>
        <v/>
      </c>
    </row>
    <row r="348" spans="1:11" x14ac:dyDescent="0.25">
      <c r="A348" s="3">
        <f>'Install &amp; Pull Data'!I342</f>
        <v>0</v>
      </c>
      <c r="B348" s="5">
        <f>'Install &amp; Pull Data'!N342</f>
        <v>0</v>
      </c>
      <c r="C348" s="3">
        <f>'Install &amp; Pull Data'!R342</f>
        <v>0</v>
      </c>
      <c r="D348" s="4" t="str">
        <f t="shared" si="11"/>
        <v/>
      </c>
      <c r="E348" s="4"/>
      <c r="F348" s="4"/>
      <c r="G348" s="4"/>
      <c r="H348" s="4"/>
      <c r="K348" s="3" t="str">
        <f t="shared" si="10"/>
        <v/>
      </c>
    </row>
    <row r="349" spans="1:11" x14ac:dyDescent="0.25">
      <c r="A349" s="3">
        <f>'Install &amp; Pull Data'!I343</f>
        <v>0</v>
      </c>
      <c r="B349" s="5">
        <f>'Install &amp; Pull Data'!N343</f>
        <v>0</v>
      </c>
      <c r="C349" s="3">
        <f>'Install &amp; Pull Data'!R343</f>
        <v>0</v>
      </c>
      <c r="D349" s="4" t="str">
        <f t="shared" si="11"/>
        <v/>
      </c>
      <c r="E349" s="4"/>
      <c r="F349" s="4"/>
      <c r="G349" s="4"/>
      <c r="H349" s="4"/>
      <c r="K349" s="3" t="str">
        <f t="shared" si="10"/>
        <v/>
      </c>
    </row>
    <row r="350" spans="1:11" x14ac:dyDescent="0.25">
      <c r="A350" s="3">
        <f>'Install &amp; Pull Data'!I344</f>
        <v>0</v>
      </c>
      <c r="B350" s="5">
        <f>'Install &amp; Pull Data'!N344</f>
        <v>0</v>
      </c>
      <c r="C350" s="3">
        <f>'Install &amp; Pull Data'!R344</f>
        <v>0</v>
      </c>
      <c r="D350" s="4" t="str">
        <f t="shared" si="11"/>
        <v/>
      </c>
      <c r="E350" s="4"/>
      <c r="F350" s="4"/>
      <c r="G350" s="4"/>
      <c r="H350" s="4"/>
      <c r="K350" s="3" t="str">
        <f t="shared" si="10"/>
        <v/>
      </c>
    </row>
    <row r="351" spans="1:11" x14ac:dyDescent="0.25">
      <c r="A351" s="3">
        <f>'Install &amp; Pull Data'!I345</f>
        <v>0</v>
      </c>
      <c r="B351" s="5">
        <f>'Install &amp; Pull Data'!N345</f>
        <v>0</v>
      </c>
      <c r="C351" s="3">
        <f>'Install &amp; Pull Data'!R345</f>
        <v>0</v>
      </c>
      <c r="D351" s="4" t="str">
        <f t="shared" si="11"/>
        <v/>
      </c>
      <c r="E351" s="4"/>
      <c r="F351" s="4"/>
      <c r="G351" s="4"/>
      <c r="H351" s="4"/>
      <c r="K351" s="3" t="str">
        <f t="shared" si="10"/>
        <v/>
      </c>
    </row>
    <row r="352" spans="1:11" x14ac:dyDescent="0.25">
      <c r="A352" s="3">
        <f>'Install &amp; Pull Data'!I346</f>
        <v>0</v>
      </c>
      <c r="B352" s="5">
        <f>'Install &amp; Pull Data'!N346</f>
        <v>0</v>
      </c>
      <c r="C352" s="3">
        <f>'Install &amp; Pull Data'!R346</f>
        <v>0</v>
      </c>
      <c r="D352" s="4" t="str">
        <f t="shared" si="11"/>
        <v/>
      </c>
      <c r="E352" s="4"/>
      <c r="F352" s="4"/>
      <c r="G352" s="4"/>
      <c r="H352" s="4"/>
      <c r="K352" s="3" t="str">
        <f t="shared" si="10"/>
        <v/>
      </c>
    </row>
    <row r="353" spans="1:11" x14ac:dyDescent="0.25">
      <c r="A353" s="3">
        <f>'Install &amp; Pull Data'!I347</f>
        <v>0</v>
      </c>
      <c r="B353" s="5">
        <f>'Install &amp; Pull Data'!N347</f>
        <v>0</v>
      </c>
      <c r="C353" s="3">
        <f>'Install &amp; Pull Data'!R347</f>
        <v>0</v>
      </c>
      <c r="D353" s="4" t="str">
        <f t="shared" si="11"/>
        <v/>
      </c>
      <c r="E353" s="4"/>
      <c r="F353" s="4"/>
      <c r="G353" s="4"/>
      <c r="H353" s="4"/>
      <c r="K353" s="3" t="str">
        <f t="shared" si="10"/>
        <v/>
      </c>
    </row>
    <row r="354" spans="1:11" x14ac:dyDescent="0.25">
      <c r="A354" s="3">
        <f>'Install &amp; Pull Data'!I348</f>
        <v>0</v>
      </c>
      <c r="B354" s="5">
        <f>'Install &amp; Pull Data'!N348</f>
        <v>0</v>
      </c>
      <c r="C354" s="3">
        <f>'Install &amp; Pull Data'!R348</f>
        <v>0</v>
      </c>
      <c r="D354" s="4" t="str">
        <f t="shared" si="11"/>
        <v/>
      </c>
      <c r="E354" s="4"/>
      <c r="F354" s="4"/>
      <c r="G354" s="4"/>
      <c r="H354" s="4"/>
      <c r="K354" s="3" t="str">
        <f t="shared" si="10"/>
        <v/>
      </c>
    </row>
    <row r="355" spans="1:11" x14ac:dyDescent="0.25">
      <c r="A355" s="3">
        <f>'Install &amp; Pull Data'!I349</f>
        <v>0</v>
      </c>
      <c r="B355" s="5">
        <f>'Install &amp; Pull Data'!N349</f>
        <v>0</v>
      </c>
      <c r="C355" s="3">
        <f>'Install &amp; Pull Data'!R349</f>
        <v>0</v>
      </c>
      <c r="D355" s="4" t="str">
        <f t="shared" si="11"/>
        <v/>
      </c>
      <c r="E355" s="4"/>
      <c r="F355" s="4"/>
      <c r="G355" s="4"/>
      <c r="H355" s="4"/>
      <c r="K355" s="3" t="str">
        <f t="shared" si="10"/>
        <v/>
      </c>
    </row>
    <row r="356" spans="1:11" x14ac:dyDescent="0.25">
      <c r="A356" s="3">
        <f>'Install &amp; Pull Data'!I350</f>
        <v>0</v>
      </c>
      <c r="B356" s="5">
        <f>'Install &amp; Pull Data'!N350</f>
        <v>0</v>
      </c>
      <c r="C356" s="3">
        <f>'Install &amp; Pull Data'!R350</f>
        <v>0</v>
      </c>
      <c r="D356" s="4" t="str">
        <f t="shared" si="11"/>
        <v/>
      </c>
      <c r="E356" s="4"/>
      <c r="F356" s="4"/>
      <c r="G356" s="4"/>
      <c r="H356" s="4"/>
      <c r="K356" s="3" t="str">
        <f t="shared" si="10"/>
        <v/>
      </c>
    </row>
    <row r="357" spans="1:11" x14ac:dyDescent="0.25">
      <c r="A357" s="3">
        <f>'Install &amp; Pull Data'!I351</f>
        <v>0</v>
      </c>
      <c r="B357" s="5">
        <f>'Install &amp; Pull Data'!N351</f>
        <v>0</v>
      </c>
      <c r="C357" s="3">
        <f>'Install &amp; Pull Data'!R351</f>
        <v>0</v>
      </c>
      <c r="D357" s="4" t="str">
        <f t="shared" si="11"/>
        <v/>
      </c>
      <c r="E357" s="4"/>
      <c r="F357" s="4"/>
      <c r="G357" s="4"/>
      <c r="H357" s="4"/>
      <c r="K357" s="3" t="str">
        <f t="shared" si="10"/>
        <v/>
      </c>
    </row>
    <row r="358" spans="1:11" x14ac:dyDescent="0.25">
      <c r="A358" s="3">
        <f>'Install &amp; Pull Data'!I352</f>
        <v>0</v>
      </c>
      <c r="B358" s="5">
        <f>'Install &amp; Pull Data'!N352</f>
        <v>0</v>
      </c>
      <c r="C358" s="3">
        <f>'Install &amp; Pull Data'!R352</f>
        <v>0</v>
      </c>
      <c r="D358" s="4" t="str">
        <f t="shared" si="11"/>
        <v/>
      </c>
      <c r="E358" s="4"/>
      <c r="F358" s="4"/>
      <c r="G358" s="4"/>
      <c r="H358" s="4"/>
      <c r="K358" s="3" t="str">
        <f t="shared" si="10"/>
        <v/>
      </c>
    </row>
    <row r="359" spans="1:11" x14ac:dyDescent="0.25">
      <c r="A359" s="3">
        <f>'Install &amp; Pull Data'!I353</f>
        <v>0</v>
      </c>
      <c r="B359" s="5">
        <f>'Install &amp; Pull Data'!N353</f>
        <v>0</v>
      </c>
      <c r="C359" s="3">
        <f>'Install &amp; Pull Data'!R353</f>
        <v>0</v>
      </c>
      <c r="D359" s="4" t="str">
        <f t="shared" si="11"/>
        <v/>
      </c>
      <c r="E359" s="4"/>
      <c r="F359" s="4"/>
      <c r="G359" s="4"/>
      <c r="H359" s="4"/>
      <c r="K359" s="3" t="str">
        <f t="shared" si="10"/>
        <v/>
      </c>
    </row>
    <row r="360" spans="1:11" x14ac:dyDescent="0.25">
      <c r="A360" s="3">
        <f>'Install &amp; Pull Data'!I354</f>
        <v>0</v>
      </c>
      <c r="B360" s="5">
        <f>'Install &amp; Pull Data'!N354</f>
        <v>0</v>
      </c>
      <c r="C360" s="3">
        <f>'Install &amp; Pull Data'!R354</f>
        <v>0</v>
      </c>
      <c r="D360" s="4" t="str">
        <f t="shared" si="11"/>
        <v/>
      </c>
      <c r="E360" s="4"/>
      <c r="F360" s="4"/>
      <c r="G360" s="4"/>
      <c r="H360" s="4"/>
      <c r="K360" s="3" t="str">
        <f t="shared" si="10"/>
        <v/>
      </c>
    </row>
    <row r="361" spans="1:11" x14ac:dyDescent="0.25">
      <c r="A361" s="3">
        <f>'Install &amp; Pull Data'!I355</f>
        <v>0</v>
      </c>
      <c r="B361" s="5">
        <f>'Install &amp; Pull Data'!N355</f>
        <v>0</v>
      </c>
      <c r="C361" s="3">
        <f>'Install &amp; Pull Data'!R355</f>
        <v>0</v>
      </c>
      <c r="D361" s="4" t="str">
        <f t="shared" si="11"/>
        <v/>
      </c>
      <c r="E361" s="4"/>
      <c r="F361" s="4"/>
      <c r="G361" s="4"/>
      <c r="H361" s="4"/>
      <c r="K361" s="3" t="str">
        <f t="shared" si="10"/>
        <v/>
      </c>
    </row>
    <row r="362" spans="1:11" x14ac:dyDescent="0.25">
      <c r="A362" s="3">
        <f>'Install &amp; Pull Data'!I356</f>
        <v>0</v>
      </c>
      <c r="B362" s="5">
        <f>'Install &amp; Pull Data'!N356</f>
        <v>0</v>
      </c>
      <c r="C362" s="3">
        <f>'Install &amp; Pull Data'!R356</f>
        <v>0</v>
      </c>
      <c r="D362" s="4" t="str">
        <f t="shared" si="11"/>
        <v/>
      </c>
      <c r="E362" s="4"/>
      <c r="F362" s="4"/>
      <c r="G362" s="4"/>
      <c r="H362" s="4"/>
      <c r="K362" s="3" t="str">
        <f t="shared" si="10"/>
        <v/>
      </c>
    </row>
    <row r="363" spans="1:11" x14ac:dyDescent="0.25">
      <c r="A363" s="3">
        <f>'Install &amp; Pull Data'!I357</f>
        <v>0</v>
      </c>
      <c r="B363" s="5">
        <f>'Install &amp; Pull Data'!N357</f>
        <v>0</v>
      </c>
      <c r="C363" s="3">
        <f>'Install &amp; Pull Data'!R357</f>
        <v>0</v>
      </c>
      <c r="D363" s="4" t="str">
        <f t="shared" si="11"/>
        <v/>
      </c>
      <c r="E363" s="4"/>
      <c r="F363" s="4"/>
      <c r="G363" s="4"/>
      <c r="H363" s="4"/>
      <c r="K363" s="3" t="str">
        <f t="shared" si="10"/>
        <v/>
      </c>
    </row>
    <row r="364" spans="1:11" x14ac:dyDescent="0.25">
      <c r="A364" s="3">
        <f>'Install &amp; Pull Data'!I358</f>
        <v>0</v>
      </c>
      <c r="B364" s="5">
        <f>'Install &amp; Pull Data'!N358</f>
        <v>0</v>
      </c>
      <c r="C364" s="3">
        <f>'Install &amp; Pull Data'!R358</f>
        <v>0</v>
      </c>
      <c r="D364" s="4" t="str">
        <f t="shared" si="11"/>
        <v/>
      </c>
      <c r="E364" s="4"/>
      <c r="F364" s="4"/>
      <c r="G364" s="4"/>
      <c r="H364" s="4"/>
      <c r="K364" s="3" t="str">
        <f t="shared" si="10"/>
        <v/>
      </c>
    </row>
    <row r="365" spans="1:11" x14ac:dyDescent="0.25">
      <c r="A365" s="3">
        <f>'Install &amp; Pull Data'!I359</f>
        <v>0</v>
      </c>
      <c r="B365" s="5">
        <f>'Install &amp; Pull Data'!N359</f>
        <v>0</v>
      </c>
      <c r="C365" s="3">
        <f>'Install &amp; Pull Data'!R359</f>
        <v>0</v>
      </c>
      <c r="D365" s="4" t="str">
        <f t="shared" si="11"/>
        <v/>
      </c>
      <c r="E365" s="4"/>
      <c r="F365" s="4"/>
      <c r="G365" s="4"/>
      <c r="H365" s="4"/>
      <c r="K365" s="3" t="str">
        <f t="shared" si="10"/>
        <v/>
      </c>
    </row>
    <row r="366" spans="1:11" x14ac:dyDescent="0.25">
      <c r="A366" s="3">
        <f>'Install &amp; Pull Data'!I360</f>
        <v>0</v>
      </c>
      <c r="B366" s="5">
        <f>'Install &amp; Pull Data'!N360</f>
        <v>0</v>
      </c>
      <c r="C366" s="3">
        <f>'Install &amp; Pull Data'!R360</f>
        <v>0</v>
      </c>
      <c r="D366" s="4" t="str">
        <f t="shared" si="11"/>
        <v/>
      </c>
      <c r="E366" s="4"/>
      <c r="F366" s="4"/>
      <c r="G366" s="4"/>
      <c r="H366" s="4"/>
      <c r="K366" s="3" t="str">
        <f t="shared" si="10"/>
        <v/>
      </c>
    </row>
    <row r="367" spans="1:11" x14ac:dyDescent="0.25">
      <c r="A367" s="3">
        <f>'Install &amp; Pull Data'!I361</f>
        <v>0</v>
      </c>
      <c r="B367" s="5">
        <f>'Install &amp; Pull Data'!N361</f>
        <v>0</v>
      </c>
      <c r="C367" s="3">
        <f>'Install &amp; Pull Data'!R361</f>
        <v>0</v>
      </c>
      <c r="D367" s="4" t="str">
        <f t="shared" si="11"/>
        <v/>
      </c>
      <c r="E367" s="4"/>
      <c r="F367" s="4"/>
      <c r="G367" s="4"/>
      <c r="H367" s="4"/>
      <c r="K367" s="3" t="str">
        <f t="shared" si="10"/>
        <v/>
      </c>
    </row>
    <row r="368" spans="1:11" x14ac:dyDescent="0.25">
      <c r="A368" s="3">
        <f>'Install &amp; Pull Data'!I362</f>
        <v>0</v>
      </c>
      <c r="B368" s="5">
        <f>'Install &amp; Pull Data'!N362</f>
        <v>0</v>
      </c>
      <c r="C368" s="3">
        <f>'Install &amp; Pull Data'!R362</f>
        <v>0</v>
      </c>
      <c r="D368" s="4" t="str">
        <f t="shared" si="11"/>
        <v/>
      </c>
      <c r="E368" s="4"/>
      <c r="F368" s="4"/>
      <c r="G368" s="4"/>
      <c r="H368" s="4"/>
      <c r="K368" s="3" t="str">
        <f t="shared" si="10"/>
        <v/>
      </c>
    </row>
    <row r="369" spans="1:11" x14ac:dyDescent="0.25">
      <c r="A369" s="3">
        <f>'Install &amp; Pull Data'!I363</f>
        <v>0</v>
      </c>
      <c r="B369" s="5">
        <f>'Install &amp; Pull Data'!N363</f>
        <v>0</v>
      </c>
      <c r="C369" s="3">
        <f>'Install &amp; Pull Data'!R363</f>
        <v>0</v>
      </c>
      <c r="D369" s="4" t="str">
        <f t="shared" si="11"/>
        <v/>
      </c>
      <c r="E369" s="4"/>
      <c r="F369" s="4"/>
      <c r="G369" s="4"/>
      <c r="H369" s="4"/>
      <c r="K369" s="3" t="str">
        <f t="shared" si="10"/>
        <v/>
      </c>
    </row>
    <row r="370" spans="1:11" x14ac:dyDescent="0.25">
      <c r="A370" s="3">
        <f>'Install &amp; Pull Data'!I364</f>
        <v>0</v>
      </c>
      <c r="B370" s="5">
        <f>'Install &amp; Pull Data'!N364</f>
        <v>0</v>
      </c>
      <c r="C370" s="3">
        <f>'Install &amp; Pull Data'!R364</f>
        <v>0</v>
      </c>
      <c r="D370" s="4" t="str">
        <f t="shared" si="11"/>
        <v/>
      </c>
      <c r="E370" s="4"/>
      <c r="F370" s="4"/>
      <c r="G370" s="4"/>
      <c r="H370" s="4"/>
      <c r="K370" s="3" t="str">
        <f t="shared" si="10"/>
        <v/>
      </c>
    </row>
    <row r="371" spans="1:11" x14ac:dyDescent="0.25">
      <c r="A371" s="3">
        <f>'Install &amp; Pull Data'!I365</f>
        <v>0</v>
      </c>
      <c r="B371" s="5">
        <f>'Install &amp; Pull Data'!N365</f>
        <v>0</v>
      </c>
      <c r="C371" s="3">
        <f>'Install &amp; Pull Data'!R365</f>
        <v>0</v>
      </c>
      <c r="D371" s="4" t="str">
        <f t="shared" si="11"/>
        <v/>
      </c>
      <c r="E371" s="4"/>
      <c r="F371" s="4"/>
      <c r="G371" s="4"/>
      <c r="H371" s="4"/>
      <c r="K371" s="3" t="str">
        <f t="shared" si="10"/>
        <v/>
      </c>
    </row>
    <row r="372" spans="1:11" x14ac:dyDescent="0.25">
      <c r="A372" s="3">
        <f>'Install &amp; Pull Data'!I366</f>
        <v>0</v>
      </c>
      <c r="B372" s="5">
        <f>'Install &amp; Pull Data'!N366</f>
        <v>0</v>
      </c>
      <c r="C372" s="3">
        <f>'Install &amp; Pull Data'!R366</f>
        <v>0</v>
      </c>
      <c r="D372" s="4" t="str">
        <f t="shared" si="11"/>
        <v/>
      </c>
      <c r="E372" s="4"/>
      <c r="F372" s="4"/>
      <c r="G372" s="4"/>
      <c r="H372" s="4"/>
      <c r="K372" s="3" t="str">
        <f t="shared" si="10"/>
        <v/>
      </c>
    </row>
    <row r="373" spans="1:11" x14ac:dyDescent="0.25">
      <c r="A373" s="3">
        <f>'Install &amp; Pull Data'!I367</f>
        <v>0</v>
      </c>
      <c r="B373" s="5">
        <f>'Install &amp; Pull Data'!N367</f>
        <v>0</v>
      </c>
      <c r="C373" s="3">
        <f>'Install &amp; Pull Data'!R367</f>
        <v>0</v>
      </c>
      <c r="D373" s="4" t="str">
        <f t="shared" si="11"/>
        <v/>
      </c>
      <c r="E373" s="4"/>
      <c r="F373" s="4"/>
      <c r="G373" s="4"/>
      <c r="H373" s="4"/>
      <c r="K373" s="3" t="str">
        <f t="shared" si="10"/>
        <v/>
      </c>
    </row>
    <row r="374" spans="1:11" x14ac:dyDescent="0.25">
      <c r="A374" s="3">
        <f>'Install &amp; Pull Data'!I368</f>
        <v>0</v>
      </c>
      <c r="B374" s="5">
        <f>'Install &amp; Pull Data'!N368</f>
        <v>0</v>
      </c>
      <c r="C374" s="3">
        <f>'Install &amp; Pull Data'!R368</f>
        <v>0</v>
      </c>
      <c r="D374" s="4" t="str">
        <f t="shared" si="11"/>
        <v/>
      </c>
      <c r="E374" s="4"/>
      <c r="F374" s="4"/>
      <c r="G374" s="4"/>
      <c r="H374" s="4"/>
      <c r="K374" s="3" t="str">
        <f t="shared" si="10"/>
        <v/>
      </c>
    </row>
    <row r="375" spans="1:11" x14ac:dyDescent="0.25">
      <c r="A375" s="3">
        <f>'Install &amp; Pull Data'!I369</f>
        <v>0</v>
      </c>
      <c r="B375" s="5">
        <f>'Install &amp; Pull Data'!N369</f>
        <v>0</v>
      </c>
      <c r="C375" s="3">
        <f>'Install &amp; Pull Data'!R369</f>
        <v>0</v>
      </c>
      <c r="D375" s="4" t="str">
        <f t="shared" si="11"/>
        <v/>
      </c>
      <c r="E375" s="4"/>
      <c r="F375" s="4"/>
      <c r="G375" s="4"/>
      <c r="H375" s="4"/>
      <c r="K375" s="3" t="str">
        <f t="shared" si="10"/>
        <v/>
      </c>
    </row>
    <row r="376" spans="1:11" x14ac:dyDescent="0.25">
      <c r="A376" s="3">
        <f>'Install &amp; Pull Data'!I370</f>
        <v>0</v>
      </c>
      <c r="B376" s="5">
        <f>'Install &amp; Pull Data'!N370</f>
        <v>0</v>
      </c>
      <c r="C376" s="3">
        <f>'Install &amp; Pull Data'!R370</f>
        <v>0</v>
      </c>
      <c r="D376" s="4" t="str">
        <f t="shared" si="11"/>
        <v/>
      </c>
      <c r="E376" s="4"/>
      <c r="F376" s="4"/>
      <c r="G376" s="4"/>
      <c r="H376" s="4"/>
      <c r="K376" s="3" t="str">
        <f t="shared" si="10"/>
        <v/>
      </c>
    </row>
    <row r="377" spans="1:11" x14ac:dyDescent="0.25">
      <c r="A377" s="3">
        <f>'Install &amp; Pull Data'!I371</f>
        <v>0</v>
      </c>
      <c r="B377" s="5">
        <f>'Install &amp; Pull Data'!N371</f>
        <v>0</v>
      </c>
      <c r="C377" s="3">
        <f>'Install &amp; Pull Data'!R371</f>
        <v>0</v>
      </c>
      <c r="D377" s="4" t="str">
        <f t="shared" si="11"/>
        <v/>
      </c>
      <c r="E377" s="4"/>
      <c r="F377" s="4"/>
      <c r="G377" s="4"/>
      <c r="H377" s="4"/>
      <c r="K377" s="3" t="str">
        <f t="shared" si="10"/>
        <v/>
      </c>
    </row>
    <row r="378" spans="1:11" x14ac:dyDescent="0.25">
      <c r="A378" s="3">
        <f>'Install &amp; Pull Data'!I372</f>
        <v>0</v>
      </c>
      <c r="B378" s="5">
        <f>'Install &amp; Pull Data'!N372</f>
        <v>0</v>
      </c>
      <c r="C378" s="3">
        <f>'Install &amp; Pull Data'!R372</f>
        <v>0</v>
      </c>
      <c r="D378" s="4" t="str">
        <f t="shared" si="11"/>
        <v/>
      </c>
      <c r="E378" s="4"/>
      <c r="F378" s="4"/>
      <c r="G378" s="4"/>
      <c r="H378" s="4"/>
      <c r="K378" s="3" t="str">
        <f t="shared" si="10"/>
        <v/>
      </c>
    </row>
    <row r="379" spans="1:11" x14ac:dyDescent="0.25">
      <c r="A379" s="3">
        <f>'Install &amp; Pull Data'!I373</f>
        <v>0</v>
      </c>
      <c r="B379" s="5">
        <f>'Install &amp; Pull Data'!N373</f>
        <v>0</v>
      </c>
      <c r="C379" s="3">
        <f>'Install &amp; Pull Data'!R373</f>
        <v>0</v>
      </c>
      <c r="D379" s="4" t="str">
        <f t="shared" si="11"/>
        <v/>
      </c>
      <c r="E379" s="4"/>
      <c r="F379" s="4"/>
      <c r="G379" s="4"/>
      <c r="H379" s="4"/>
      <c r="K379" s="3" t="str">
        <f t="shared" si="10"/>
        <v/>
      </c>
    </row>
    <row r="380" spans="1:11" x14ac:dyDescent="0.25">
      <c r="A380" s="3">
        <f>'Install &amp; Pull Data'!I374</f>
        <v>0</v>
      </c>
      <c r="B380" s="5">
        <f>'Install &amp; Pull Data'!N374</f>
        <v>0</v>
      </c>
      <c r="C380" s="3">
        <f>'Install &amp; Pull Data'!R374</f>
        <v>0</v>
      </c>
      <c r="D380" s="4" t="str">
        <f t="shared" si="11"/>
        <v/>
      </c>
      <c r="E380" s="4"/>
      <c r="F380" s="4"/>
      <c r="G380" s="4"/>
      <c r="H380" s="4"/>
      <c r="K380" s="3" t="str">
        <f t="shared" si="10"/>
        <v/>
      </c>
    </row>
    <row r="381" spans="1:11" x14ac:dyDescent="0.25">
      <c r="A381" s="3">
        <f>'Install &amp; Pull Data'!I375</f>
        <v>0</v>
      </c>
      <c r="B381" s="5">
        <f>'Install &amp; Pull Data'!N375</f>
        <v>0</v>
      </c>
      <c r="C381" s="3">
        <f>'Install &amp; Pull Data'!R375</f>
        <v>0</v>
      </c>
      <c r="D381" s="4" t="str">
        <f t="shared" si="11"/>
        <v/>
      </c>
      <c r="E381" s="4"/>
      <c r="F381" s="4"/>
      <c r="G381" s="4"/>
      <c r="H381" s="4"/>
      <c r="K381" s="3" t="str">
        <f t="shared" si="10"/>
        <v/>
      </c>
    </row>
    <row r="382" spans="1:11" x14ac:dyDescent="0.25">
      <c r="A382" s="3">
        <f>'Install &amp; Pull Data'!I376</f>
        <v>0</v>
      </c>
      <c r="B382" s="5">
        <f>'Install &amp; Pull Data'!N376</f>
        <v>0</v>
      </c>
      <c r="C382" s="3">
        <f>'Install &amp; Pull Data'!R376</f>
        <v>0</v>
      </c>
      <c r="D382" s="4" t="str">
        <f t="shared" si="11"/>
        <v/>
      </c>
      <c r="E382" s="4"/>
      <c r="F382" s="4"/>
      <c r="G382" s="4"/>
      <c r="H382" s="4"/>
      <c r="K382" s="3" t="str">
        <f t="shared" si="10"/>
        <v/>
      </c>
    </row>
    <row r="383" spans="1:11" x14ac:dyDescent="0.25">
      <c r="A383" s="3">
        <f>'Install &amp; Pull Data'!I377</f>
        <v>0</v>
      </c>
      <c r="B383" s="5">
        <f>'Install &amp; Pull Data'!N377</f>
        <v>0</v>
      </c>
      <c r="C383" s="3">
        <f>'Install &amp; Pull Data'!R377</f>
        <v>0</v>
      </c>
      <c r="D383" s="4" t="str">
        <f t="shared" si="11"/>
        <v/>
      </c>
      <c r="E383" s="4"/>
      <c r="F383" s="4"/>
      <c r="G383" s="4"/>
      <c r="H383" s="4"/>
      <c r="K383" s="3" t="str">
        <f t="shared" si="10"/>
        <v/>
      </c>
    </row>
    <row r="384" spans="1:11" x14ac:dyDescent="0.25">
      <c r="A384" s="3">
        <f>'Install &amp; Pull Data'!I378</f>
        <v>0</v>
      </c>
      <c r="B384" s="5">
        <f>'Install &amp; Pull Data'!N378</f>
        <v>0</v>
      </c>
      <c r="C384" s="3">
        <f>'Install &amp; Pull Data'!R378</f>
        <v>0</v>
      </c>
      <c r="D384" s="4" t="str">
        <f t="shared" si="11"/>
        <v/>
      </c>
      <c r="E384" s="4"/>
      <c r="F384" s="4"/>
      <c r="G384" s="4"/>
      <c r="H384" s="4"/>
      <c r="K384" s="3" t="str">
        <f t="shared" si="10"/>
        <v/>
      </c>
    </row>
    <row r="385" spans="1:11" x14ac:dyDescent="0.25">
      <c r="A385" s="3">
        <f>'Install &amp; Pull Data'!I379</f>
        <v>0</v>
      </c>
      <c r="B385" s="5">
        <f>'Install &amp; Pull Data'!N379</f>
        <v>0</v>
      </c>
      <c r="C385" s="3">
        <f>'Install &amp; Pull Data'!R379</f>
        <v>0</v>
      </c>
      <c r="D385" s="4" t="str">
        <f t="shared" si="11"/>
        <v/>
      </c>
      <c r="E385" s="4"/>
      <c r="F385" s="4"/>
      <c r="G385" s="4"/>
      <c r="H385" s="4"/>
      <c r="K385" s="3" t="str">
        <f t="shared" si="10"/>
        <v/>
      </c>
    </row>
    <row r="386" spans="1:11" x14ac:dyDescent="0.25">
      <c r="A386" s="3">
        <f>'Install &amp; Pull Data'!I380</f>
        <v>0</v>
      </c>
      <c r="B386" s="5">
        <f>'Install &amp; Pull Data'!N380</f>
        <v>0</v>
      </c>
      <c r="C386" s="3">
        <f>'Install &amp; Pull Data'!R380</f>
        <v>0</v>
      </c>
      <c r="D386" s="4" t="str">
        <f t="shared" si="11"/>
        <v/>
      </c>
      <c r="E386" s="4"/>
      <c r="F386" s="4"/>
      <c r="G386" s="4"/>
      <c r="H386" s="4"/>
      <c r="K386" s="3" t="str">
        <f t="shared" si="10"/>
        <v/>
      </c>
    </row>
    <row r="387" spans="1:11" x14ac:dyDescent="0.25">
      <c r="A387" s="3">
        <f>'Install &amp; Pull Data'!I381</f>
        <v>0</v>
      </c>
      <c r="B387" s="5">
        <f>'Install &amp; Pull Data'!N381</f>
        <v>0</v>
      </c>
      <c r="C387" s="3">
        <f>'Install &amp; Pull Data'!R381</f>
        <v>0</v>
      </c>
      <c r="D387" s="4" t="str">
        <f t="shared" si="11"/>
        <v/>
      </c>
      <c r="E387" s="4"/>
      <c r="F387" s="4"/>
      <c r="G387" s="4"/>
      <c r="H387" s="4"/>
      <c r="K387" s="3" t="str">
        <f t="shared" ref="K387:K450" si="12">IF(H387="","",_xlfn.NORM.DIST(H387,$I$2,$J$2,FALSE))</f>
        <v/>
      </c>
    </row>
    <row r="388" spans="1:11" x14ac:dyDescent="0.25">
      <c r="A388" s="3">
        <f>'Install &amp; Pull Data'!I382</f>
        <v>0</v>
      </c>
      <c r="B388" s="5">
        <f>'Install &amp; Pull Data'!N382</f>
        <v>0</v>
      </c>
      <c r="C388" s="3">
        <f>'Install &amp; Pull Data'!R382</f>
        <v>0</v>
      </c>
      <c r="D388" s="4" t="str">
        <f t="shared" ref="D388:D451" si="13">IF(C388="NR",A388,"")</f>
        <v/>
      </c>
      <c r="E388" s="4"/>
      <c r="F388" s="4"/>
      <c r="G388" s="4"/>
      <c r="H388" s="4"/>
      <c r="K388" s="3" t="str">
        <f t="shared" si="12"/>
        <v/>
      </c>
    </row>
    <row r="389" spans="1:11" x14ac:dyDescent="0.25">
      <c r="A389" s="3">
        <f>'Install &amp; Pull Data'!I383</f>
        <v>0</v>
      </c>
      <c r="B389" s="5">
        <f>'Install &amp; Pull Data'!N383</f>
        <v>0</v>
      </c>
      <c r="C389" s="3">
        <f>'Install &amp; Pull Data'!R383</f>
        <v>0</v>
      </c>
      <c r="D389" s="4" t="str">
        <f t="shared" si="13"/>
        <v/>
      </c>
      <c r="E389" s="4"/>
      <c r="F389" s="4"/>
      <c r="G389" s="4"/>
      <c r="H389" s="4"/>
      <c r="K389" s="3" t="str">
        <f t="shared" si="12"/>
        <v/>
      </c>
    </row>
    <row r="390" spans="1:11" x14ac:dyDescent="0.25">
      <c r="A390" s="3">
        <f>'Install &amp; Pull Data'!I384</f>
        <v>0</v>
      </c>
      <c r="B390" s="5">
        <f>'Install &amp; Pull Data'!N384</f>
        <v>0</v>
      </c>
      <c r="C390" s="3">
        <f>'Install &amp; Pull Data'!R384</f>
        <v>0</v>
      </c>
      <c r="D390" s="4" t="str">
        <f t="shared" si="13"/>
        <v/>
      </c>
      <c r="E390" s="4"/>
      <c r="F390" s="4"/>
      <c r="G390" s="4"/>
      <c r="H390" s="4"/>
      <c r="K390" s="3" t="str">
        <f t="shared" si="12"/>
        <v/>
      </c>
    </row>
    <row r="391" spans="1:11" x14ac:dyDescent="0.25">
      <c r="A391" s="3">
        <f>'Install &amp; Pull Data'!I385</f>
        <v>0</v>
      </c>
      <c r="B391" s="5">
        <f>'Install &amp; Pull Data'!N385</f>
        <v>0</v>
      </c>
      <c r="C391" s="3">
        <f>'Install &amp; Pull Data'!R385</f>
        <v>0</v>
      </c>
      <c r="D391" s="4" t="str">
        <f t="shared" si="13"/>
        <v/>
      </c>
      <c r="E391" s="4"/>
      <c r="F391" s="4"/>
      <c r="G391" s="4"/>
      <c r="H391" s="4"/>
      <c r="K391" s="3" t="str">
        <f t="shared" si="12"/>
        <v/>
      </c>
    </row>
    <row r="392" spans="1:11" x14ac:dyDescent="0.25">
      <c r="A392" s="3">
        <f>'Install &amp; Pull Data'!I386</f>
        <v>0</v>
      </c>
      <c r="B392" s="5">
        <f>'Install &amp; Pull Data'!N386</f>
        <v>0</v>
      </c>
      <c r="C392" s="3">
        <f>'Install &amp; Pull Data'!R386</f>
        <v>0</v>
      </c>
      <c r="D392" s="4" t="str">
        <f t="shared" si="13"/>
        <v/>
      </c>
      <c r="E392" s="4"/>
      <c r="F392" s="4"/>
      <c r="G392" s="4"/>
      <c r="H392" s="4"/>
      <c r="K392" s="3" t="str">
        <f t="shared" si="12"/>
        <v/>
      </c>
    </row>
    <row r="393" spans="1:11" x14ac:dyDescent="0.25">
      <c r="A393" s="3">
        <f>'Install &amp; Pull Data'!I387</f>
        <v>0</v>
      </c>
      <c r="B393" s="5">
        <f>'Install &amp; Pull Data'!N387</f>
        <v>0</v>
      </c>
      <c r="C393" s="3">
        <f>'Install &amp; Pull Data'!R387</f>
        <v>0</v>
      </c>
      <c r="D393" s="4" t="str">
        <f t="shared" si="13"/>
        <v/>
      </c>
      <c r="E393" s="4"/>
      <c r="F393" s="4"/>
      <c r="G393" s="4"/>
      <c r="H393" s="4"/>
      <c r="K393" s="3" t="str">
        <f t="shared" si="12"/>
        <v/>
      </c>
    </row>
    <row r="394" spans="1:11" x14ac:dyDescent="0.25">
      <c r="A394" s="3">
        <f>'Install &amp; Pull Data'!I388</f>
        <v>0</v>
      </c>
      <c r="B394" s="5">
        <f>'Install &amp; Pull Data'!N388</f>
        <v>0</v>
      </c>
      <c r="C394" s="3">
        <f>'Install &amp; Pull Data'!R388</f>
        <v>0</v>
      </c>
      <c r="D394" s="4" t="str">
        <f t="shared" si="13"/>
        <v/>
      </c>
      <c r="E394" s="4"/>
      <c r="F394" s="4"/>
      <c r="G394" s="4"/>
      <c r="H394" s="4"/>
      <c r="K394" s="3" t="str">
        <f t="shared" si="12"/>
        <v/>
      </c>
    </row>
    <row r="395" spans="1:11" x14ac:dyDescent="0.25">
      <c r="A395" s="3">
        <f>'Install &amp; Pull Data'!I389</f>
        <v>0</v>
      </c>
      <c r="B395" s="5">
        <f>'Install &amp; Pull Data'!N389</f>
        <v>0</v>
      </c>
      <c r="C395" s="3">
        <f>'Install &amp; Pull Data'!R389</f>
        <v>0</v>
      </c>
      <c r="D395" s="4" t="str">
        <f t="shared" si="13"/>
        <v/>
      </c>
      <c r="E395" s="4"/>
      <c r="F395" s="4"/>
      <c r="G395" s="4"/>
      <c r="H395" s="4"/>
      <c r="K395" s="3" t="str">
        <f t="shared" si="12"/>
        <v/>
      </c>
    </row>
    <row r="396" spans="1:11" x14ac:dyDescent="0.25">
      <c r="A396" s="3">
        <f>'Install &amp; Pull Data'!I390</f>
        <v>0</v>
      </c>
      <c r="B396" s="5">
        <f>'Install &amp; Pull Data'!N390</f>
        <v>0</v>
      </c>
      <c r="C396" s="3">
        <f>'Install &amp; Pull Data'!R390</f>
        <v>0</v>
      </c>
      <c r="D396" s="4" t="str">
        <f t="shared" si="13"/>
        <v/>
      </c>
      <c r="E396" s="4"/>
      <c r="F396" s="4"/>
      <c r="G396" s="4"/>
      <c r="H396" s="4"/>
      <c r="K396" s="3" t="str">
        <f t="shared" si="12"/>
        <v/>
      </c>
    </row>
    <row r="397" spans="1:11" x14ac:dyDescent="0.25">
      <c r="A397" s="3">
        <f>'Install &amp; Pull Data'!I391</f>
        <v>0</v>
      </c>
      <c r="B397" s="5">
        <f>'Install &amp; Pull Data'!N391</f>
        <v>0</v>
      </c>
      <c r="C397" s="3">
        <f>'Install &amp; Pull Data'!R391</f>
        <v>0</v>
      </c>
      <c r="D397" s="4" t="str">
        <f t="shared" si="13"/>
        <v/>
      </c>
      <c r="E397" s="4"/>
      <c r="F397" s="4"/>
      <c r="G397" s="4"/>
      <c r="H397" s="4"/>
      <c r="K397" s="3" t="str">
        <f t="shared" si="12"/>
        <v/>
      </c>
    </row>
    <row r="398" spans="1:11" x14ac:dyDescent="0.25">
      <c r="A398" s="3">
        <f>'Install &amp; Pull Data'!I392</f>
        <v>0</v>
      </c>
      <c r="B398" s="5">
        <f>'Install &amp; Pull Data'!N392</f>
        <v>0</v>
      </c>
      <c r="C398" s="3">
        <f>'Install &amp; Pull Data'!R392</f>
        <v>0</v>
      </c>
      <c r="D398" s="4" t="str">
        <f t="shared" si="13"/>
        <v/>
      </c>
      <c r="E398" s="4"/>
      <c r="F398" s="4"/>
      <c r="G398" s="4"/>
      <c r="H398" s="4"/>
      <c r="K398" s="3" t="str">
        <f t="shared" si="12"/>
        <v/>
      </c>
    </row>
    <row r="399" spans="1:11" x14ac:dyDescent="0.25">
      <c r="A399" s="3">
        <f>'Install &amp; Pull Data'!I393</f>
        <v>0</v>
      </c>
      <c r="B399" s="5">
        <f>'Install &amp; Pull Data'!N393</f>
        <v>0</v>
      </c>
      <c r="C399" s="3">
        <f>'Install &amp; Pull Data'!R393</f>
        <v>0</v>
      </c>
      <c r="D399" s="4" t="str">
        <f t="shared" si="13"/>
        <v/>
      </c>
      <c r="E399" s="4"/>
      <c r="F399" s="4"/>
      <c r="G399" s="4"/>
      <c r="H399" s="4"/>
      <c r="K399" s="3" t="str">
        <f t="shared" si="12"/>
        <v/>
      </c>
    </row>
    <row r="400" spans="1:11" x14ac:dyDescent="0.25">
      <c r="A400" s="3">
        <f>'Install &amp; Pull Data'!I394</f>
        <v>0</v>
      </c>
      <c r="B400" s="5">
        <f>'Install &amp; Pull Data'!N394</f>
        <v>0</v>
      </c>
      <c r="C400" s="3">
        <f>'Install &amp; Pull Data'!R394</f>
        <v>0</v>
      </c>
      <c r="D400" s="4" t="str">
        <f t="shared" si="13"/>
        <v/>
      </c>
      <c r="E400" s="4"/>
      <c r="F400" s="4"/>
      <c r="G400" s="4"/>
      <c r="H400" s="4"/>
      <c r="K400" s="3" t="str">
        <f t="shared" si="12"/>
        <v/>
      </c>
    </row>
    <row r="401" spans="1:11" x14ac:dyDescent="0.25">
      <c r="A401" s="3">
        <f>'Install &amp; Pull Data'!I395</f>
        <v>0</v>
      </c>
      <c r="B401" s="5">
        <f>'Install &amp; Pull Data'!N395</f>
        <v>0</v>
      </c>
      <c r="C401" s="3">
        <f>'Install &amp; Pull Data'!R395</f>
        <v>0</v>
      </c>
      <c r="D401" s="4" t="str">
        <f t="shared" si="13"/>
        <v/>
      </c>
      <c r="E401" s="4"/>
      <c r="F401" s="4"/>
      <c r="G401" s="4"/>
      <c r="H401" s="4"/>
      <c r="K401" s="3" t="str">
        <f t="shared" si="12"/>
        <v/>
      </c>
    </row>
    <row r="402" spans="1:11" x14ac:dyDescent="0.25">
      <c r="A402" s="3">
        <f>'Install &amp; Pull Data'!I396</f>
        <v>0</v>
      </c>
      <c r="B402" s="5">
        <f>'Install &amp; Pull Data'!N396</f>
        <v>0</v>
      </c>
      <c r="C402" s="3">
        <f>'Install &amp; Pull Data'!R396</f>
        <v>0</v>
      </c>
      <c r="D402" s="4" t="str">
        <f t="shared" si="13"/>
        <v/>
      </c>
      <c r="E402" s="4"/>
      <c r="F402" s="4"/>
      <c r="G402" s="4"/>
      <c r="H402" s="4"/>
      <c r="K402" s="3" t="str">
        <f t="shared" si="12"/>
        <v/>
      </c>
    </row>
    <row r="403" spans="1:11" x14ac:dyDescent="0.25">
      <c r="A403" s="3">
        <f>'Install &amp; Pull Data'!I397</f>
        <v>0</v>
      </c>
      <c r="B403" s="5">
        <f>'Install &amp; Pull Data'!N397</f>
        <v>0</v>
      </c>
      <c r="C403" s="3">
        <f>'Install &amp; Pull Data'!R397</f>
        <v>0</v>
      </c>
      <c r="D403" s="4" t="str">
        <f t="shared" si="13"/>
        <v/>
      </c>
      <c r="E403" s="4"/>
      <c r="F403" s="4"/>
      <c r="G403" s="4"/>
      <c r="H403" s="4"/>
      <c r="K403" s="3" t="str">
        <f t="shared" si="12"/>
        <v/>
      </c>
    </row>
    <row r="404" spans="1:11" x14ac:dyDescent="0.25">
      <c r="A404" s="3">
        <f>'Install &amp; Pull Data'!I398</f>
        <v>0</v>
      </c>
      <c r="B404" s="5">
        <f>'Install &amp; Pull Data'!N398</f>
        <v>0</v>
      </c>
      <c r="C404" s="3">
        <f>'Install &amp; Pull Data'!R398</f>
        <v>0</v>
      </c>
      <c r="D404" s="4" t="str">
        <f t="shared" si="13"/>
        <v/>
      </c>
      <c r="E404" s="4"/>
      <c r="F404" s="4"/>
      <c r="G404" s="4"/>
      <c r="H404" s="4"/>
      <c r="K404" s="3" t="str">
        <f t="shared" si="12"/>
        <v/>
      </c>
    </row>
    <row r="405" spans="1:11" x14ac:dyDescent="0.25">
      <c r="A405" s="3">
        <f>'Install &amp; Pull Data'!I399</f>
        <v>0</v>
      </c>
      <c r="B405" s="5">
        <f>'Install &amp; Pull Data'!N399</f>
        <v>0</v>
      </c>
      <c r="C405" s="3">
        <f>'Install &amp; Pull Data'!R399</f>
        <v>0</v>
      </c>
      <c r="D405" s="4" t="str">
        <f t="shared" si="13"/>
        <v/>
      </c>
      <c r="E405" s="4"/>
      <c r="F405" s="4"/>
      <c r="G405" s="4"/>
      <c r="H405" s="4"/>
      <c r="K405" s="3" t="str">
        <f t="shared" si="12"/>
        <v/>
      </c>
    </row>
    <row r="406" spans="1:11" x14ac:dyDescent="0.25">
      <c r="A406" s="3">
        <f>'Install &amp; Pull Data'!I400</f>
        <v>0</v>
      </c>
      <c r="B406" s="5">
        <f>'Install &amp; Pull Data'!N400</f>
        <v>0</v>
      </c>
      <c r="C406" s="3">
        <f>'Install &amp; Pull Data'!R400</f>
        <v>0</v>
      </c>
      <c r="D406" s="4" t="str">
        <f t="shared" si="13"/>
        <v/>
      </c>
      <c r="E406" s="4"/>
      <c r="F406" s="4"/>
      <c r="G406" s="4"/>
      <c r="H406" s="4"/>
      <c r="K406" s="3" t="str">
        <f t="shared" si="12"/>
        <v/>
      </c>
    </row>
    <row r="407" spans="1:11" x14ac:dyDescent="0.25">
      <c r="A407" s="3">
        <f>'Install &amp; Pull Data'!I401</f>
        <v>0</v>
      </c>
      <c r="B407" s="5">
        <f>'Install &amp; Pull Data'!N401</f>
        <v>0</v>
      </c>
      <c r="C407" s="3">
        <f>'Install &amp; Pull Data'!R401</f>
        <v>0</v>
      </c>
      <c r="D407" s="4" t="str">
        <f t="shared" si="13"/>
        <v/>
      </c>
      <c r="E407" s="4"/>
      <c r="F407" s="4"/>
      <c r="G407" s="4"/>
      <c r="H407" s="4"/>
      <c r="K407" s="3" t="str">
        <f t="shared" si="12"/>
        <v/>
      </c>
    </row>
    <row r="408" spans="1:11" x14ac:dyDescent="0.25">
      <c r="A408" s="3">
        <f>'Install &amp; Pull Data'!I402</f>
        <v>0</v>
      </c>
      <c r="B408" s="5">
        <f>'Install &amp; Pull Data'!N402</f>
        <v>0</v>
      </c>
      <c r="C408" s="3">
        <f>'Install &amp; Pull Data'!R402</f>
        <v>0</v>
      </c>
      <c r="D408" s="4" t="str">
        <f t="shared" si="13"/>
        <v/>
      </c>
      <c r="E408" s="4"/>
      <c r="F408" s="4"/>
      <c r="G408" s="4"/>
      <c r="H408" s="4"/>
      <c r="K408" s="3" t="str">
        <f t="shared" si="12"/>
        <v/>
      </c>
    </row>
    <row r="409" spans="1:11" x14ac:dyDescent="0.25">
      <c r="A409" s="3">
        <f>'Install &amp; Pull Data'!I403</f>
        <v>0</v>
      </c>
      <c r="B409" s="5">
        <f>'Install &amp; Pull Data'!N403</f>
        <v>0</v>
      </c>
      <c r="C409" s="3">
        <f>'Install &amp; Pull Data'!R403</f>
        <v>0</v>
      </c>
      <c r="D409" s="4" t="str">
        <f t="shared" si="13"/>
        <v/>
      </c>
      <c r="E409" s="4"/>
      <c r="F409" s="4"/>
      <c r="G409" s="4"/>
      <c r="H409" s="4"/>
      <c r="K409" s="3" t="str">
        <f t="shared" si="12"/>
        <v/>
      </c>
    </row>
    <row r="410" spans="1:11" x14ac:dyDescent="0.25">
      <c r="A410" s="3">
        <f>'Install &amp; Pull Data'!I404</f>
        <v>0</v>
      </c>
      <c r="B410" s="5">
        <f>'Install &amp; Pull Data'!N404</f>
        <v>0</v>
      </c>
      <c r="C410" s="3">
        <f>'Install &amp; Pull Data'!R404</f>
        <v>0</v>
      </c>
      <c r="D410" s="4" t="str">
        <f t="shared" si="13"/>
        <v/>
      </c>
      <c r="E410" s="4"/>
      <c r="F410" s="4"/>
      <c r="G410" s="4"/>
      <c r="H410" s="4"/>
      <c r="K410" s="3" t="str">
        <f t="shared" si="12"/>
        <v/>
      </c>
    </row>
    <row r="411" spans="1:11" x14ac:dyDescent="0.25">
      <c r="A411" s="3">
        <f>'Install &amp; Pull Data'!I405</f>
        <v>0</v>
      </c>
      <c r="B411" s="5">
        <f>'Install &amp; Pull Data'!N405</f>
        <v>0</v>
      </c>
      <c r="C411" s="3">
        <f>'Install &amp; Pull Data'!R405</f>
        <v>0</v>
      </c>
      <c r="D411" s="4" t="str">
        <f t="shared" si="13"/>
        <v/>
      </c>
      <c r="E411" s="4"/>
      <c r="F411" s="4"/>
      <c r="G411" s="4"/>
      <c r="H411" s="4"/>
      <c r="K411" s="3" t="str">
        <f t="shared" si="12"/>
        <v/>
      </c>
    </row>
    <row r="412" spans="1:11" x14ac:dyDescent="0.25">
      <c r="A412" s="3">
        <f>'Install &amp; Pull Data'!I406</f>
        <v>0</v>
      </c>
      <c r="B412" s="5">
        <f>'Install &amp; Pull Data'!N406</f>
        <v>0</v>
      </c>
      <c r="C412" s="3">
        <f>'Install &amp; Pull Data'!R406</f>
        <v>0</v>
      </c>
      <c r="D412" s="4" t="str">
        <f t="shared" si="13"/>
        <v/>
      </c>
      <c r="E412" s="4"/>
      <c r="F412" s="4"/>
      <c r="G412" s="4"/>
      <c r="H412" s="4"/>
      <c r="K412" s="3" t="str">
        <f t="shared" si="12"/>
        <v/>
      </c>
    </row>
    <row r="413" spans="1:11" x14ac:dyDescent="0.25">
      <c r="A413" s="3">
        <f>'Install &amp; Pull Data'!I407</f>
        <v>0</v>
      </c>
      <c r="B413" s="5">
        <f>'Install &amp; Pull Data'!N407</f>
        <v>0</v>
      </c>
      <c r="C413" s="3">
        <f>'Install &amp; Pull Data'!R407</f>
        <v>0</v>
      </c>
      <c r="D413" s="4" t="str">
        <f t="shared" si="13"/>
        <v/>
      </c>
      <c r="E413" s="4"/>
      <c r="F413" s="4"/>
      <c r="G413" s="4"/>
      <c r="H413" s="4"/>
      <c r="K413" s="3" t="str">
        <f t="shared" si="12"/>
        <v/>
      </c>
    </row>
    <row r="414" spans="1:11" x14ac:dyDescent="0.25">
      <c r="A414" s="3">
        <f>'Install &amp; Pull Data'!I408</f>
        <v>0</v>
      </c>
      <c r="B414" s="5">
        <f>'Install &amp; Pull Data'!N408</f>
        <v>0</v>
      </c>
      <c r="C414" s="3">
        <f>'Install &amp; Pull Data'!R408</f>
        <v>0</v>
      </c>
      <c r="D414" s="4" t="str">
        <f t="shared" si="13"/>
        <v/>
      </c>
      <c r="E414" s="4"/>
      <c r="F414" s="4"/>
      <c r="G414" s="4"/>
      <c r="H414" s="4"/>
      <c r="K414" s="3" t="str">
        <f t="shared" si="12"/>
        <v/>
      </c>
    </row>
    <row r="415" spans="1:11" x14ac:dyDescent="0.25">
      <c r="A415" s="3">
        <f>'Install &amp; Pull Data'!I409</f>
        <v>0</v>
      </c>
      <c r="B415" s="5">
        <f>'Install &amp; Pull Data'!N409</f>
        <v>0</v>
      </c>
      <c r="C415" s="3">
        <f>'Install &amp; Pull Data'!R409</f>
        <v>0</v>
      </c>
      <c r="D415" s="4" t="str">
        <f t="shared" si="13"/>
        <v/>
      </c>
      <c r="E415" s="4"/>
      <c r="F415" s="4"/>
      <c r="G415" s="4"/>
      <c r="H415" s="4"/>
      <c r="K415" s="3" t="str">
        <f t="shared" si="12"/>
        <v/>
      </c>
    </row>
    <row r="416" spans="1:11" x14ac:dyDescent="0.25">
      <c r="A416" s="3">
        <f>'Install &amp; Pull Data'!I410</f>
        <v>0</v>
      </c>
      <c r="B416" s="5">
        <f>'Install &amp; Pull Data'!N410</f>
        <v>0</v>
      </c>
      <c r="C416" s="3">
        <f>'Install &amp; Pull Data'!R410</f>
        <v>0</v>
      </c>
      <c r="D416" s="4" t="str">
        <f t="shared" si="13"/>
        <v/>
      </c>
      <c r="E416" s="4"/>
      <c r="F416" s="4"/>
      <c r="G416" s="4"/>
      <c r="H416" s="4"/>
      <c r="K416" s="3" t="str">
        <f t="shared" si="12"/>
        <v/>
      </c>
    </row>
    <row r="417" spans="1:11" x14ac:dyDescent="0.25">
      <c r="A417" s="3">
        <f>'Install &amp; Pull Data'!I411</f>
        <v>0</v>
      </c>
      <c r="B417" s="5">
        <f>'Install &amp; Pull Data'!N411</f>
        <v>0</v>
      </c>
      <c r="C417" s="3">
        <f>'Install &amp; Pull Data'!R411</f>
        <v>0</v>
      </c>
      <c r="D417" s="4" t="str">
        <f t="shared" si="13"/>
        <v/>
      </c>
      <c r="E417" s="4"/>
      <c r="F417" s="4"/>
      <c r="G417" s="4"/>
      <c r="H417" s="4"/>
      <c r="K417" s="3" t="str">
        <f t="shared" si="12"/>
        <v/>
      </c>
    </row>
    <row r="418" spans="1:11" x14ac:dyDescent="0.25">
      <c r="A418" s="3">
        <f>'Install &amp; Pull Data'!I412</f>
        <v>0</v>
      </c>
      <c r="B418" s="5">
        <f>'Install &amp; Pull Data'!N412</f>
        <v>0</v>
      </c>
      <c r="C418" s="3">
        <f>'Install &amp; Pull Data'!R412</f>
        <v>0</v>
      </c>
      <c r="D418" s="4" t="str">
        <f t="shared" si="13"/>
        <v/>
      </c>
      <c r="E418" s="4"/>
      <c r="F418" s="4"/>
      <c r="G418" s="4"/>
      <c r="H418" s="4"/>
      <c r="K418" s="3" t="str">
        <f t="shared" si="12"/>
        <v/>
      </c>
    </row>
    <row r="419" spans="1:11" x14ac:dyDescent="0.25">
      <c r="A419" s="3">
        <f>'Install &amp; Pull Data'!I413</f>
        <v>0</v>
      </c>
      <c r="B419" s="5">
        <f>'Install &amp; Pull Data'!N413</f>
        <v>0</v>
      </c>
      <c r="C419" s="3">
        <f>'Install &amp; Pull Data'!R413</f>
        <v>0</v>
      </c>
      <c r="D419" s="4" t="str">
        <f t="shared" si="13"/>
        <v/>
      </c>
      <c r="E419" s="4"/>
      <c r="F419" s="4"/>
      <c r="G419" s="4"/>
      <c r="H419" s="4"/>
      <c r="K419" s="3" t="str">
        <f t="shared" si="12"/>
        <v/>
      </c>
    </row>
    <row r="420" spans="1:11" x14ac:dyDescent="0.25">
      <c r="A420" s="3">
        <f>'Install &amp; Pull Data'!I414</f>
        <v>0</v>
      </c>
      <c r="B420" s="5">
        <f>'Install &amp; Pull Data'!N414</f>
        <v>0</v>
      </c>
      <c r="C420" s="3">
        <f>'Install &amp; Pull Data'!R414</f>
        <v>0</v>
      </c>
      <c r="D420" s="4" t="str">
        <f t="shared" si="13"/>
        <v/>
      </c>
      <c r="E420" s="4"/>
      <c r="F420" s="4"/>
      <c r="G420" s="4"/>
      <c r="H420" s="4"/>
      <c r="K420" s="3" t="str">
        <f t="shared" si="12"/>
        <v/>
      </c>
    </row>
    <row r="421" spans="1:11" x14ac:dyDescent="0.25">
      <c r="A421" s="3">
        <f>'Install &amp; Pull Data'!I415</f>
        <v>0</v>
      </c>
      <c r="B421" s="5">
        <f>'Install &amp; Pull Data'!N415</f>
        <v>0</v>
      </c>
      <c r="C421" s="3">
        <f>'Install &amp; Pull Data'!R415</f>
        <v>0</v>
      </c>
      <c r="D421" s="4" t="str">
        <f t="shared" si="13"/>
        <v/>
      </c>
      <c r="E421" s="4"/>
      <c r="F421" s="4"/>
      <c r="G421" s="4"/>
      <c r="H421" s="4"/>
      <c r="K421" s="3" t="str">
        <f t="shared" si="12"/>
        <v/>
      </c>
    </row>
    <row r="422" spans="1:11" x14ac:dyDescent="0.25">
      <c r="A422" s="3">
        <f>'Install &amp; Pull Data'!I416</f>
        <v>0</v>
      </c>
      <c r="B422" s="5">
        <f>'Install &amp; Pull Data'!N416</f>
        <v>0</v>
      </c>
      <c r="C422" s="3">
        <f>'Install &amp; Pull Data'!R416</f>
        <v>0</v>
      </c>
      <c r="D422" s="4" t="str">
        <f t="shared" si="13"/>
        <v/>
      </c>
      <c r="E422" s="4"/>
      <c r="F422" s="4"/>
      <c r="G422" s="4"/>
      <c r="H422" s="4"/>
      <c r="K422" s="3" t="str">
        <f t="shared" si="12"/>
        <v/>
      </c>
    </row>
    <row r="423" spans="1:11" x14ac:dyDescent="0.25">
      <c r="A423" s="3">
        <f>'Install &amp; Pull Data'!I417</f>
        <v>0</v>
      </c>
      <c r="B423" s="5">
        <f>'Install &amp; Pull Data'!N417</f>
        <v>0</v>
      </c>
      <c r="C423" s="3">
        <f>'Install &amp; Pull Data'!R417</f>
        <v>0</v>
      </c>
      <c r="D423" s="4" t="str">
        <f t="shared" si="13"/>
        <v/>
      </c>
      <c r="E423" s="4"/>
      <c r="F423" s="4"/>
      <c r="G423" s="4"/>
      <c r="H423" s="4"/>
      <c r="K423" s="3" t="str">
        <f t="shared" si="12"/>
        <v/>
      </c>
    </row>
    <row r="424" spans="1:11" x14ac:dyDescent="0.25">
      <c r="A424" s="3">
        <f>'Install &amp; Pull Data'!I418</f>
        <v>0</v>
      </c>
      <c r="B424" s="5">
        <f>'Install &amp; Pull Data'!N418</f>
        <v>0</v>
      </c>
      <c r="C424" s="3">
        <f>'Install &amp; Pull Data'!R418</f>
        <v>0</v>
      </c>
      <c r="D424" s="4" t="str">
        <f t="shared" si="13"/>
        <v/>
      </c>
      <c r="E424" s="4"/>
      <c r="F424" s="4"/>
      <c r="G424" s="4"/>
      <c r="H424" s="4"/>
      <c r="K424" s="3" t="str">
        <f t="shared" si="12"/>
        <v/>
      </c>
    </row>
    <row r="425" spans="1:11" x14ac:dyDescent="0.25">
      <c r="A425" s="3">
        <f>'Install &amp; Pull Data'!I419</f>
        <v>0</v>
      </c>
      <c r="B425" s="5">
        <f>'Install &amp; Pull Data'!N419</f>
        <v>0</v>
      </c>
      <c r="C425" s="3">
        <f>'Install &amp; Pull Data'!R419</f>
        <v>0</v>
      </c>
      <c r="D425" s="4" t="str">
        <f t="shared" si="13"/>
        <v/>
      </c>
      <c r="E425" s="4"/>
      <c r="F425" s="4"/>
      <c r="G425" s="4"/>
      <c r="H425" s="4"/>
      <c r="K425" s="3" t="str">
        <f t="shared" si="12"/>
        <v/>
      </c>
    </row>
    <row r="426" spans="1:11" x14ac:dyDescent="0.25">
      <c r="A426" s="3">
        <f>'Install &amp; Pull Data'!I420</f>
        <v>0</v>
      </c>
      <c r="B426" s="5">
        <f>'Install &amp; Pull Data'!N420</f>
        <v>0</v>
      </c>
      <c r="C426" s="3">
        <f>'Install &amp; Pull Data'!R420</f>
        <v>0</v>
      </c>
      <c r="D426" s="4" t="str">
        <f t="shared" si="13"/>
        <v/>
      </c>
      <c r="E426" s="4"/>
      <c r="F426" s="4"/>
      <c r="G426" s="4"/>
      <c r="H426" s="4"/>
      <c r="K426" s="3" t="str">
        <f t="shared" si="12"/>
        <v/>
      </c>
    </row>
    <row r="427" spans="1:11" x14ac:dyDescent="0.25">
      <c r="A427" s="3">
        <f>'Install &amp; Pull Data'!I421</f>
        <v>0</v>
      </c>
      <c r="B427" s="5">
        <f>'Install &amp; Pull Data'!N421</f>
        <v>0</v>
      </c>
      <c r="C427" s="3">
        <f>'Install &amp; Pull Data'!R421</f>
        <v>0</v>
      </c>
      <c r="D427" s="4" t="str">
        <f t="shared" si="13"/>
        <v/>
      </c>
      <c r="E427" s="4"/>
      <c r="F427" s="4"/>
      <c r="G427" s="4"/>
      <c r="H427" s="4"/>
      <c r="K427" s="3" t="str">
        <f t="shared" si="12"/>
        <v/>
      </c>
    </row>
    <row r="428" spans="1:11" x14ac:dyDescent="0.25">
      <c r="A428" s="3">
        <f>'Install &amp; Pull Data'!I422</f>
        <v>0</v>
      </c>
      <c r="B428" s="5">
        <f>'Install &amp; Pull Data'!N422</f>
        <v>0</v>
      </c>
      <c r="C428" s="3">
        <f>'Install &amp; Pull Data'!R422</f>
        <v>0</v>
      </c>
      <c r="D428" s="4" t="str">
        <f t="shared" si="13"/>
        <v/>
      </c>
      <c r="E428" s="4"/>
      <c r="F428" s="4"/>
      <c r="G428" s="4"/>
      <c r="H428" s="4"/>
      <c r="K428" s="3" t="str">
        <f t="shared" si="12"/>
        <v/>
      </c>
    </row>
    <row r="429" spans="1:11" x14ac:dyDescent="0.25">
      <c r="A429" s="3">
        <f>'Install &amp; Pull Data'!I423</f>
        <v>0</v>
      </c>
      <c r="B429" s="5">
        <f>'Install &amp; Pull Data'!N423</f>
        <v>0</v>
      </c>
      <c r="C429" s="3">
        <f>'Install &amp; Pull Data'!R423</f>
        <v>0</v>
      </c>
      <c r="D429" s="4" t="str">
        <f t="shared" si="13"/>
        <v/>
      </c>
      <c r="E429" s="4"/>
      <c r="F429" s="4"/>
      <c r="G429" s="4"/>
      <c r="H429" s="4"/>
      <c r="K429" s="3" t="str">
        <f t="shared" si="12"/>
        <v/>
      </c>
    </row>
    <row r="430" spans="1:11" x14ac:dyDescent="0.25">
      <c r="A430" s="3">
        <f>'Install &amp; Pull Data'!I424</f>
        <v>0</v>
      </c>
      <c r="B430" s="5">
        <f>'Install &amp; Pull Data'!N424</f>
        <v>0</v>
      </c>
      <c r="C430" s="3">
        <f>'Install &amp; Pull Data'!R424</f>
        <v>0</v>
      </c>
      <c r="D430" s="4" t="str">
        <f t="shared" si="13"/>
        <v/>
      </c>
      <c r="E430" s="4"/>
      <c r="F430" s="4"/>
      <c r="G430" s="4"/>
      <c r="H430" s="4"/>
      <c r="K430" s="3" t="str">
        <f t="shared" si="12"/>
        <v/>
      </c>
    </row>
    <row r="431" spans="1:11" x14ac:dyDescent="0.25">
      <c r="A431" s="3">
        <f>'Install &amp; Pull Data'!I425</f>
        <v>0</v>
      </c>
      <c r="B431" s="5">
        <f>'Install &amp; Pull Data'!N425</f>
        <v>0</v>
      </c>
      <c r="C431" s="3">
        <f>'Install &amp; Pull Data'!R425</f>
        <v>0</v>
      </c>
      <c r="D431" s="4" t="str">
        <f t="shared" si="13"/>
        <v/>
      </c>
      <c r="E431" s="4"/>
      <c r="F431" s="4"/>
      <c r="G431" s="4"/>
      <c r="H431" s="4"/>
      <c r="K431" s="3" t="str">
        <f t="shared" si="12"/>
        <v/>
      </c>
    </row>
    <row r="432" spans="1:11" x14ac:dyDescent="0.25">
      <c r="A432" s="3">
        <f>'Install &amp; Pull Data'!I426</f>
        <v>0</v>
      </c>
      <c r="B432" s="5">
        <f>'Install &amp; Pull Data'!N426</f>
        <v>0</v>
      </c>
      <c r="C432" s="3">
        <f>'Install &amp; Pull Data'!R426</f>
        <v>0</v>
      </c>
      <c r="D432" s="4" t="str">
        <f t="shared" si="13"/>
        <v/>
      </c>
      <c r="E432" s="4"/>
      <c r="F432" s="4"/>
      <c r="G432" s="4"/>
      <c r="H432" s="4"/>
      <c r="K432" s="3" t="str">
        <f t="shared" si="12"/>
        <v/>
      </c>
    </row>
    <row r="433" spans="1:11" x14ac:dyDescent="0.25">
      <c r="A433" s="3">
        <f>'Install &amp; Pull Data'!I427</f>
        <v>0</v>
      </c>
      <c r="B433" s="5">
        <f>'Install &amp; Pull Data'!N427</f>
        <v>0</v>
      </c>
      <c r="C433" s="3">
        <f>'Install &amp; Pull Data'!R427</f>
        <v>0</v>
      </c>
      <c r="D433" s="4" t="str">
        <f t="shared" si="13"/>
        <v/>
      </c>
      <c r="E433" s="4"/>
      <c r="F433" s="4"/>
      <c r="G433" s="4"/>
      <c r="H433" s="4"/>
      <c r="K433" s="3" t="str">
        <f t="shared" si="12"/>
        <v/>
      </c>
    </row>
    <row r="434" spans="1:11" x14ac:dyDescent="0.25">
      <c r="A434" s="3">
        <f>'Install &amp; Pull Data'!I428</f>
        <v>0</v>
      </c>
      <c r="B434" s="5">
        <f>'Install &amp; Pull Data'!N428</f>
        <v>0</v>
      </c>
      <c r="C434" s="3">
        <f>'Install &amp; Pull Data'!R428</f>
        <v>0</v>
      </c>
      <c r="D434" s="4" t="str">
        <f t="shared" si="13"/>
        <v/>
      </c>
      <c r="E434" s="4"/>
      <c r="F434" s="4"/>
      <c r="G434" s="4"/>
      <c r="H434" s="4"/>
      <c r="K434" s="3" t="str">
        <f t="shared" si="12"/>
        <v/>
      </c>
    </row>
    <row r="435" spans="1:11" x14ac:dyDescent="0.25">
      <c r="A435" s="3">
        <f>'Install &amp; Pull Data'!I429</f>
        <v>0</v>
      </c>
      <c r="B435" s="5">
        <f>'Install &amp; Pull Data'!N429</f>
        <v>0</v>
      </c>
      <c r="C435" s="3">
        <f>'Install &amp; Pull Data'!R429</f>
        <v>0</v>
      </c>
      <c r="D435" s="4" t="str">
        <f t="shared" si="13"/>
        <v/>
      </c>
      <c r="E435" s="4"/>
      <c r="F435" s="4"/>
      <c r="G435" s="4"/>
      <c r="H435" s="4"/>
      <c r="K435" s="3" t="str">
        <f t="shared" si="12"/>
        <v/>
      </c>
    </row>
    <row r="436" spans="1:11" x14ac:dyDescent="0.25">
      <c r="A436" s="3">
        <f>'Install &amp; Pull Data'!I430</f>
        <v>0</v>
      </c>
      <c r="B436" s="5">
        <f>'Install &amp; Pull Data'!N430</f>
        <v>0</v>
      </c>
      <c r="C436" s="3">
        <f>'Install &amp; Pull Data'!R430</f>
        <v>0</v>
      </c>
      <c r="D436" s="4" t="str">
        <f t="shared" si="13"/>
        <v/>
      </c>
      <c r="E436" s="4"/>
      <c r="F436" s="4"/>
      <c r="G436" s="4"/>
      <c r="H436" s="4"/>
      <c r="K436" s="3" t="str">
        <f t="shared" si="12"/>
        <v/>
      </c>
    </row>
    <row r="437" spans="1:11" x14ac:dyDescent="0.25">
      <c r="A437" s="3">
        <f>'Install &amp; Pull Data'!I431</f>
        <v>0</v>
      </c>
      <c r="B437" s="5">
        <f>'Install &amp; Pull Data'!N431</f>
        <v>0</v>
      </c>
      <c r="C437" s="3">
        <f>'Install &amp; Pull Data'!R431</f>
        <v>0</v>
      </c>
      <c r="D437" s="4" t="str">
        <f t="shared" si="13"/>
        <v/>
      </c>
      <c r="E437" s="4"/>
      <c r="F437" s="4"/>
      <c r="G437" s="4"/>
      <c r="H437" s="4"/>
      <c r="K437" s="3" t="str">
        <f t="shared" si="12"/>
        <v/>
      </c>
    </row>
    <row r="438" spans="1:11" x14ac:dyDescent="0.25">
      <c r="A438" s="3">
        <f>'Install &amp; Pull Data'!I432</f>
        <v>0</v>
      </c>
      <c r="B438" s="5">
        <f>'Install &amp; Pull Data'!N432</f>
        <v>0</v>
      </c>
      <c r="C438" s="3">
        <f>'Install &amp; Pull Data'!R432</f>
        <v>0</v>
      </c>
      <c r="D438" s="4" t="str">
        <f t="shared" si="13"/>
        <v/>
      </c>
      <c r="E438" s="4"/>
      <c r="F438" s="4"/>
      <c r="G438" s="4"/>
      <c r="H438" s="4"/>
      <c r="K438" s="3" t="str">
        <f t="shared" si="12"/>
        <v/>
      </c>
    </row>
    <row r="439" spans="1:11" x14ac:dyDescent="0.25">
      <c r="A439" s="3">
        <f>'Install &amp; Pull Data'!I433</f>
        <v>0</v>
      </c>
      <c r="B439" s="5">
        <f>'Install &amp; Pull Data'!N433</f>
        <v>0</v>
      </c>
      <c r="C439" s="3">
        <f>'Install &amp; Pull Data'!R433</f>
        <v>0</v>
      </c>
      <c r="D439" s="4" t="str">
        <f t="shared" si="13"/>
        <v/>
      </c>
      <c r="E439" s="4"/>
      <c r="F439" s="4"/>
      <c r="G439" s="4"/>
      <c r="H439" s="4"/>
      <c r="K439" s="3" t="str">
        <f t="shared" si="12"/>
        <v/>
      </c>
    </row>
    <row r="440" spans="1:11" x14ac:dyDescent="0.25">
      <c r="A440" s="3">
        <f>'Install &amp; Pull Data'!I434</f>
        <v>0</v>
      </c>
      <c r="B440" s="5">
        <f>'Install &amp; Pull Data'!N434</f>
        <v>0</v>
      </c>
      <c r="C440" s="3">
        <f>'Install &amp; Pull Data'!R434</f>
        <v>0</v>
      </c>
      <c r="D440" s="4" t="str">
        <f t="shared" si="13"/>
        <v/>
      </c>
      <c r="E440" s="4"/>
      <c r="F440" s="4"/>
      <c r="G440" s="4"/>
      <c r="H440" s="4"/>
      <c r="K440" s="3" t="str">
        <f t="shared" si="12"/>
        <v/>
      </c>
    </row>
    <row r="441" spans="1:11" x14ac:dyDescent="0.25">
      <c r="A441" s="3">
        <f>'Install &amp; Pull Data'!I435</f>
        <v>0</v>
      </c>
      <c r="B441" s="5">
        <f>'Install &amp; Pull Data'!N435</f>
        <v>0</v>
      </c>
      <c r="C441" s="3">
        <f>'Install &amp; Pull Data'!R435</f>
        <v>0</v>
      </c>
      <c r="D441" s="4" t="str">
        <f t="shared" si="13"/>
        <v/>
      </c>
      <c r="E441" s="4"/>
      <c r="F441" s="4"/>
      <c r="G441" s="4"/>
      <c r="H441" s="4"/>
      <c r="K441" s="3" t="str">
        <f t="shared" si="12"/>
        <v/>
      </c>
    </row>
    <row r="442" spans="1:11" x14ac:dyDescent="0.25">
      <c r="A442" s="3">
        <f>'Install &amp; Pull Data'!I436</f>
        <v>0</v>
      </c>
      <c r="B442" s="5">
        <f>'Install &amp; Pull Data'!N436</f>
        <v>0</v>
      </c>
      <c r="C442" s="3">
        <f>'Install &amp; Pull Data'!R436</f>
        <v>0</v>
      </c>
      <c r="D442" s="4" t="str">
        <f t="shared" si="13"/>
        <v/>
      </c>
      <c r="E442" s="4"/>
      <c r="F442" s="4"/>
      <c r="G442" s="4"/>
      <c r="H442" s="4"/>
      <c r="K442" s="3" t="str">
        <f t="shared" si="12"/>
        <v/>
      </c>
    </row>
    <row r="443" spans="1:11" x14ac:dyDescent="0.25">
      <c r="A443" s="3">
        <f>'Install &amp; Pull Data'!I437</f>
        <v>0</v>
      </c>
      <c r="B443" s="5">
        <f>'Install &amp; Pull Data'!N437</f>
        <v>0</v>
      </c>
      <c r="C443" s="3">
        <f>'Install &amp; Pull Data'!R437</f>
        <v>0</v>
      </c>
      <c r="D443" s="4" t="str">
        <f t="shared" si="13"/>
        <v/>
      </c>
      <c r="E443" s="4"/>
      <c r="F443" s="4"/>
      <c r="G443" s="4"/>
      <c r="H443" s="4"/>
      <c r="K443" s="3" t="str">
        <f t="shared" si="12"/>
        <v/>
      </c>
    </row>
    <row r="444" spans="1:11" x14ac:dyDescent="0.25">
      <c r="A444" s="3">
        <f>'Install &amp; Pull Data'!I438</f>
        <v>0</v>
      </c>
      <c r="B444" s="5">
        <f>'Install &amp; Pull Data'!N438</f>
        <v>0</v>
      </c>
      <c r="C444" s="3">
        <f>'Install &amp; Pull Data'!R438</f>
        <v>0</v>
      </c>
      <c r="D444" s="4" t="str">
        <f t="shared" si="13"/>
        <v/>
      </c>
      <c r="E444" s="4"/>
      <c r="F444" s="4"/>
      <c r="G444" s="4"/>
      <c r="H444" s="4"/>
      <c r="K444" s="3" t="str">
        <f t="shared" si="12"/>
        <v/>
      </c>
    </row>
    <row r="445" spans="1:11" x14ac:dyDescent="0.25">
      <c r="A445" s="3">
        <f>'Install &amp; Pull Data'!I439</f>
        <v>0</v>
      </c>
      <c r="B445" s="5">
        <f>'Install &amp; Pull Data'!N439</f>
        <v>0</v>
      </c>
      <c r="C445" s="3">
        <f>'Install &amp; Pull Data'!R439</f>
        <v>0</v>
      </c>
      <c r="D445" s="4" t="str">
        <f t="shared" si="13"/>
        <v/>
      </c>
      <c r="E445" s="4"/>
      <c r="F445" s="4"/>
      <c r="G445" s="4"/>
      <c r="H445" s="4"/>
      <c r="K445" s="3" t="str">
        <f t="shared" si="12"/>
        <v/>
      </c>
    </row>
    <row r="446" spans="1:11" x14ac:dyDescent="0.25">
      <c r="A446" s="3">
        <f>'Install &amp; Pull Data'!I440</f>
        <v>0</v>
      </c>
      <c r="B446" s="5">
        <f>'Install &amp; Pull Data'!N440</f>
        <v>0</v>
      </c>
      <c r="C446" s="3">
        <f>'Install &amp; Pull Data'!R440</f>
        <v>0</v>
      </c>
      <c r="D446" s="4" t="str">
        <f t="shared" si="13"/>
        <v/>
      </c>
      <c r="E446" s="4"/>
      <c r="F446" s="4"/>
      <c r="G446" s="4"/>
      <c r="H446" s="4"/>
      <c r="K446" s="3" t="str">
        <f t="shared" si="12"/>
        <v/>
      </c>
    </row>
    <row r="447" spans="1:11" x14ac:dyDescent="0.25">
      <c r="A447" s="3">
        <f>'Install &amp; Pull Data'!I441</f>
        <v>0</v>
      </c>
      <c r="B447" s="5">
        <f>'Install &amp; Pull Data'!N441</f>
        <v>0</v>
      </c>
      <c r="C447" s="3">
        <f>'Install &amp; Pull Data'!R441</f>
        <v>0</v>
      </c>
      <c r="D447" s="4" t="str">
        <f t="shared" si="13"/>
        <v/>
      </c>
      <c r="E447" s="4"/>
      <c r="F447" s="4"/>
      <c r="G447" s="4"/>
      <c r="H447" s="4"/>
      <c r="K447" s="3" t="str">
        <f t="shared" si="12"/>
        <v/>
      </c>
    </row>
    <row r="448" spans="1:11" x14ac:dyDescent="0.25">
      <c r="A448" s="3">
        <f>'Install &amp; Pull Data'!I442</f>
        <v>0</v>
      </c>
      <c r="B448" s="5">
        <f>'Install &amp; Pull Data'!N442</f>
        <v>0</v>
      </c>
      <c r="C448" s="3">
        <f>'Install &amp; Pull Data'!R442</f>
        <v>0</v>
      </c>
      <c r="D448" s="4" t="str">
        <f t="shared" si="13"/>
        <v/>
      </c>
      <c r="E448" s="4"/>
      <c r="F448" s="4"/>
      <c r="G448" s="4"/>
      <c r="H448" s="4"/>
      <c r="K448" s="3" t="str">
        <f t="shared" si="12"/>
        <v/>
      </c>
    </row>
    <row r="449" spans="1:11" x14ac:dyDescent="0.25">
      <c r="A449" s="3">
        <f>'Install &amp; Pull Data'!I443</f>
        <v>0</v>
      </c>
      <c r="B449" s="5">
        <f>'Install &amp; Pull Data'!N443</f>
        <v>0</v>
      </c>
      <c r="C449" s="3">
        <f>'Install &amp; Pull Data'!R443</f>
        <v>0</v>
      </c>
      <c r="D449" s="4" t="str">
        <f t="shared" si="13"/>
        <v/>
      </c>
      <c r="E449" s="4"/>
      <c r="F449" s="4"/>
      <c r="G449" s="4"/>
      <c r="H449" s="4"/>
      <c r="K449" s="3" t="str">
        <f t="shared" si="12"/>
        <v/>
      </c>
    </row>
    <row r="450" spans="1:11" x14ac:dyDescent="0.25">
      <c r="A450" s="3">
        <f>'Install &amp; Pull Data'!I444</f>
        <v>0</v>
      </c>
      <c r="B450" s="5">
        <f>'Install &amp; Pull Data'!N444</f>
        <v>0</v>
      </c>
      <c r="C450" s="3">
        <f>'Install &amp; Pull Data'!R444</f>
        <v>0</v>
      </c>
      <c r="D450" s="4" t="str">
        <f t="shared" si="13"/>
        <v/>
      </c>
      <c r="E450" s="4"/>
      <c r="F450" s="4"/>
      <c r="G450" s="4"/>
      <c r="H450" s="4"/>
      <c r="K450" s="3" t="str">
        <f t="shared" si="12"/>
        <v/>
      </c>
    </row>
    <row r="451" spans="1:11" x14ac:dyDescent="0.25">
      <c r="A451" s="3">
        <f>'Install &amp; Pull Data'!I445</f>
        <v>0</v>
      </c>
      <c r="B451" s="5">
        <f>'Install &amp; Pull Data'!N445</f>
        <v>0</v>
      </c>
      <c r="C451" s="3">
        <f>'Install &amp; Pull Data'!R445</f>
        <v>0</v>
      </c>
      <c r="D451" s="4" t="str">
        <f t="shared" si="13"/>
        <v/>
      </c>
      <c r="E451" s="4"/>
      <c r="F451" s="4"/>
      <c r="G451" s="4"/>
      <c r="H451" s="4"/>
      <c r="K451" s="3" t="str">
        <f t="shared" ref="K451:K514" si="14">IF(H451="","",_xlfn.NORM.DIST(H451,$I$2,$J$2,FALSE))</f>
        <v/>
      </c>
    </row>
    <row r="452" spans="1:11" x14ac:dyDescent="0.25">
      <c r="A452" s="3">
        <f>'Install &amp; Pull Data'!I446</f>
        <v>0</v>
      </c>
      <c r="B452" s="5">
        <f>'Install &amp; Pull Data'!N446</f>
        <v>0</v>
      </c>
      <c r="C452" s="3">
        <f>'Install &amp; Pull Data'!R446</f>
        <v>0</v>
      </c>
      <c r="D452" s="4" t="str">
        <f t="shared" ref="D452:D515" si="15">IF(C452="NR",A452,"")</f>
        <v/>
      </c>
      <c r="E452" s="4"/>
      <c r="F452" s="4"/>
      <c r="G452" s="4"/>
      <c r="H452" s="4"/>
      <c r="K452" s="3" t="str">
        <f t="shared" si="14"/>
        <v/>
      </c>
    </row>
    <row r="453" spans="1:11" x14ac:dyDescent="0.25">
      <c r="A453" s="3">
        <f>'Install &amp; Pull Data'!I447</f>
        <v>0</v>
      </c>
      <c r="B453" s="5">
        <f>'Install &amp; Pull Data'!N447</f>
        <v>0</v>
      </c>
      <c r="C453" s="3">
        <f>'Install &amp; Pull Data'!R447</f>
        <v>0</v>
      </c>
      <c r="D453" s="4" t="str">
        <f t="shared" si="15"/>
        <v/>
      </c>
      <c r="E453" s="4"/>
      <c r="F453" s="4"/>
      <c r="G453" s="4"/>
      <c r="H453" s="4"/>
      <c r="K453" s="3" t="str">
        <f t="shared" si="14"/>
        <v/>
      </c>
    </row>
    <row r="454" spans="1:11" x14ac:dyDescent="0.25">
      <c r="A454" s="3">
        <f>'Install &amp; Pull Data'!I448</f>
        <v>0</v>
      </c>
      <c r="B454" s="5">
        <f>'Install &amp; Pull Data'!N448</f>
        <v>0</v>
      </c>
      <c r="C454" s="3">
        <f>'Install &amp; Pull Data'!R448</f>
        <v>0</v>
      </c>
      <c r="D454" s="4" t="str">
        <f t="shared" si="15"/>
        <v/>
      </c>
      <c r="E454" s="4"/>
      <c r="F454" s="4"/>
      <c r="G454" s="4"/>
      <c r="H454" s="4"/>
      <c r="K454" s="3" t="str">
        <f t="shared" si="14"/>
        <v/>
      </c>
    </row>
    <row r="455" spans="1:11" x14ac:dyDescent="0.25">
      <c r="A455" s="3">
        <f>'Install &amp; Pull Data'!I449</f>
        <v>0</v>
      </c>
      <c r="B455" s="5">
        <f>'Install &amp; Pull Data'!N449</f>
        <v>0</v>
      </c>
      <c r="C455" s="3">
        <f>'Install &amp; Pull Data'!R449</f>
        <v>0</v>
      </c>
      <c r="D455" s="4" t="str">
        <f t="shared" si="15"/>
        <v/>
      </c>
      <c r="E455" s="4"/>
      <c r="F455" s="4"/>
      <c r="G455" s="4"/>
      <c r="H455" s="4"/>
      <c r="K455" s="3" t="str">
        <f t="shared" si="14"/>
        <v/>
      </c>
    </row>
    <row r="456" spans="1:11" x14ac:dyDescent="0.25">
      <c r="A456" s="3">
        <f>'Install &amp; Pull Data'!I450</f>
        <v>0</v>
      </c>
      <c r="B456" s="5">
        <f>'Install &amp; Pull Data'!N450</f>
        <v>0</v>
      </c>
      <c r="C456" s="3">
        <f>'Install &amp; Pull Data'!R450</f>
        <v>0</v>
      </c>
      <c r="D456" s="4" t="str">
        <f t="shared" si="15"/>
        <v/>
      </c>
      <c r="E456" s="4"/>
      <c r="F456" s="4"/>
      <c r="G456" s="4"/>
      <c r="H456" s="4"/>
      <c r="K456" s="3" t="str">
        <f t="shared" si="14"/>
        <v/>
      </c>
    </row>
    <row r="457" spans="1:11" x14ac:dyDescent="0.25">
      <c r="A457" s="3">
        <f>'Install &amp; Pull Data'!I451</f>
        <v>0</v>
      </c>
      <c r="B457" s="5">
        <f>'Install &amp; Pull Data'!N451</f>
        <v>0</v>
      </c>
      <c r="C457" s="3">
        <f>'Install &amp; Pull Data'!R451</f>
        <v>0</v>
      </c>
      <c r="D457" s="4" t="str">
        <f t="shared" si="15"/>
        <v/>
      </c>
      <c r="E457" s="4"/>
      <c r="F457" s="4"/>
      <c r="G457" s="4"/>
      <c r="H457" s="4"/>
      <c r="K457" s="3" t="str">
        <f t="shared" si="14"/>
        <v/>
      </c>
    </row>
    <row r="458" spans="1:11" x14ac:dyDescent="0.25">
      <c r="A458" s="3">
        <f>'Install &amp; Pull Data'!I452</f>
        <v>0</v>
      </c>
      <c r="B458" s="5">
        <f>'Install &amp; Pull Data'!N452</f>
        <v>0</v>
      </c>
      <c r="C458" s="3">
        <f>'Install &amp; Pull Data'!R452</f>
        <v>0</v>
      </c>
      <c r="D458" s="4" t="str">
        <f t="shared" si="15"/>
        <v/>
      </c>
      <c r="E458" s="4"/>
      <c r="F458" s="4"/>
      <c r="G458" s="4"/>
      <c r="H458" s="4"/>
      <c r="K458" s="3" t="str">
        <f t="shared" si="14"/>
        <v/>
      </c>
    </row>
    <row r="459" spans="1:11" x14ac:dyDescent="0.25">
      <c r="A459" s="3">
        <f>'Install &amp; Pull Data'!I453</f>
        <v>0</v>
      </c>
      <c r="B459" s="5">
        <f>'Install &amp; Pull Data'!N453</f>
        <v>0</v>
      </c>
      <c r="C459" s="3">
        <f>'Install &amp; Pull Data'!R453</f>
        <v>0</v>
      </c>
      <c r="D459" s="4" t="str">
        <f t="shared" si="15"/>
        <v/>
      </c>
      <c r="E459" s="4"/>
      <c r="F459" s="4"/>
      <c r="G459" s="4"/>
      <c r="H459" s="4"/>
      <c r="K459" s="3" t="str">
        <f t="shared" si="14"/>
        <v/>
      </c>
    </row>
    <row r="460" spans="1:11" x14ac:dyDescent="0.25">
      <c r="A460" s="3">
        <f>'Install &amp; Pull Data'!I454</f>
        <v>0</v>
      </c>
      <c r="B460" s="5">
        <f>'Install &amp; Pull Data'!N454</f>
        <v>0</v>
      </c>
      <c r="C460" s="3">
        <f>'Install &amp; Pull Data'!R454</f>
        <v>0</v>
      </c>
      <c r="D460" s="4" t="str">
        <f t="shared" si="15"/>
        <v/>
      </c>
      <c r="E460" s="4"/>
      <c r="F460" s="4"/>
      <c r="G460" s="4"/>
      <c r="H460" s="4"/>
      <c r="K460" s="3" t="str">
        <f t="shared" si="14"/>
        <v/>
      </c>
    </row>
    <row r="461" spans="1:11" x14ac:dyDescent="0.25">
      <c r="A461" s="3">
        <f>'Install &amp; Pull Data'!I455</f>
        <v>0</v>
      </c>
      <c r="B461" s="5">
        <f>'Install &amp; Pull Data'!N455</f>
        <v>0</v>
      </c>
      <c r="C461" s="3">
        <f>'Install &amp; Pull Data'!R455</f>
        <v>0</v>
      </c>
      <c r="D461" s="4" t="str">
        <f t="shared" si="15"/>
        <v/>
      </c>
      <c r="E461" s="4"/>
      <c r="F461" s="4"/>
      <c r="G461" s="4"/>
      <c r="H461" s="4"/>
      <c r="K461" s="3" t="str">
        <f t="shared" si="14"/>
        <v/>
      </c>
    </row>
    <row r="462" spans="1:11" x14ac:dyDescent="0.25">
      <c r="A462" s="3">
        <f>'Install &amp; Pull Data'!I456</f>
        <v>0</v>
      </c>
      <c r="B462" s="5">
        <f>'Install &amp; Pull Data'!N456</f>
        <v>0</v>
      </c>
      <c r="C462" s="3">
        <f>'Install &amp; Pull Data'!R456</f>
        <v>0</v>
      </c>
      <c r="D462" s="4" t="str">
        <f t="shared" si="15"/>
        <v/>
      </c>
      <c r="E462" s="4"/>
      <c r="F462" s="4"/>
      <c r="G462" s="4"/>
      <c r="H462" s="4"/>
      <c r="K462" s="3" t="str">
        <f t="shared" si="14"/>
        <v/>
      </c>
    </row>
    <row r="463" spans="1:11" x14ac:dyDescent="0.25">
      <c r="A463" s="3">
        <f>'Install &amp; Pull Data'!I457</f>
        <v>0</v>
      </c>
      <c r="B463" s="5">
        <f>'Install &amp; Pull Data'!N457</f>
        <v>0</v>
      </c>
      <c r="C463" s="3">
        <f>'Install &amp; Pull Data'!R457</f>
        <v>0</v>
      </c>
      <c r="D463" s="4" t="str">
        <f t="shared" si="15"/>
        <v/>
      </c>
      <c r="E463" s="4"/>
      <c r="F463" s="4"/>
      <c r="G463" s="4"/>
      <c r="H463" s="4"/>
      <c r="K463" s="3" t="str">
        <f t="shared" si="14"/>
        <v/>
      </c>
    </row>
    <row r="464" spans="1:11" x14ac:dyDescent="0.25">
      <c r="A464" s="3">
        <f>'Install &amp; Pull Data'!I458</f>
        <v>0</v>
      </c>
      <c r="B464" s="5">
        <f>'Install &amp; Pull Data'!N458</f>
        <v>0</v>
      </c>
      <c r="C464" s="3">
        <f>'Install &amp; Pull Data'!R458</f>
        <v>0</v>
      </c>
      <c r="D464" s="4" t="str">
        <f t="shared" si="15"/>
        <v/>
      </c>
      <c r="E464" s="4"/>
      <c r="F464" s="4"/>
      <c r="G464" s="4"/>
      <c r="H464" s="4"/>
      <c r="K464" s="3" t="str">
        <f t="shared" si="14"/>
        <v/>
      </c>
    </row>
    <row r="465" spans="1:11" x14ac:dyDescent="0.25">
      <c r="A465" s="3">
        <f>'Install &amp; Pull Data'!I459</f>
        <v>0</v>
      </c>
      <c r="B465" s="5">
        <f>'Install &amp; Pull Data'!N459</f>
        <v>0</v>
      </c>
      <c r="C465" s="3">
        <f>'Install &amp; Pull Data'!R459</f>
        <v>0</v>
      </c>
      <c r="D465" s="4" t="str">
        <f t="shared" si="15"/>
        <v/>
      </c>
      <c r="E465" s="4"/>
      <c r="F465" s="4"/>
      <c r="G465" s="4"/>
      <c r="H465" s="4"/>
      <c r="K465" s="3" t="str">
        <f t="shared" si="14"/>
        <v/>
      </c>
    </row>
    <row r="466" spans="1:11" x14ac:dyDescent="0.25">
      <c r="A466" s="3">
        <f>'Install &amp; Pull Data'!I460</f>
        <v>0</v>
      </c>
      <c r="B466" s="5">
        <f>'Install &amp; Pull Data'!N460</f>
        <v>0</v>
      </c>
      <c r="C466" s="3">
        <f>'Install &amp; Pull Data'!R460</f>
        <v>0</v>
      </c>
      <c r="D466" s="4" t="str">
        <f t="shared" si="15"/>
        <v/>
      </c>
      <c r="E466" s="4"/>
      <c r="F466" s="4"/>
      <c r="G466" s="4"/>
      <c r="H466" s="4"/>
      <c r="K466" s="3" t="str">
        <f t="shared" si="14"/>
        <v/>
      </c>
    </row>
    <row r="467" spans="1:11" x14ac:dyDescent="0.25">
      <c r="A467" s="3">
        <f>'Install &amp; Pull Data'!I461</f>
        <v>0</v>
      </c>
      <c r="B467" s="5">
        <f>'Install &amp; Pull Data'!N461</f>
        <v>0</v>
      </c>
      <c r="C467" s="3">
        <f>'Install &amp; Pull Data'!R461</f>
        <v>0</v>
      </c>
      <c r="D467" s="4" t="str">
        <f t="shared" si="15"/>
        <v/>
      </c>
      <c r="E467" s="4"/>
      <c r="F467" s="4"/>
      <c r="G467" s="4"/>
      <c r="H467" s="4"/>
      <c r="K467" s="3" t="str">
        <f t="shared" si="14"/>
        <v/>
      </c>
    </row>
    <row r="468" spans="1:11" x14ac:dyDescent="0.25">
      <c r="A468" s="3">
        <f>'Install &amp; Pull Data'!I462</f>
        <v>0</v>
      </c>
      <c r="B468" s="5">
        <f>'Install &amp; Pull Data'!N462</f>
        <v>0</v>
      </c>
      <c r="C468" s="3">
        <f>'Install &amp; Pull Data'!R462</f>
        <v>0</v>
      </c>
      <c r="D468" s="4" t="str">
        <f t="shared" si="15"/>
        <v/>
      </c>
      <c r="E468" s="4"/>
      <c r="F468" s="4"/>
      <c r="G468" s="4"/>
      <c r="H468" s="4"/>
      <c r="K468" s="3" t="str">
        <f t="shared" si="14"/>
        <v/>
      </c>
    </row>
    <row r="469" spans="1:11" x14ac:dyDescent="0.25">
      <c r="A469" s="3">
        <f>'Install &amp; Pull Data'!I463</f>
        <v>0</v>
      </c>
      <c r="B469" s="5">
        <f>'Install &amp; Pull Data'!N463</f>
        <v>0</v>
      </c>
      <c r="C469" s="3">
        <f>'Install &amp; Pull Data'!R463</f>
        <v>0</v>
      </c>
      <c r="D469" s="4" t="str">
        <f t="shared" si="15"/>
        <v/>
      </c>
      <c r="E469" s="4"/>
      <c r="F469" s="4"/>
      <c r="G469" s="4"/>
      <c r="H469" s="4"/>
      <c r="K469" s="3" t="str">
        <f t="shared" si="14"/>
        <v/>
      </c>
    </row>
    <row r="470" spans="1:11" x14ac:dyDescent="0.25">
      <c r="A470" s="3">
        <f>'Install &amp; Pull Data'!I464</f>
        <v>0</v>
      </c>
      <c r="B470" s="5">
        <f>'Install &amp; Pull Data'!N464</f>
        <v>0</v>
      </c>
      <c r="C470" s="3">
        <f>'Install &amp; Pull Data'!R464</f>
        <v>0</v>
      </c>
      <c r="D470" s="4" t="str">
        <f t="shared" si="15"/>
        <v/>
      </c>
      <c r="E470" s="4"/>
      <c r="F470" s="4"/>
      <c r="G470" s="4"/>
      <c r="H470" s="4"/>
      <c r="K470" s="3" t="str">
        <f t="shared" si="14"/>
        <v/>
      </c>
    </row>
    <row r="471" spans="1:11" x14ac:dyDescent="0.25">
      <c r="A471" s="3">
        <f>'Install &amp; Pull Data'!I465</f>
        <v>0</v>
      </c>
      <c r="B471" s="5">
        <f>'Install &amp; Pull Data'!N465</f>
        <v>0</v>
      </c>
      <c r="C471" s="3">
        <f>'Install &amp; Pull Data'!R465</f>
        <v>0</v>
      </c>
      <c r="D471" s="4" t="str">
        <f t="shared" si="15"/>
        <v/>
      </c>
      <c r="E471" s="4"/>
      <c r="F471" s="4"/>
      <c r="G471" s="4"/>
      <c r="H471" s="4"/>
      <c r="K471" s="3" t="str">
        <f t="shared" si="14"/>
        <v/>
      </c>
    </row>
    <row r="472" spans="1:11" x14ac:dyDescent="0.25">
      <c r="A472" s="3">
        <f>'Install &amp; Pull Data'!I466</f>
        <v>0</v>
      </c>
      <c r="B472" s="5">
        <f>'Install &amp; Pull Data'!N466</f>
        <v>0</v>
      </c>
      <c r="C472" s="3">
        <f>'Install &amp; Pull Data'!R466</f>
        <v>0</v>
      </c>
      <c r="D472" s="4" t="str">
        <f t="shared" si="15"/>
        <v/>
      </c>
      <c r="E472" s="4"/>
      <c r="F472" s="4"/>
      <c r="G472" s="4"/>
      <c r="H472" s="4"/>
      <c r="K472" s="3" t="str">
        <f t="shared" si="14"/>
        <v/>
      </c>
    </row>
    <row r="473" spans="1:11" x14ac:dyDescent="0.25">
      <c r="A473" s="3">
        <f>'Install &amp; Pull Data'!I467</f>
        <v>0</v>
      </c>
      <c r="B473" s="5">
        <f>'Install &amp; Pull Data'!N467</f>
        <v>0</v>
      </c>
      <c r="C473" s="3">
        <f>'Install &amp; Pull Data'!R467</f>
        <v>0</v>
      </c>
      <c r="D473" s="4" t="str">
        <f t="shared" si="15"/>
        <v/>
      </c>
      <c r="E473" s="4"/>
      <c r="F473" s="4"/>
      <c r="G473" s="4"/>
      <c r="H473" s="4"/>
      <c r="K473" s="3" t="str">
        <f t="shared" si="14"/>
        <v/>
      </c>
    </row>
    <row r="474" spans="1:11" x14ac:dyDescent="0.25">
      <c r="A474" s="3">
        <f>'Install &amp; Pull Data'!I468</f>
        <v>0</v>
      </c>
      <c r="B474" s="5">
        <f>'Install &amp; Pull Data'!N468</f>
        <v>0</v>
      </c>
      <c r="C474" s="3">
        <f>'Install &amp; Pull Data'!R468</f>
        <v>0</v>
      </c>
      <c r="D474" s="4" t="str">
        <f t="shared" si="15"/>
        <v/>
      </c>
      <c r="E474" s="4"/>
      <c r="F474" s="4"/>
      <c r="G474" s="4"/>
      <c r="H474" s="4"/>
      <c r="K474" s="3" t="str">
        <f t="shared" si="14"/>
        <v/>
      </c>
    </row>
    <row r="475" spans="1:11" x14ac:dyDescent="0.25">
      <c r="A475" s="3">
        <f>'Install &amp; Pull Data'!I469</f>
        <v>0</v>
      </c>
      <c r="B475" s="5">
        <f>'Install &amp; Pull Data'!N469</f>
        <v>0</v>
      </c>
      <c r="C475" s="3">
        <f>'Install &amp; Pull Data'!R469</f>
        <v>0</v>
      </c>
      <c r="D475" s="4" t="str">
        <f t="shared" si="15"/>
        <v/>
      </c>
      <c r="E475" s="4"/>
      <c r="F475" s="4"/>
      <c r="G475" s="4"/>
      <c r="H475" s="4"/>
      <c r="K475" s="3" t="str">
        <f t="shared" si="14"/>
        <v/>
      </c>
    </row>
    <row r="476" spans="1:11" x14ac:dyDescent="0.25">
      <c r="A476" s="3">
        <f>'Install &amp; Pull Data'!I470</f>
        <v>0</v>
      </c>
      <c r="B476" s="5">
        <f>'Install &amp; Pull Data'!N470</f>
        <v>0</v>
      </c>
      <c r="C476" s="3">
        <f>'Install &amp; Pull Data'!R470</f>
        <v>0</v>
      </c>
      <c r="D476" s="4" t="str">
        <f t="shared" si="15"/>
        <v/>
      </c>
      <c r="E476" s="4"/>
      <c r="F476" s="4"/>
      <c r="G476" s="4"/>
      <c r="H476" s="4"/>
      <c r="K476" s="3" t="str">
        <f t="shared" si="14"/>
        <v/>
      </c>
    </row>
    <row r="477" spans="1:11" x14ac:dyDescent="0.25">
      <c r="A477" s="3">
        <f>'Install &amp; Pull Data'!I471</f>
        <v>0</v>
      </c>
      <c r="B477" s="5">
        <f>'Install &amp; Pull Data'!N471</f>
        <v>0</v>
      </c>
      <c r="C477" s="3">
        <f>'Install &amp; Pull Data'!R471</f>
        <v>0</v>
      </c>
      <c r="D477" s="4" t="str">
        <f t="shared" si="15"/>
        <v/>
      </c>
      <c r="E477" s="4"/>
      <c r="F477" s="4"/>
      <c r="G477" s="4"/>
      <c r="H477" s="4"/>
      <c r="K477" s="3" t="str">
        <f t="shared" si="14"/>
        <v/>
      </c>
    </row>
    <row r="478" spans="1:11" x14ac:dyDescent="0.25">
      <c r="A478" s="3">
        <f>'Install &amp; Pull Data'!I472</f>
        <v>0</v>
      </c>
      <c r="B478" s="5">
        <f>'Install &amp; Pull Data'!N472</f>
        <v>0</v>
      </c>
      <c r="C478" s="3">
        <f>'Install &amp; Pull Data'!R472</f>
        <v>0</v>
      </c>
      <c r="D478" s="4" t="str">
        <f t="shared" si="15"/>
        <v/>
      </c>
      <c r="E478" s="4"/>
      <c r="F478" s="4"/>
      <c r="G478" s="4"/>
      <c r="H478" s="4"/>
      <c r="K478" s="3" t="str">
        <f t="shared" si="14"/>
        <v/>
      </c>
    </row>
    <row r="479" spans="1:11" x14ac:dyDescent="0.25">
      <c r="A479" s="3">
        <f>'Install &amp; Pull Data'!I473</f>
        <v>0</v>
      </c>
      <c r="B479" s="5">
        <f>'Install &amp; Pull Data'!N473</f>
        <v>0</v>
      </c>
      <c r="C479" s="3">
        <f>'Install &amp; Pull Data'!R473</f>
        <v>0</v>
      </c>
      <c r="D479" s="4" t="str">
        <f t="shared" si="15"/>
        <v/>
      </c>
      <c r="E479" s="4"/>
      <c r="F479" s="4"/>
      <c r="G479" s="4"/>
      <c r="H479" s="4"/>
      <c r="K479" s="3" t="str">
        <f t="shared" si="14"/>
        <v/>
      </c>
    </row>
    <row r="480" spans="1:11" x14ac:dyDescent="0.25">
      <c r="A480" s="3">
        <f>'Install &amp; Pull Data'!I474</f>
        <v>0</v>
      </c>
      <c r="B480" s="5">
        <f>'Install &amp; Pull Data'!N474</f>
        <v>0</v>
      </c>
      <c r="C480" s="3">
        <f>'Install &amp; Pull Data'!R474</f>
        <v>0</v>
      </c>
      <c r="D480" s="4" t="str">
        <f t="shared" si="15"/>
        <v/>
      </c>
      <c r="E480" s="4"/>
      <c r="F480" s="4"/>
      <c r="G480" s="4"/>
      <c r="H480" s="4"/>
      <c r="K480" s="3" t="str">
        <f t="shared" si="14"/>
        <v/>
      </c>
    </row>
    <row r="481" spans="1:11" x14ac:dyDescent="0.25">
      <c r="A481" s="3">
        <f>'Install &amp; Pull Data'!I475</f>
        <v>0</v>
      </c>
      <c r="B481" s="5">
        <f>'Install &amp; Pull Data'!N475</f>
        <v>0</v>
      </c>
      <c r="C481" s="3">
        <f>'Install &amp; Pull Data'!R475</f>
        <v>0</v>
      </c>
      <c r="D481" s="4" t="str">
        <f t="shared" si="15"/>
        <v/>
      </c>
      <c r="E481" s="4"/>
      <c r="F481" s="4"/>
      <c r="G481" s="4"/>
      <c r="H481" s="4"/>
      <c r="K481" s="3" t="str">
        <f t="shared" si="14"/>
        <v/>
      </c>
    </row>
    <row r="482" spans="1:11" x14ac:dyDescent="0.25">
      <c r="A482" s="3">
        <f>'Install &amp; Pull Data'!I476</f>
        <v>0</v>
      </c>
      <c r="B482" s="5">
        <f>'Install &amp; Pull Data'!N476</f>
        <v>0</v>
      </c>
      <c r="C482" s="3">
        <f>'Install &amp; Pull Data'!R476</f>
        <v>0</v>
      </c>
      <c r="D482" s="4" t="str">
        <f t="shared" si="15"/>
        <v/>
      </c>
      <c r="E482" s="4"/>
      <c r="F482" s="4"/>
      <c r="G482" s="4"/>
      <c r="H482" s="4"/>
      <c r="K482" s="3" t="str">
        <f t="shared" si="14"/>
        <v/>
      </c>
    </row>
    <row r="483" spans="1:11" x14ac:dyDescent="0.25">
      <c r="A483" s="3">
        <f>'Install &amp; Pull Data'!I477</f>
        <v>0</v>
      </c>
      <c r="B483" s="5">
        <f>'Install &amp; Pull Data'!N477</f>
        <v>0</v>
      </c>
      <c r="C483" s="3">
        <f>'Install &amp; Pull Data'!R477</f>
        <v>0</v>
      </c>
      <c r="D483" s="4" t="str">
        <f t="shared" si="15"/>
        <v/>
      </c>
      <c r="E483" s="4"/>
      <c r="F483" s="4"/>
      <c r="G483" s="4"/>
      <c r="H483" s="4"/>
      <c r="K483" s="3" t="str">
        <f t="shared" si="14"/>
        <v/>
      </c>
    </row>
    <row r="484" spans="1:11" x14ac:dyDescent="0.25">
      <c r="A484" s="3">
        <f>'Install &amp; Pull Data'!I478</f>
        <v>0</v>
      </c>
      <c r="B484" s="5">
        <f>'Install &amp; Pull Data'!N478</f>
        <v>0</v>
      </c>
      <c r="C484" s="3">
        <f>'Install &amp; Pull Data'!R478</f>
        <v>0</v>
      </c>
      <c r="D484" s="4" t="str">
        <f t="shared" si="15"/>
        <v/>
      </c>
      <c r="E484" s="4"/>
      <c r="F484" s="4"/>
      <c r="G484" s="4"/>
      <c r="H484" s="4"/>
      <c r="K484" s="3" t="str">
        <f t="shared" si="14"/>
        <v/>
      </c>
    </row>
    <row r="485" spans="1:11" x14ac:dyDescent="0.25">
      <c r="A485" s="3">
        <f>'Install &amp; Pull Data'!I479</f>
        <v>0</v>
      </c>
      <c r="B485" s="5">
        <f>'Install &amp; Pull Data'!N479</f>
        <v>0</v>
      </c>
      <c r="C485" s="3">
        <f>'Install &amp; Pull Data'!R479</f>
        <v>0</v>
      </c>
      <c r="D485" s="4" t="str">
        <f t="shared" si="15"/>
        <v/>
      </c>
      <c r="E485" s="4"/>
      <c r="F485" s="4"/>
      <c r="G485" s="4"/>
      <c r="H485" s="4"/>
      <c r="K485" s="3" t="str">
        <f t="shared" si="14"/>
        <v/>
      </c>
    </row>
    <row r="486" spans="1:11" x14ac:dyDescent="0.25">
      <c r="A486" s="3">
        <f>'Install &amp; Pull Data'!I480</f>
        <v>0</v>
      </c>
      <c r="B486" s="5">
        <f>'Install &amp; Pull Data'!N480</f>
        <v>0</v>
      </c>
      <c r="C486" s="3">
        <f>'Install &amp; Pull Data'!R480</f>
        <v>0</v>
      </c>
      <c r="D486" s="4" t="str">
        <f t="shared" si="15"/>
        <v/>
      </c>
      <c r="E486" s="4"/>
      <c r="F486" s="4"/>
      <c r="G486" s="4"/>
      <c r="H486" s="4"/>
      <c r="K486" s="3" t="str">
        <f t="shared" si="14"/>
        <v/>
      </c>
    </row>
    <row r="487" spans="1:11" x14ac:dyDescent="0.25">
      <c r="A487" s="3">
        <f>'Install &amp; Pull Data'!I481</f>
        <v>0</v>
      </c>
      <c r="B487" s="5">
        <f>'Install &amp; Pull Data'!N481</f>
        <v>0</v>
      </c>
      <c r="C487" s="3">
        <f>'Install &amp; Pull Data'!R481</f>
        <v>0</v>
      </c>
      <c r="D487" s="4" t="str">
        <f t="shared" si="15"/>
        <v/>
      </c>
      <c r="E487" s="4"/>
      <c r="F487" s="4"/>
      <c r="G487" s="4"/>
      <c r="H487" s="4"/>
      <c r="K487" s="3" t="str">
        <f t="shared" si="14"/>
        <v/>
      </c>
    </row>
    <row r="488" spans="1:11" x14ac:dyDescent="0.25">
      <c r="A488" s="3">
        <f>'Install &amp; Pull Data'!I482</f>
        <v>0</v>
      </c>
      <c r="B488" s="5">
        <f>'Install &amp; Pull Data'!N482</f>
        <v>0</v>
      </c>
      <c r="C488" s="3">
        <f>'Install &amp; Pull Data'!R482</f>
        <v>0</v>
      </c>
      <c r="D488" s="4" t="str">
        <f t="shared" si="15"/>
        <v/>
      </c>
      <c r="E488" s="4"/>
      <c r="F488" s="4"/>
      <c r="G488" s="4"/>
      <c r="H488" s="4"/>
      <c r="K488" s="3" t="str">
        <f t="shared" si="14"/>
        <v/>
      </c>
    </row>
    <row r="489" spans="1:11" x14ac:dyDescent="0.25">
      <c r="A489" s="3">
        <f>'Install &amp; Pull Data'!I483</f>
        <v>0</v>
      </c>
      <c r="B489" s="5">
        <f>'Install &amp; Pull Data'!N483</f>
        <v>0</v>
      </c>
      <c r="C489" s="3">
        <f>'Install &amp; Pull Data'!R483</f>
        <v>0</v>
      </c>
      <c r="D489" s="4" t="str">
        <f t="shared" si="15"/>
        <v/>
      </c>
      <c r="E489" s="4"/>
      <c r="F489" s="4"/>
      <c r="G489" s="4"/>
      <c r="H489" s="4"/>
      <c r="K489" s="3" t="str">
        <f t="shared" si="14"/>
        <v/>
      </c>
    </row>
    <row r="490" spans="1:11" x14ac:dyDescent="0.25">
      <c r="A490" s="3">
        <f>'Install &amp; Pull Data'!I484</f>
        <v>0</v>
      </c>
      <c r="B490" s="5">
        <f>'Install &amp; Pull Data'!N484</f>
        <v>0</v>
      </c>
      <c r="C490" s="3">
        <f>'Install &amp; Pull Data'!R484</f>
        <v>0</v>
      </c>
      <c r="D490" s="4" t="str">
        <f t="shared" si="15"/>
        <v/>
      </c>
      <c r="E490" s="4"/>
      <c r="F490" s="4"/>
      <c r="G490" s="4"/>
      <c r="H490" s="4"/>
      <c r="K490" s="3" t="str">
        <f t="shared" si="14"/>
        <v/>
      </c>
    </row>
    <row r="491" spans="1:11" x14ac:dyDescent="0.25">
      <c r="A491" s="3">
        <f>'Install &amp; Pull Data'!I485</f>
        <v>0</v>
      </c>
      <c r="B491" s="5">
        <f>'Install &amp; Pull Data'!N485</f>
        <v>0</v>
      </c>
      <c r="C491" s="3">
        <f>'Install &amp; Pull Data'!R485</f>
        <v>0</v>
      </c>
      <c r="D491" s="4" t="str">
        <f t="shared" si="15"/>
        <v/>
      </c>
      <c r="E491" s="4"/>
      <c r="F491" s="4"/>
      <c r="G491" s="4"/>
      <c r="H491" s="4"/>
      <c r="K491" s="3" t="str">
        <f t="shared" si="14"/>
        <v/>
      </c>
    </row>
    <row r="492" spans="1:11" x14ac:dyDescent="0.25">
      <c r="A492" s="3">
        <f>'Install &amp; Pull Data'!I486</f>
        <v>0</v>
      </c>
      <c r="B492" s="5">
        <f>'Install &amp; Pull Data'!N486</f>
        <v>0</v>
      </c>
      <c r="C492" s="3">
        <f>'Install &amp; Pull Data'!R486</f>
        <v>0</v>
      </c>
      <c r="D492" s="4" t="str">
        <f t="shared" si="15"/>
        <v/>
      </c>
      <c r="E492" s="4"/>
      <c r="F492" s="4"/>
      <c r="G492" s="4"/>
      <c r="H492" s="4"/>
      <c r="K492" s="3" t="str">
        <f t="shared" si="14"/>
        <v/>
      </c>
    </row>
    <row r="493" spans="1:11" x14ac:dyDescent="0.25">
      <c r="A493" s="3">
        <f>'Install &amp; Pull Data'!I487</f>
        <v>0</v>
      </c>
      <c r="B493" s="5">
        <f>'Install &amp; Pull Data'!N487</f>
        <v>0</v>
      </c>
      <c r="C493" s="3">
        <f>'Install &amp; Pull Data'!R487</f>
        <v>0</v>
      </c>
      <c r="D493" s="4" t="str">
        <f t="shared" si="15"/>
        <v/>
      </c>
      <c r="E493" s="4"/>
      <c r="F493" s="4"/>
      <c r="G493" s="4"/>
      <c r="H493" s="4"/>
      <c r="K493" s="3" t="str">
        <f t="shared" si="14"/>
        <v/>
      </c>
    </row>
    <row r="494" spans="1:11" x14ac:dyDescent="0.25">
      <c r="A494" s="3">
        <f>'Install &amp; Pull Data'!I488</f>
        <v>0</v>
      </c>
      <c r="B494" s="5">
        <f>'Install &amp; Pull Data'!N488</f>
        <v>0</v>
      </c>
      <c r="C494" s="3">
        <f>'Install &amp; Pull Data'!R488</f>
        <v>0</v>
      </c>
      <c r="D494" s="4" t="str">
        <f t="shared" si="15"/>
        <v/>
      </c>
      <c r="E494" s="4"/>
      <c r="F494" s="4"/>
      <c r="G494" s="4"/>
      <c r="H494" s="4"/>
      <c r="K494" s="3" t="str">
        <f t="shared" si="14"/>
        <v/>
      </c>
    </row>
    <row r="495" spans="1:11" x14ac:dyDescent="0.25">
      <c r="A495" s="3">
        <f>'Install &amp; Pull Data'!I489</f>
        <v>0</v>
      </c>
      <c r="B495" s="5">
        <f>'Install &amp; Pull Data'!N489</f>
        <v>0</v>
      </c>
      <c r="C495" s="3">
        <f>'Install &amp; Pull Data'!R489</f>
        <v>0</v>
      </c>
      <c r="D495" s="4" t="str">
        <f t="shared" si="15"/>
        <v/>
      </c>
      <c r="E495" s="4"/>
      <c r="F495" s="4"/>
      <c r="G495" s="4"/>
      <c r="H495" s="4"/>
      <c r="K495" s="3" t="str">
        <f t="shared" si="14"/>
        <v/>
      </c>
    </row>
    <row r="496" spans="1:11" x14ac:dyDescent="0.25">
      <c r="A496" s="3">
        <f>'Install &amp; Pull Data'!I490</f>
        <v>0</v>
      </c>
      <c r="B496" s="5">
        <f>'Install &amp; Pull Data'!N490</f>
        <v>0</v>
      </c>
      <c r="C496" s="3">
        <f>'Install &amp; Pull Data'!R490</f>
        <v>0</v>
      </c>
      <c r="D496" s="4" t="str">
        <f t="shared" si="15"/>
        <v/>
      </c>
      <c r="E496" s="4"/>
      <c r="F496" s="4"/>
      <c r="G496" s="4"/>
      <c r="H496" s="4"/>
      <c r="K496" s="3" t="str">
        <f t="shared" si="14"/>
        <v/>
      </c>
    </row>
    <row r="497" spans="1:11" x14ac:dyDescent="0.25">
      <c r="A497" s="3">
        <f>'Install &amp; Pull Data'!I491</f>
        <v>0</v>
      </c>
      <c r="B497" s="5">
        <f>'Install &amp; Pull Data'!N491</f>
        <v>0</v>
      </c>
      <c r="C497" s="3">
        <f>'Install &amp; Pull Data'!R491</f>
        <v>0</v>
      </c>
      <c r="D497" s="4" t="str">
        <f t="shared" si="15"/>
        <v/>
      </c>
      <c r="E497" s="4"/>
      <c r="F497" s="4"/>
      <c r="G497" s="4"/>
      <c r="H497" s="4"/>
      <c r="K497" s="3" t="str">
        <f t="shared" si="14"/>
        <v/>
      </c>
    </row>
    <row r="498" spans="1:11" x14ac:dyDescent="0.25">
      <c r="A498" s="3">
        <f>'Install &amp; Pull Data'!I492</f>
        <v>0</v>
      </c>
      <c r="B498" s="5">
        <f>'Install &amp; Pull Data'!N492</f>
        <v>0</v>
      </c>
      <c r="C498" s="3">
        <f>'Install &amp; Pull Data'!R492</f>
        <v>0</v>
      </c>
      <c r="D498" s="4" t="str">
        <f t="shared" si="15"/>
        <v/>
      </c>
      <c r="E498" s="4"/>
      <c r="F498" s="4"/>
      <c r="G498" s="4"/>
      <c r="H498" s="4"/>
      <c r="K498" s="3" t="str">
        <f t="shared" si="14"/>
        <v/>
      </c>
    </row>
    <row r="499" spans="1:11" x14ac:dyDescent="0.25">
      <c r="A499" s="3">
        <f>'Install &amp; Pull Data'!I493</f>
        <v>0</v>
      </c>
      <c r="B499" s="5">
        <f>'Install &amp; Pull Data'!N493</f>
        <v>0</v>
      </c>
      <c r="C499" s="3">
        <f>'Install &amp; Pull Data'!R493</f>
        <v>0</v>
      </c>
      <c r="D499" s="4" t="str">
        <f t="shared" si="15"/>
        <v/>
      </c>
      <c r="E499" s="4"/>
      <c r="F499" s="4"/>
      <c r="G499" s="4"/>
      <c r="H499" s="4"/>
      <c r="K499" s="3" t="str">
        <f t="shared" si="14"/>
        <v/>
      </c>
    </row>
    <row r="500" spans="1:11" x14ac:dyDescent="0.25">
      <c r="A500" s="3">
        <f>'Install &amp; Pull Data'!I494</f>
        <v>0</v>
      </c>
      <c r="B500" s="5">
        <f>'Install &amp; Pull Data'!N494</f>
        <v>0</v>
      </c>
      <c r="C500" s="3">
        <f>'Install &amp; Pull Data'!R494</f>
        <v>0</v>
      </c>
      <c r="D500" s="4" t="str">
        <f t="shared" si="15"/>
        <v/>
      </c>
      <c r="E500" s="4"/>
      <c r="F500" s="4"/>
      <c r="G500" s="4"/>
      <c r="H500" s="4"/>
      <c r="K500" s="3" t="str">
        <f t="shared" si="14"/>
        <v/>
      </c>
    </row>
    <row r="501" spans="1:11" x14ac:dyDescent="0.25">
      <c r="A501" s="3">
        <f>'Install &amp; Pull Data'!I495</f>
        <v>0</v>
      </c>
      <c r="B501" s="5">
        <f>'Install &amp; Pull Data'!N495</f>
        <v>0</v>
      </c>
      <c r="C501" s="3">
        <f>'Install &amp; Pull Data'!R495</f>
        <v>0</v>
      </c>
      <c r="D501" s="4" t="str">
        <f t="shared" si="15"/>
        <v/>
      </c>
      <c r="E501" s="4"/>
      <c r="F501" s="4"/>
      <c r="G501" s="4"/>
      <c r="H501" s="4"/>
      <c r="K501" s="3" t="str">
        <f t="shared" si="14"/>
        <v/>
      </c>
    </row>
    <row r="502" spans="1:11" x14ac:dyDescent="0.25">
      <c r="A502" s="3">
        <f>'Install &amp; Pull Data'!I496</f>
        <v>0</v>
      </c>
      <c r="B502" s="5">
        <f>'Install &amp; Pull Data'!N496</f>
        <v>0</v>
      </c>
      <c r="C502" s="3">
        <f>'Install &amp; Pull Data'!R496</f>
        <v>0</v>
      </c>
      <c r="D502" s="4" t="str">
        <f t="shared" si="15"/>
        <v/>
      </c>
      <c r="E502" s="4"/>
      <c r="F502" s="4"/>
      <c r="G502" s="4"/>
      <c r="H502" s="4"/>
      <c r="K502" s="3" t="str">
        <f t="shared" si="14"/>
        <v/>
      </c>
    </row>
    <row r="503" spans="1:11" x14ac:dyDescent="0.25">
      <c r="A503" s="3">
        <f>'Install &amp; Pull Data'!I497</f>
        <v>0</v>
      </c>
      <c r="B503" s="5">
        <f>'Install &amp; Pull Data'!N497</f>
        <v>0</v>
      </c>
      <c r="C503" s="3">
        <f>'Install &amp; Pull Data'!R497</f>
        <v>0</v>
      </c>
      <c r="D503" s="4" t="str">
        <f t="shared" si="15"/>
        <v/>
      </c>
      <c r="E503" s="4"/>
      <c r="F503" s="4"/>
      <c r="G503" s="4"/>
      <c r="H503" s="4"/>
      <c r="K503" s="3" t="str">
        <f t="shared" si="14"/>
        <v/>
      </c>
    </row>
    <row r="504" spans="1:11" x14ac:dyDescent="0.25">
      <c r="A504" s="3">
        <f>'Install &amp; Pull Data'!I498</f>
        <v>0</v>
      </c>
      <c r="B504" s="5">
        <f>'Install &amp; Pull Data'!N498</f>
        <v>0</v>
      </c>
      <c r="C504" s="3">
        <f>'Install &amp; Pull Data'!R498</f>
        <v>0</v>
      </c>
      <c r="D504" s="4" t="str">
        <f t="shared" si="15"/>
        <v/>
      </c>
      <c r="E504" s="4"/>
      <c r="F504" s="4"/>
      <c r="G504" s="4"/>
      <c r="H504" s="4"/>
      <c r="K504" s="3" t="str">
        <f t="shared" si="14"/>
        <v/>
      </c>
    </row>
    <row r="505" spans="1:11" x14ac:dyDescent="0.25">
      <c r="A505" s="3">
        <f>'Install &amp; Pull Data'!I499</f>
        <v>0</v>
      </c>
      <c r="B505" s="5">
        <f>'Install &amp; Pull Data'!N499</f>
        <v>0</v>
      </c>
      <c r="C505" s="3">
        <f>'Install &amp; Pull Data'!R499</f>
        <v>0</v>
      </c>
      <c r="D505" s="4" t="str">
        <f t="shared" si="15"/>
        <v/>
      </c>
      <c r="E505" s="4"/>
      <c r="F505" s="4"/>
      <c r="G505" s="4"/>
      <c r="H505" s="4"/>
      <c r="K505" s="3" t="str">
        <f t="shared" si="14"/>
        <v/>
      </c>
    </row>
    <row r="506" spans="1:11" x14ac:dyDescent="0.25">
      <c r="A506" s="3">
        <f>'Install &amp; Pull Data'!I500</f>
        <v>0</v>
      </c>
      <c r="B506" s="5">
        <f>'Install &amp; Pull Data'!N500</f>
        <v>0</v>
      </c>
      <c r="C506" s="3">
        <f>'Install &amp; Pull Data'!R500</f>
        <v>0</v>
      </c>
      <c r="D506" s="4" t="str">
        <f t="shared" si="15"/>
        <v/>
      </c>
      <c r="E506" s="4"/>
      <c r="F506" s="4"/>
      <c r="G506" s="4"/>
      <c r="H506" s="4"/>
      <c r="K506" s="3" t="str">
        <f t="shared" si="14"/>
        <v/>
      </c>
    </row>
    <row r="507" spans="1:11" x14ac:dyDescent="0.25">
      <c r="A507" s="3">
        <f>'Install &amp; Pull Data'!I501</f>
        <v>0</v>
      </c>
      <c r="B507" s="5">
        <f>'Install &amp; Pull Data'!N501</f>
        <v>0</v>
      </c>
      <c r="C507" s="3">
        <f>'Install &amp; Pull Data'!R501</f>
        <v>0</v>
      </c>
      <c r="D507" s="4" t="str">
        <f t="shared" si="15"/>
        <v/>
      </c>
      <c r="E507" s="4"/>
      <c r="F507" s="4"/>
      <c r="G507" s="4"/>
      <c r="H507" s="4"/>
      <c r="K507" s="3" t="str">
        <f t="shared" si="14"/>
        <v/>
      </c>
    </row>
    <row r="508" spans="1:11" x14ac:dyDescent="0.25">
      <c r="A508" s="3">
        <f>'Install &amp; Pull Data'!I502</f>
        <v>0</v>
      </c>
      <c r="B508" s="5">
        <f>'Install &amp; Pull Data'!N502</f>
        <v>0</v>
      </c>
      <c r="C508" s="3">
        <f>'Install &amp; Pull Data'!R502</f>
        <v>0</v>
      </c>
      <c r="D508" s="4" t="str">
        <f t="shared" si="15"/>
        <v/>
      </c>
      <c r="E508" s="4"/>
      <c r="F508" s="4"/>
      <c r="G508" s="4"/>
      <c r="H508" s="4"/>
      <c r="K508" s="3" t="str">
        <f t="shared" si="14"/>
        <v/>
      </c>
    </row>
    <row r="509" spans="1:11" x14ac:dyDescent="0.25">
      <c r="A509" s="3">
        <f>'Install &amp; Pull Data'!I503</f>
        <v>0</v>
      </c>
      <c r="B509" s="5">
        <f>'Install &amp; Pull Data'!N503</f>
        <v>0</v>
      </c>
      <c r="C509" s="3">
        <f>'Install &amp; Pull Data'!R503</f>
        <v>0</v>
      </c>
      <c r="D509" s="4" t="str">
        <f t="shared" si="15"/>
        <v/>
      </c>
      <c r="E509" s="4"/>
      <c r="F509" s="4"/>
      <c r="G509" s="4"/>
      <c r="H509" s="4"/>
      <c r="K509" s="3" t="str">
        <f t="shared" si="14"/>
        <v/>
      </c>
    </row>
    <row r="510" spans="1:11" x14ac:dyDescent="0.25">
      <c r="A510" s="3">
        <f>'Install &amp; Pull Data'!I504</f>
        <v>0</v>
      </c>
      <c r="B510" s="5">
        <f>'Install &amp; Pull Data'!N504</f>
        <v>0</v>
      </c>
      <c r="C510" s="3">
        <f>'Install &amp; Pull Data'!R504</f>
        <v>0</v>
      </c>
      <c r="D510" s="4" t="str">
        <f t="shared" si="15"/>
        <v/>
      </c>
      <c r="E510" s="4"/>
      <c r="F510" s="4"/>
      <c r="G510" s="4"/>
      <c r="H510" s="4"/>
      <c r="K510" s="3" t="str">
        <f t="shared" si="14"/>
        <v/>
      </c>
    </row>
    <row r="511" spans="1:11" x14ac:dyDescent="0.25">
      <c r="A511" s="3">
        <f>'Install &amp; Pull Data'!I505</f>
        <v>0</v>
      </c>
      <c r="B511" s="5">
        <f>'Install &amp; Pull Data'!N505</f>
        <v>0</v>
      </c>
      <c r="C511" s="3">
        <f>'Install &amp; Pull Data'!R505</f>
        <v>0</v>
      </c>
      <c r="D511" s="4" t="str">
        <f t="shared" si="15"/>
        <v/>
      </c>
      <c r="E511" s="4"/>
      <c r="F511" s="4"/>
      <c r="G511" s="4"/>
      <c r="H511" s="4"/>
      <c r="K511" s="3" t="str">
        <f t="shared" si="14"/>
        <v/>
      </c>
    </row>
    <row r="512" spans="1:11" x14ac:dyDescent="0.25">
      <c r="A512" s="3">
        <f>'Install &amp; Pull Data'!I506</f>
        <v>0</v>
      </c>
      <c r="B512" s="5">
        <f>'Install &amp; Pull Data'!N506</f>
        <v>0</v>
      </c>
      <c r="C512" s="3">
        <f>'Install &amp; Pull Data'!R506</f>
        <v>0</v>
      </c>
      <c r="D512" s="4" t="str">
        <f t="shared" si="15"/>
        <v/>
      </c>
      <c r="E512" s="4"/>
      <c r="F512" s="4"/>
      <c r="G512" s="4"/>
      <c r="H512" s="4"/>
      <c r="K512" s="3" t="str">
        <f t="shared" si="14"/>
        <v/>
      </c>
    </row>
    <row r="513" spans="1:11" x14ac:dyDescent="0.25">
      <c r="A513" s="3">
        <f>'Install &amp; Pull Data'!I507</f>
        <v>0</v>
      </c>
      <c r="B513" s="5">
        <f>'Install &amp; Pull Data'!N507</f>
        <v>0</v>
      </c>
      <c r="C513" s="3">
        <f>'Install &amp; Pull Data'!R507</f>
        <v>0</v>
      </c>
      <c r="D513" s="4" t="str">
        <f t="shared" si="15"/>
        <v/>
      </c>
      <c r="E513" s="4"/>
      <c r="F513" s="4"/>
      <c r="G513" s="4"/>
      <c r="H513" s="4"/>
      <c r="K513" s="3" t="str">
        <f t="shared" si="14"/>
        <v/>
      </c>
    </row>
    <row r="514" spans="1:11" x14ac:dyDescent="0.25">
      <c r="A514" s="3">
        <f>'Install &amp; Pull Data'!I508</f>
        <v>0</v>
      </c>
      <c r="B514" s="5">
        <f>'Install &amp; Pull Data'!N508</f>
        <v>0</v>
      </c>
      <c r="C514" s="3">
        <f>'Install &amp; Pull Data'!R508</f>
        <v>0</v>
      </c>
      <c r="D514" s="4" t="str">
        <f t="shared" si="15"/>
        <v/>
      </c>
      <c r="E514" s="4"/>
      <c r="F514" s="4"/>
      <c r="G514" s="4"/>
      <c r="H514" s="4"/>
      <c r="K514" s="3" t="str">
        <f t="shared" si="14"/>
        <v/>
      </c>
    </row>
    <row r="515" spans="1:11" x14ac:dyDescent="0.25">
      <c r="A515" s="3">
        <f>'Install &amp; Pull Data'!I509</f>
        <v>0</v>
      </c>
      <c r="B515" s="5">
        <f>'Install &amp; Pull Data'!N509</f>
        <v>0</v>
      </c>
      <c r="C515" s="3">
        <f>'Install &amp; Pull Data'!R509</f>
        <v>0</v>
      </c>
      <c r="D515" s="4" t="str">
        <f t="shared" si="15"/>
        <v/>
      </c>
      <c r="E515" s="4"/>
      <c r="F515" s="4"/>
      <c r="G515" s="4"/>
      <c r="H515" s="4"/>
      <c r="K515" s="3" t="str">
        <f t="shared" ref="K515:K578" si="16">IF(H515="","",_xlfn.NORM.DIST(H515,$I$2,$J$2,FALSE))</f>
        <v/>
      </c>
    </row>
    <row r="516" spans="1:11" x14ac:dyDescent="0.25">
      <c r="A516" s="3">
        <f>'Install &amp; Pull Data'!I510</f>
        <v>0</v>
      </c>
      <c r="B516" s="5">
        <f>'Install &amp; Pull Data'!N510</f>
        <v>0</v>
      </c>
      <c r="C516" s="3">
        <f>'Install &amp; Pull Data'!R510</f>
        <v>0</v>
      </c>
      <c r="D516" s="4" t="str">
        <f t="shared" ref="D516:D579" si="17">IF(C516="NR",A516,"")</f>
        <v/>
      </c>
      <c r="E516" s="4"/>
      <c r="F516" s="4"/>
      <c r="G516" s="4"/>
      <c r="H516" s="4"/>
      <c r="K516" s="3" t="str">
        <f t="shared" si="16"/>
        <v/>
      </c>
    </row>
    <row r="517" spans="1:11" x14ac:dyDescent="0.25">
      <c r="A517" s="3">
        <f>'Install &amp; Pull Data'!I511</f>
        <v>0</v>
      </c>
      <c r="B517" s="5">
        <f>'Install &amp; Pull Data'!N511</f>
        <v>0</v>
      </c>
      <c r="C517" s="3">
        <f>'Install &amp; Pull Data'!R511</f>
        <v>0</v>
      </c>
      <c r="D517" s="4" t="str">
        <f t="shared" si="17"/>
        <v/>
      </c>
      <c r="E517" s="4"/>
      <c r="F517" s="4"/>
      <c r="G517" s="4"/>
      <c r="H517" s="4"/>
      <c r="K517" s="3" t="str">
        <f t="shared" si="16"/>
        <v/>
      </c>
    </row>
    <row r="518" spans="1:11" x14ac:dyDescent="0.25">
      <c r="A518" s="3">
        <f>'Install &amp; Pull Data'!I512</f>
        <v>0</v>
      </c>
      <c r="B518" s="5">
        <f>'Install &amp; Pull Data'!N512</f>
        <v>0</v>
      </c>
      <c r="C518" s="3">
        <f>'Install &amp; Pull Data'!R512</f>
        <v>0</v>
      </c>
      <c r="D518" s="4" t="str">
        <f t="shared" si="17"/>
        <v/>
      </c>
      <c r="E518" s="4"/>
      <c r="F518" s="4"/>
      <c r="G518" s="4"/>
      <c r="H518" s="4"/>
      <c r="K518" s="3" t="str">
        <f t="shared" si="16"/>
        <v/>
      </c>
    </row>
    <row r="519" spans="1:11" x14ac:dyDescent="0.25">
      <c r="A519" s="3">
        <f>'Install &amp; Pull Data'!I513</f>
        <v>0</v>
      </c>
      <c r="B519" s="5">
        <f>'Install &amp; Pull Data'!N513</f>
        <v>0</v>
      </c>
      <c r="C519" s="3">
        <f>'Install &amp; Pull Data'!R513</f>
        <v>0</v>
      </c>
      <c r="D519" s="4" t="str">
        <f t="shared" si="17"/>
        <v/>
      </c>
      <c r="E519" s="4"/>
      <c r="F519" s="4"/>
      <c r="G519" s="4"/>
      <c r="H519" s="4"/>
      <c r="K519" s="3" t="str">
        <f t="shared" si="16"/>
        <v/>
      </c>
    </row>
    <row r="520" spans="1:11" x14ac:dyDescent="0.25">
      <c r="A520" s="3">
        <f>'Install &amp; Pull Data'!I514</f>
        <v>0</v>
      </c>
      <c r="B520" s="5">
        <f>'Install &amp; Pull Data'!N514</f>
        <v>0</v>
      </c>
      <c r="C520" s="3">
        <f>'Install &amp; Pull Data'!R514</f>
        <v>0</v>
      </c>
      <c r="D520" s="4" t="str">
        <f t="shared" si="17"/>
        <v/>
      </c>
      <c r="E520" s="4"/>
      <c r="F520" s="4"/>
      <c r="G520" s="4"/>
      <c r="H520" s="4"/>
      <c r="K520" s="3" t="str">
        <f t="shared" si="16"/>
        <v/>
      </c>
    </row>
    <row r="521" spans="1:11" x14ac:dyDescent="0.25">
      <c r="A521" s="3">
        <f>'Install &amp; Pull Data'!I515</f>
        <v>0</v>
      </c>
      <c r="B521" s="5">
        <f>'Install &amp; Pull Data'!N515</f>
        <v>0</v>
      </c>
      <c r="C521" s="3">
        <f>'Install &amp; Pull Data'!R515</f>
        <v>0</v>
      </c>
      <c r="D521" s="4" t="str">
        <f t="shared" si="17"/>
        <v/>
      </c>
      <c r="E521" s="4"/>
      <c r="F521" s="4"/>
      <c r="G521" s="4"/>
      <c r="H521" s="4"/>
      <c r="K521" s="3" t="str">
        <f t="shared" si="16"/>
        <v/>
      </c>
    </row>
    <row r="522" spans="1:11" x14ac:dyDescent="0.25">
      <c r="A522" s="3">
        <f>'Install &amp; Pull Data'!I516</f>
        <v>0</v>
      </c>
      <c r="B522" s="5">
        <f>'Install &amp; Pull Data'!N516</f>
        <v>0</v>
      </c>
      <c r="C522" s="3">
        <f>'Install &amp; Pull Data'!R516</f>
        <v>0</v>
      </c>
      <c r="D522" s="4" t="str">
        <f t="shared" si="17"/>
        <v/>
      </c>
      <c r="E522" s="4"/>
      <c r="F522" s="4"/>
      <c r="G522" s="4"/>
      <c r="H522" s="4"/>
      <c r="K522" s="3" t="str">
        <f t="shared" si="16"/>
        <v/>
      </c>
    </row>
    <row r="523" spans="1:11" x14ac:dyDescent="0.25">
      <c r="A523" s="3">
        <f>'Install &amp; Pull Data'!I517</f>
        <v>0</v>
      </c>
      <c r="B523" s="5">
        <f>'Install &amp; Pull Data'!N517</f>
        <v>0</v>
      </c>
      <c r="C523" s="3">
        <f>'Install &amp; Pull Data'!R517</f>
        <v>0</v>
      </c>
      <c r="D523" s="4" t="str">
        <f t="shared" si="17"/>
        <v/>
      </c>
      <c r="E523" s="4"/>
      <c r="F523" s="4"/>
      <c r="G523" s="4"/>
      <c r="H523" s="4"/>
      <c r="K523" s="3" t="str">
        <f t="shared" si="16"/>
        <v/>
      </c>
    </row>
    <row r="524" spans="1:11" x14ac:dyDescent="0.25">
      <c r="A524" s="3">
        <f>'Install &amp; Pull Data'!I518</f>
        <v>0</v>
      </c>
      <c r="B524" s="5">
        <f>'Install &amp; Pull Data'!N518</f>
        <v>0</v>
      </c>
      <c r="C524" s="3">
        <f>'Install &amp; Pull Data'!R518</f>
        <v>0</v>
      </c>
      <c r="D524" s="4" t="str">
        <f t="shared" si="17"/>
        <v/>
      </c>
      <c r="E524" s="4"/>
      <c r="F524" s="4"/>
      <c r="G524" s="4"/>
      <c r="H524" s="4"/>
      <c r="K524" s="3" t="str">
        <f t="shared" si="16"/>
        <v/>
      </c>
    </row>
    <row r="525" spans="1:11" x14ac:dyDescent="0.25">
      <c r="A525" s="3">
        <f>'Install &amp; Pull Data'!I519</f>
        <v>0</v>
      </c>
      <c r="B525" s="5">
        <f>'Install &amp; Pull Data'!N519</f>
        <v>0</v>
      </c>
      <c r="C525" s="3">
        <f>'Install &amp; Pull Data'!R519</f>
        <v>0</v>
      </c>
      <c r="D525" s="4" t="str">
        <f t="shared" si="17"/>
        <v/>
      </c>
      <c r="E525" s="4"/>
      <c r="F525" s="4"/>
      <c r="G525" s="4"/>
      <c r="H525" s="4"/>
      <c r="K525" s="3" t="str">
        <f t="shared" si="16"/>
        <v/>
      </c>
    </row>
    <row r="526" spans="1:11" x14ac:dyDescent="0.25">
      <c r="A526" s="3">
        <f>'Install &amp; Pull Data'!I520</f>
        <v>0</v>
      </c>
      <c r="B526" s="5">
        <f>'Install &amp; Pull Data'!N520</f>
        <v>0</v>
      </c>
      <c r="C526" s="3">
        <f>'Install &amp; Pull Data'!R520</f>
        <v>0</v>
      </c>
      <c r="D526" s="4" t="str">
        <f t="shared" si="17"/>
        <v/>
      </c>
      <c r="E526" s="4"/>
      <c r="F526" s="4"/>
      <c r="G526" s="4"/>
      <c r="H526" s="4"/>
      <c r="K526" s="3" t="str">
        <f t="shared" si="16"/>
        <v/>
      </c>
    </row>
    <row r="527" spans="1:11" x14ac:dyDescent="0.25">
      <c r="A527" s="3">
        <f>'Install &amp; Pull Data'!I521</f>
        <v>0</v>
      </c>
      <c r="B527" s="5">
        <f>'Install &amp; Pull Data'!N521</f>
        <v>0</v>
      </c>
      <c r="C527" s="3">
        <f>'Install &amp; Pull Data'!R521</f>
        <v>0</v>
      </c>
      <c r="D527" s="4" t="str">
        <f t="shared" si="17"/>
        <v/>
      </c>
      <c r="E527" s="4"/>
      <c r="F527" s="4"/>
      <c r="G527" s="4"/>
      <c r="H527" s="4"/>
      <c r="K527" s="3" t="str">
        <f t="shared" si="16"/>
        <v/>
      </c>
    </row>
    <row r="528" spans="1:11" x14ac:dyDescent="0.25">
      <c r="A528" s="3">
        <f>'Install &amp; Pull Data'!I522</f>
        <v>0</v>
      </c>
      <c r="B528" s="5">
        <f>'Install &amp; Pull Data'!N522</f>
        <v>0</v>
      </c>
      <c r="C528" s="3">
        <f>'Install &amp; Pull Data'!R522</f>
        <v>0</v>
      </c>
      <c r="D528" s="4" t="str">
        <f t="shared" si="17"/>
        <v/>
      </c>
      <c r="E528" s="4"/>
      <c r="F528" s="4"/>
      <c r="G528" s="4"/>
      <c r="H528" s="4"/>
      <c r="K528" s="3" t="str">
        <f t="shared" si="16"/>
        <v/>
      </c>
    </row>
    <row r="529" spans="1:11" x14ac:dyDescent="0.25">
      <c r="A529" s="3">
        <f>'Install &amp; Pull Data'!I523</f>
        <v>0</v>
      </c>
      <c r="B529" s="5">
        <f>'Install &amp; Pull Data'!N523</f>
        <v>0</v>
      </c>
      <c r="C529" s="3">
        <f>'Install &amp; Pull Data'!R523</f>
        <v>0</v>
      </c>
      <c r="D529" s="4" t="str">
        <f t="shared" si="17"/>
        <v/>
      </c>
      <c r="E529" s="4"/>
      <c r="F529" s="4"/>
      <c r="G529" s="4"/>
      <c r="H529" s="4"/>
      <c r="K529" s="3" t="str">
        <f t="shared" si="16"/>
        <v/>
      </c>
    </row>
    <row r="530" spans="1:11" x14ac:dyDescent="0.25">
      <c r="A530" s="3">
        <f>'Install &amp; Pull Data'!I524</f>
        <v>0</v>
      </c>
      <c r="B530" s="5">
        <f>'Install &amp; Pull Data'!N524</f>
        <v>0</v>
      </c>
      <c r="C530" s="3">
        <f>'Install &amp; Pull Data'!R524</f>
        <v>0</v>
      </c>
      <c r="D530" s="4" t="str">
        <f t="shared" si="17"/>
        <v/>
      </c>
      <c r="E530" s="4"/>
      <c r="F530" s="4"/>
      <c r="G530" s="4"/>
      <c r="H530" s="4"/>
      <c r="K530" s="3" t="str">
        <f t="shared" si="16"/>
        <v/>
      </c>
    </row>
    <row r="531" spans="1:11" x14ac:dyDescent="0.25">
      <c r="A531" s="3">
        <f>'Install &amp; Pull Data'!I525</f>
        <v>0</v>
      </c>
      <c r="B531" s="5">
        <f>'Install &amp; Pull Data'!N525</f>
        <v>0</v>
      </c>
      <c r="C531" s="3">
        <f>'Install &amp; Pull Data'!R525</f>
        <v>0</v>
      </c>
      <c r="D531" s="4" t="str">
        <f t="shared" si="17"/>
        <v/>
      </c>
      <c r="E531" s="4"/>
      <c r="F531" s="4"/>
      <c r="G531" s="4"/>
      <c r="H531" s="4"/>
      <c r="K531" s="3" t="str">
        <f t="shared" si="16"/>
        <v/>
      </c>
    </row>
    <row r="532" spans="1:11" x14ac:dyDescent="0.25">
      <c r="A532" s="3">
        <f>'Install &amp; Pull Data'!I526</f>
        <v>0</v>
      </c>
      <c r="B532" s="5">
        <f>'Install &amp; Pull Data'!N526</f>
        <v>0</v>
      </c>
      <c r="C532" s="3">
        <f>'Install &amp; Pull Data'!R526</f>
        <v>0</v>
      </c>
      <c r="D532" s="4" t="str">
        <f t="shared" si="17"/>
        <v/>
      </c>
      <c r="E532" s="4"/>
      <c r="F532" s="4"/>
      <c r="G532" s="4"/>
      <c r="H532" s="4"/>
      <c r="K532" s="3" t="str">
        <f t="shared" si="16"/>
        <v/>
      </c>
    </row>
    <row r="533" spans="1:11" x14ac:dyDescent="0.25">
      <c r="A533" s="3">
        <f>'Install &amp; Pull Data'!I527</f>
        <v>0</v>
      </c>
      <c r="B533" s="5">
        <f>'Install &amp; Pull Data'!N527</f>
        <v>0</v>
      </c>
      <c r="C533" s="3">
        <f>'Install &amp; Pull Data'!R527</f>
        <v>0</v>
      </c>
      <c r="D533" s="4" t="str">
        <f t="shared" si="17"/>
        <v/>
      </c>
      <c r="E533" s="4"/>
      <c r="F533" s="4"/>
      <c r="G533" s="4"/>
      <c r="H533" s="4"/>
      <c r="K533" s="3" t="str">
        <f t="shared" si="16"/>
        <v/>
      </c>
    </row>
    <row r="534" spans="1:11" x14ac:dyDescent="0.25">
      <c r="A534" s="3">
        <f>'Install &amp; Pull Data'!I528</f>
        <v>0</v>
      </c>
      <c r="B534" s="5">
        <f>'Install &amp; Pull Data'!N528</f>
        <v>0</v>
      </c>
      <c r="C534" s="3">
        <f>'Install &amp; Pull Data'!R528</f>
        <v>0</v>
      </c>
      <c r="D534" s="4" t="str">
        <f t="shared" si="17"/>
        <v/>
      </c>
      <c r="E534" s="4"/>
      <c r="F534" s="4"/>
      <c r="G534" s="4"/>
      <c r="H534" s="4"/>
      <c r="K534" s="3" t="str">
        <f t="shared" si="16"/>
        <v/>
      </c>
    </row>
    <row r="535" spans="1:11" x14ac:dyDescent="0.25">
      <c r="A535" s="3">
        <f>'Install &amp; Pull Data'!I529</f>
        <v>0</v>
      </c>
      <c r="B535" s="5">
        <f>'Install &amp; Pull Data'!N529</f>
        <v>0</v>
      </c>
      <c r="C535" s="3">
        <f>'Install &amp; Pull Data'!R529</f>
        <v>0</v>
      </c>
      <c r="D535" s="4" t="str">
        <f t="shared" si="17"/>
        <v/>
      </c>
      <c r="E535" s="4"/>
      <c r="F535" s="4"/>
      <c r="G535" s="4"/>
      <c r="H535" s="4"/>
      <c r="K535" s="3" t="str">
        <f t="shared" si="16"/>
        <v/>
      </c>
    </row>
    <row r="536" spans="1:11" x14ac:dyDescent="0.25">
      <c r="A536" s="3">
        <f>'Install &amp; Pull Data'!I530</f>
        <v>0</v>
      </c>
      <c r="B536" s="5">
        <f>'Install &amp; Pull Data'!N530</f>
        <v>0</v>
      </c>
      <c r="C536" s="3">
        <f>'Install &amp; Pull Data'!R530</f>
        <v>0</v>
      </c>
      <c r="D536" s="4" t="str">
        <f t="shared" si="17"/>
        <v/>
      </c>
      <c r="E536" s="4"/>
      <c r="F536" s="4"/>
      <c r="G536" s="4"/>
      <c r="H536" s="4"/>
      <c r="K536" s="3" t="str">
        <f t="shared" si="16"/>
        <v/>
      </c>
    </row>
    <row r="537" spans="1:11" x14ac:dyDescent="0.25">
      <c r="A537" s="3">
        <f>'Install &amp; Pull Data'!I531</f>
        <v>0</v>
      </c>
      <c r="B537" s="5">
        <f>'Install &amp; Pull Data'!N531</f>
        <v>0</v>
      </c>
      <c r="C537" s="3">
        <f>'Install &amp; Pull Data'!R531</f>
        <v>0</v>
      </c>
      <c r="D537" s="4" t="str">
        <f t="shared" si="17"/>
        <v/>
      </c>
      <c r="E537" s="4"/>
      <c r="F537" s="4"/>
      <c r="G537" s="4"/>
      <c r="H537" s="4"/>
      <c r="K537" s="3" t="str">
        <f t="shared" si="16"/>
        <v/>
      </c>
    </row>
    <row r="538" spans="1:11" x14ac:dyDescent="0.25">
      <c r="A538" s="3">
        <f>'Install &amp; Pull Data'!I532</f>
        <v>0</v>
      </c>
      <c r="B538" s="5">
        <f>'Install &amp; Pull Data'!N532</f>
        <v>0</v>
      </c>
      <c r="C538" s="3">
        <f>'Install &amp; Pull Data'!R532</f>
        <v>0</v>
      </c>
      <c r="D538" s="4" t="str">
        <f t="shared" si="17"/>
        <v/>
      </c>
      <c r="E538" s="4"/>
      <c r="F538" s="4"/>
      <c r="G538" s="4"/>
      <c r="H538" s="4"/>
      <c r="K538" s="3" t="str">
        <f t="shared" si="16"/>
        <v/>
      </c>
    </row>
    <row r="539" spans="1:11" x14ac:dyDescent="0.25">
      <c r="A539" s="3">
        <f>'Install &amp; Pull Data'!I533</f>
        <v>0</v>
      </c>
      <c r="B539" s="5">
        <f>'Install &amp; Pull Data'!N533</f>
        <v>0</v>
      </c>
      <c r="C539" s="3">
        <f>'Install &amp; Pull Data'!R533</f>
        <v>0</v>
      </c>
      <c r="D539" s="4" t="str">
        <f t="shared" si="17"/>
        <v/>
      </c>
      <c r="E539" s="4"/>
      <c r="F539" s="4"/>
      <c r="G539" s="4"/>
      <c r="H539" s="4"/>
      <c r="K539" s="3" t="str">
        <f t="shared" si="16"/>
        <v/>
      </c>
    </row>
    <row r="540" spans="1:11" x14ac:dyDescent="0.25">
      <c r="A540" s="3">
        <f>'Install &amp; Pull Data'!I534</f>
        <v>0</v>
      </c>
      <c r="B540" s="5">
        <f>'Install &amp; Pull Data'!N534</f>
        <v>0</v>
      </c>
      <c r="C540" s="3">
        <f>'Install &amp; Pull Data'!R534</f>
        <v>0</v>
      </c>
      <c r="D540" s="4" t="str">
        <f t="shared" si="17"/>
        <v/>
      </c>
      <c r="E540" s="4"/>
      <c r="F540" s="4"/>
      <c r="G540" s="4"/>
      <c r="H540" s="4"/>
      <c r="K540" s="3" t="str">
        <f t="shared" si="16"/>
        <v/>
      </c>
    </row>
    <row r="541" spans="1:11" x14ac:dyDescent="0.25">
      <c r="A541" s="3">
        <f>'Install &amp; Pull Data'!I535</f>
        <v>0</v>
      </c>
      <c r="B541" s="5">
        <f>'Install &amp; Pull Data'!N535</f>
        <v>0</v>
      </c>
      <c r="C541" s="3">
        <f>'Install &amp; Pull Data'!R535</f>
        <v>0</v>
      </c>
      <c r="D541" s="4" t="str">
        <f t="shared" si="17"/>
        <v/>
      </c>
      <c r="E541" s="4"/>
      <c r="F541" s="4"/>
      <c r="G541" s="4"/>
      <c r="H541" s="4"/>
      <c r="K541" s="3" t="str">
        <f t="shared" si="16"/>
        <v/>
      </c>
    </row>
    <row r="542" spans="1:11" x14ac:dyDescent="0.25">
      <c r="A542" s="3">
        <f>'Install &amp; Pull Data'!I536</f>
        <v>0</v>
      </c>
      <c r="B542" s="5">
        <f>'Install &amp; Pull Data'!N536</f>
        <v>0</v>
      </c>
      <c r="C542" s="3">
        <f>'Install &amp; Pull Data'!R536</f>
        <v>0</v>
      </c>
      <c r="D542" s="4" t="str">
        <f t="shared" si="17"/>
        <v/>
      </c>
      <c r="E542" s="4"/>
      <c r="F542" s="4"/>
      <c r="G542" s="4"/>
      <c r="H542" s="4"/>
      <c r="K542" s="3" t="str">
        <f t="shared" si="16"/>
        <v/>
      </c>
    </row>
    <row r="543" spans="1:11" x14ac:dyDescent="0.25">
      <c r="A543" s="3">
        <f>'Install &amp; Pull Data'!I537</f>
        <v>0</v>
      </c>
      <c r="B543" s="5">
        <f>'Install &amp; Pull Data'!N537</f>
        <v>0</v>
      </c>
      <c r="C543" s="3">
        <f>'Install &amp; Pull Data'!R537</f>
        <v>0</v>
      </c>
      <c r="D543" s="4" t="str">
        <f t="shared" si="17"/>
        <v/>
      </c>
      <c r="E543" s="4"/>
      <c r="F543" s="4"/>
      <c r="G543" s="4"/>
      <c r="H543" s="4"/>
      <c r="K543" s="3" t="str">
        <f t="shared" si="16"/>
        <v/>
      </c>
    </row>
    <row r="544" spans="1:11" x14ac:dyDescent="0.25">
      <c r="A544" s="3">
        <f>'Install &amp; Pull Data'!I538</f>
        <v>0</v>
      </c>
      <c r="B544" s="5">
        <f>'Install &amp; Pull Data'!N538</f>
        <v>0</v>
      </c>
      <c r="C544" s="3">
        <f>'Install &amp; Pull Data'!R538</f>
        <v>0</v>
      </c>
      <c r="D544" s="4" t="str">
        <f t="shared" si="17"/>
        <v/>
      </c>
      <c r="E544" s="4"/>
      <c r="F544" s="4"/>
      <c r="G544" s="4"/>
      <c r="H544" s="4"/>
      <c r="K544" s="3" t="str">
        <f t="shared" si="16"/>
        <v/>
      </c>
    </row>
    <row r="545" spans="1:11" x14ac:dyDescent="0.25">
      <c r="A545" s="3">
        <f>'Install &amp; Pull Data'!I539</f>
        <v>0</v>
      </c>
      <c r="B545" s="5">
        <f>'Install &amp; Pull Data'!N539</f>
        <v>0</v>
      </c>
      <c r="C545" s="3">
        <f>'Install &amp; Pull Data'!R539</f>
        <v>0</v>
      </c>
      <c r="D545" s="4" t="str">
        <f t="shared" si="17"/>
        <v/>
      </c>
      <c r="E545" s="4"/>
      <c r="F545" s="4"/>
      <c r="G545" s="4"/>
      <c r="H545" s="4"/>
      <c r="K545" s="3" t="str">
        <f t="shared" si="16"/>
        <v/>
      </c>
    </row>
    <row r="546" spans="1:11" x14ac:dyDescent="0.25">
      <c r="A546" s="3">
        <f>'Install &amp; Pull Data'!I540</f>
        <v>0</v>
      </c>
      <c r="B546" s="5">
        <f>'Install &amp; Pull Data'!N540</f>
        <v>0</v>
      </c>
      <c r="C546" s="3">
        <f>'Install &amp; Pull Data'!R540</f>
        <v>0</v>
      </c>
      <c r="D546" s="4" t="str">
        <f t="shared" si="17"/>
        <v/>
      </c>
      <c r="E546" s="4"/>
      <c r="F546" s="4"/>
      <c r="G546" s="4"/>
      <c r="H546" s="4"/>
      <c r="K546" s="3" t="str">
        <f t="shared" si="16"/>
        <v/>
      </c>
    </row>
    <row r="547" spans="1:11" x14ac:dyDescent="0.25">
      <c r="A547" s="3">
        <f>'Install &amp; Pull Data'!I541</f>
        <v>0</v>
      </c>
      <c r="B547" s="5">
        <f>'Install &amp; Pull Data'!N541</f>
        <v>0</v>
      </c>
      <c r="C547" s="3">
        <f>'Install &amp; Pull Data'!R541</f>
        <v>0</v>
      </c>
      <c r="D547" s="4" t="str">
        <f t="shared" si="17"/>
        <v/>
      </c>
      <c r="E547" s="4"/>
      <c r="F547" s="4"/>
      <c r="G547" s="4"/>
      <c r="H547" s="4"/>
      <c r="K547" s="3" t="str">
        <f t="shared" si="16"/>
        <v/>
      </c>
    </row>
    <row r="548" spans="1:11" x14ac:dyDescent="0.25">
      <c r="A548" s="3">
        <f>'Install &amp; Pull Data'!I542</f>
        <v>0</v>
      </c>
      <c r="B548" s="5">
        <f>'Install &amp; Pull Data'!N542</f>
        <v>0</v>
      </c>
      <c r="C548" s="3">
        <f>'Install &amp; Pull Data'!R542</f>
        <v>0</v>
      </c>
      <c r="D548" s="4" t="str">
        <f t="shared" si="17"/>
        <v/>
      </c>
      <c r="E548" s="4"/>
      <c r="F548" s="4"/>
      <c r="G548" s="4"/>
      <c r="H548" s="4"/>
      <c r="K548" s="3" t="str">
        <f t="shared" si="16"/>
        <v/>
      </c>
    </row>
    <row r="549" spans="1:11" x14ac:dyDescent="0.25">
      <c r="A549" s="3">
        <f>'Install &amp; Pull Data'!I543</f>
        <v>0</v>
      </c>
      <c r="B549" s="5">
        <f>'Install &amp; Pull Data'!N543</f>
        <v>0</v>
      </c>
      <c r="C549" s="3">
        <f>'Install &amp; Pull Data'!R543</f>
        <v>0</v>
      </c>
      <c r="D549" s="4" t="str">
        <f t="shared" si="17"/>
        <v/>
      </c>
      <c r="E549" s="4"/>
      <c r="F549" s="4"/>
      <c r="G549" s="4"/>
      <c r="H549" s="4"/>
      <c r="K549" s="3" t="str">
        <f t="shared" si="16"/>
        <v/>
      </c>
    </row>
    <row r="550" spans="1:11" x14ac:dyDescent="0.25">
      <c r="A550" s="3">
        <f>'Install &amp; Pull Data'!I544</f>
        <v>0</v>
      </c>
      <c r="B550" s="5">
        <f>'Install &amp; Pull Data'!N544</f>
        <v>0</v>
      </c>
      <c r="C550" s="3">
        <f>'Install &amp; Pull Data'!R544</f>
        <v>0</v>
      </c>
      <c r="D550" s="4" t="str">
        <f t="shared" si="17"/>
        <v/>
      </c>
      <c r="E550" s="4"/>
      <c r="F550" s="4"/>
      <c r="G550" s="4"/>
      <c r="H550" s="4"/>
      <c r="K550" s="3" t="str">
        <f t="shared" si="16"/>
        <v/>
      </c>
    </row>
    <row r="551" spans="1:11" x14ac:dyDescent="0.25">
      <c r="A551" s="3">
        <f>'Install &amp; Pull Data'!I545</f>
        <v>0</v>
      </c>
      <c r="B551" s="5">
        <f>'Install &amp; Pull Data'!N545</f>
        <v>0</v>
      </c>
      <c r="C551" s="3">
        <f>'Install &amp; Pull Data'!R545</f>
        <v>0</v>
      </c>
      <c r="D551" s="4" t="str">
        <f t="shared" si="17"/>
        <v/>
      </c>
      <c r="E551" s="4"/>
      <c r="F551" s="4"/>
      <c r="G551" s="4"/>
      <c r="H551" s="4"/>
      <c r="K551" s="3" t="str">
        <f t="shared" si="16"/>
        <v/>
      </c>
    </row>
    <row r="552" spans="1:11" x14ac:dyDescent="0.25">
      <c r="A552" s="3">
        <f>'Install &amp; Pull Data'!I546</f>
        <v>0</v>
      </c>
      <c r="B552" s="5">
        <f>'Install &amp; Pull Data'!N546</f>
        <v>0</v>
      </c>
      <c r="C552" s="3">
        <f>'Install &amp; Pull Data'!R546</f>
        <v>0</v>
      </c>
      <c r="D552" s="4" t="str">
        <f t="shared" si="17"/>
        <v/>
      </c>
      <c r="E552" s="4"/>
      <c r="F552" s="4"/>
      <c r="G552" s="4"/>
      <c r="H552" s="4"/>
      <c r="K552" s="3" t="str">
        <f t="shared" si="16"/>
        <v/>
      </c>
    </row>
    <row r="553" spans="1:11" x14ac:dyDescent="0.25">
      <c r="A553" s="3">
        <f>'Install &amp; Pull Data'!I547</f>
        <v>0</v>
      </c>
      <c r="B553" s="5">
        <f>'Install &amp; Pull Data'!N547</f>
        <v>0</v>
      </c>
      <c r="C553" s="3">
        <f>'Install &amp; Pull Data'!R547</f>
        <v>0</v>
      </c>
      <c r="D553" s="4" t="str">
        <f t="shared" si="17"/>
        <v/>
      </c>
      <c r="E553" s="4"/>
      <c r="F553" s="4"/>
      <c r="G553" s="4"/>
      <c r="H553" s="4"/>
      <c r="K553" s="3" t="str">
        <f t="shared" si="16"/>
        <v/>
      </c>
    </row>
    <row r="554" spans="1:11" x14ac:dyDescent="0.25">
      <c r="A554" s="3">
        <f>'Install &amp; Pull Data'!I548</f>
        <v>0</v>
      </c>
      <c r="B554" s="5">
        <f>'Install &amp; Pull Data'!N548</f>
        <v>0</v>
      </c>
      <c r="C554" s="3">
        <f>'Install &amp; Pull Data'!R548</f>
        <v>0</v>
      </c>
      <c r="D554" s="4" t="str">
        <f t="shared" si="17"/>
        <v/>
      </c>
      <c r="E554" s="4"/>
      <c r="F554" s="4"/>
      <c r="G554" s="4"/>
      <c r="H554" s="4"/>
      <c r="K554" s="3" t="str">
        <f t="shared" si="16"/>
        <v/>
      </c>
    </row>
    <row r="555" spans="1:11" x14ac:dyDescent="0.25">
      <c r="A555" s="3">
        <f>'Install &amp; Pull Data'!I549</f>
        <v>0</v>
      </c>
      <c r="B555" s="5">
        <f>'Install &amp; Pull Data'!N549</f>
        <v>0</v>
      </c>
      <c r="C555" s="3">
        <f>'Install &amp; Pull Data'!R549</f>
        <v>0</v>
      </c>
      <c r="D555" s="4" t="str">
        <f t="shared" si="17"/>
        <v/>
      </c>
      <c r="E555" s="4"/>
      <c r="F555" s="4"/>
      <c r="G555" s="4"/>
      <c r="H555" s="4"/>
      <c r="K555" s="3" t="str">
        <f t="shared" si="16"/>
        <v/>
      </c>
    </row>
    <row r="556" spans="1:11" x14ac:dyDescent="0.25">
      <c r="A556" s="3">
        <f>'Install &amp; Pull Data'!I550</f>
        <v>0</v>
      </c>
      <c r="B556" s="5">
        <f>'Install &amp; Pull Data'!N550</f>
        <v>0</v>
      </c>
      <c r="C556" s="3">
        <f>'Install &amp; Pull Data'!R550</f>
        <v>0</v>
      </c>
      <c r="D556" s="4" t="str">
        <f t="shared" si="17"/>
        <v/>
      </c>
      <c r="E556" s="4"/>
      <c r="F556" s="4"/>
      <c r="G556" s="4"/>
      <c r="H556" s="4"/>
      <c r="K556" s="3" t="str">
        <f t="shared" si="16"/>
        <v/>
      </c>
    </row>
    <row r="557" spans="1:11" x14ac:dyDescent="0.25">
      <c r="A557" s="3">
        <f>'Install &amp; Pull Data'!I551</f>
        <v>0</v>
      </c>
      <c r="B557" s="5">
        <f>'Install &amp; Pull Data'!N551</f>
        <v>0</v>
      </c>
      <c r="C557" s="3">
        <f>'Install &amp; Pull Data'!R551</f>
        <v>0</v>
      </c>
      <c r="D557" s="4" t="str">
        <f t="shared" si="17"/>
        <v/>
      </c>
      <c r="E557" s="4"/>
      <c r="F557" s="4"/>
      <c r="G557" s="4"/>
      <c r="H557" s="4"/>
      <c r="K557" s="3" t="str">
        <f t="shared" si="16"/>
        <v/>
      </c>
    </row>
    <row r="558" spans="1:11" x14ac:dyDescent="0.25">
      <c r="A558" s="3">
        <f>'Install &amp; Pull Data'!I552</f>
        <v>0</v>
      </c>
      <c r="B558" s="5">
        <f>'Install &amp; Pull Data'!N552</f>
        <v>0</v>
      </c>
      <c r="C558" s="3">
        <f>'Install &amp; Pull Data'!R552</f>
        <v>0</v>
      </c>
      <c r="D558" s="4" t="str">
        <f t="shared" si="17"/>
        <v/>
      </c>
      <c r="E558" s="4"/>
      <c r="F558" s="4"/>
      <c r="G558" s="4"/>
      <c r="H558" s="4"/>
      <c r="K558" s="3" t="str">
        <f t="shared" si="16"/>
        <v/>
      </c>
    </row>
    <row r="559" spans="1:11" x14ac:dyDescent="0.25">
      <c r="A559" s="3">
        <f>'Install &amp; Pull Data'!I553</f>
        <v>0</v>
      </c>
      <c r="B559" s="5">
        <f>'Install &amp; Pull Data'!N553</f>
        <v>0</v>
      </c>
      <c r="C559" s="3">
        <f>'Install &amp; Pull Data'!R553</f>
        <v>0</v>
      </c>
      <c r="D559" s="4" t="str">
        <f t="shared" si="17"/>
        <v/>
      </c>
      <c r="E559" s="4"/>
      <c r="F559" s="4"/>
      <c r="G559" s="4"/>
      <c r="H559" s="4"/>
      <c r="K559" s="3" t="str">
        <f t="shared" si="16"/>
        <v/>
      </c>
    </row>
    <row r="560" spans="1:11" x14ac:dyDescent="0.25">
      <c r="A560" s="3">
        <f>'Install &amp; Pull Data'!I554</f>
        <v>0</v>
      </c>
      <c r="B560" s="5">
        <f>'Install &amp; Pull Data'!N554</f>
        <v>0</v>
      </c>
      <c r="C560" s="3">
        <f>'Install &amp; Pull Data'!R554</f>
        <v>0</v>
      </c>
      <c r="D560" s="4" t="str">
        <f t="shared" si="17"/>
        <v/>
      </c>
      <c r="E560" s="4"/>
      <c r="F560" s="4"/>
      <c r="G560" s="4"/>
      <c r="H560" s="4"/>
      <c r="K560" s="3" t="str">
        <f t="shared" si="16"/>
        <v/>
      </c>
    </row>
    <row r="561" spans="1:11" x14ac:dyDescent="0.25">
      <c r="A561" s="3">
        <f>'Install &amp; Pull Data'!I555</f>
        <v>0</v>
      </c>
      <c r="B561" s="5">
        <f>'Install &amp; Pull Data'!N555</f>
        <v>0</v>
      </c>
      <c r="C561" s="3">
        <f>'Install &amp; Pull Data'!R555</f>
        <v>0</v>
      </c>
      <c r="D561" s="4" t="str">
        <f t="shared" si="17"/>
        <v/>
      </c>
      <c r="E561" s="4"/>
      <c r="F561" s="4"/>
      <c r="G561" s="4"/>
      <c r="H561" s="4"/>
      <c r="K561" s="3" t="str">
        <f t="shared" si="16"/>
        <v/>
      </c>
    </row>
    <row r="562" spans="1:11" x14ac:dyDescent="0.25">
      <c r="A562" s="3">
        <f>'Install &amp; Pull Data'!I556</f>
        <v>0</v>
      </c>
      <c r="B562" s="5">
        <f>'Install &amp; Pull Data'!N556</f>
        <v>0</v>
      </c>
      <c r="C562" s="3">
        <f>'Install &amp; Pull Data'!R556</f>
        <v>0</v>
      </c>
      <c r="D562" s="4" t="str">
        <f t="shared" si="17"/>
        <v/>
      </c>
      <c r="E562" s="4"/>
      <c r="F562" s="4"/>
      <c r="G562" s="4"/>
      <c r="H562" s="4"/>
      <c r="K562" s="3" t="str">
        <f t="shared" si="16"/>
        <v/>
      </c>
    </row>
    <row r="563" spans="1:11" x14ac:dyDescent="0.25">
      <c r="A563" s="3">
        <f>'Install &amp; Pull Data'!I557</f>
        <v>0</v>
      </c>
      <c r="B563" s="5">
        <f>'Install &amp; Pull Data'!N557</f>
        <v>0</v>
      </c>
      <c r="C563" s="3">
        <f>'Install &amp; Pull Data'!R557</f>
        <v>0</v>
      </c>
      <c r="D563" s="4" t="str">
        <f t="shared" si="17"/>
        <v/>
      </c>
      <c r="E563" s="4"/>
      <c r="F563" s="4"/>
      <c r="G563" s="4"/>
      <c r="H563" s="4"/>
      <c r="K563" s="3" t="str">
        <f t="shared" si="16"/>
        <v/>
      </c>
    </row>
    <row r="564" spans="1:11" x14ac:dyDescent="0.25">
      <c r="A564" s="3">
        <f>'Install &amp; Pull Data'!I558</f>
        <v>0</v>
      </c>
      <c r="B564" s="5">
        <f>'Install &amp; Pull Data'!N558</f>
        <v>0</v>
      </c>
      <c r="C564" s="3">
        <f>'Install &amp; Pull Data'!R558</f>
        <v>0</v>
      </c>
      <c r="D564" s="4" t="str">
        <f t="shared" si="17"/>
        <v/>
      </c>
      <c r="E564" s="4"/>
      <c r="F564" s="4"/>
      <c r="G564" s="4"/>
      <c r="H564" s="4"/>
      <c r="K564" s="3" t="str">
        <f t="shared" si="16"/>
        <v/>
      </c>
    </row>
    <row r="565" spans="1:11" x14ac:dyDescent="0.25">
      <c r="A565" s="3">
        <f>'Install &amp; Pull Data'!I559</f>
        <v>0</v>
      </c>
      <c r="B565" s="5">
        <f>'Install &amp; Pull Data'!N559</f>
        <v>0</v>
      </c>
      <c r="C565" s="3">
        <f>'Install &amp; Pull Data'!R559</f>
        <v>0</v>
      </c>
      <c r="D565" s="4" t="str">
        <f t="shared" si="17"/>
        <v/>
      </c>
      <c r="E565" s="4"/>
      <c r="F565" s="4"/>
      <c r="G565" s="4"/>
      <c r="H565" s="4"/>
      <c r="K565" s="3" t="str">
        <f t="shared" si="16"/>
        <v/>
      </c>
    </row>
    <row r="566" spans="1:11" x14ac:dyDescent="0.25">
      <c r="A566" s="3">
        <f>'Install &amp; Pull Data'!I560</f>
        <v>0</v>
      </c>
      <c r="B566" s="5">
        <f>'Install &amp; Pull Data'!N560</f>
        <v>0</v>
      </c>
      <c r="C566" s="3">
        <f>'Install &amp; Pull Data'!R560</f>
        <v>0</v>
      </c>
      <c r="D566" s="4" t="str">
        <f t="shared" si="17"/>
        <v/>
      </c>
      <c r="E566" s="4"/>
      <c r="F566" s="4"/>
      <c r="G566" s="4"/>
      <c r="H566" s="4"/>
      <c r="K566" s="3" t="str">
        <f t="shared" si="16"/>
        <v/>
      </c>
    </row>
    <row r="567" spans="1:11" x14ac:dyDescent="0.25">
      <c r="A567" s="3">
        <f>'Install &amp; Pull Data'!I561</f>
        <v>0</v>
      </c>
      <c r="B567" s="5">
        <f>'Install &amp; Pull Data'!N561</f>
        <v>0</v>
      </c>
      <c r="C567" s="3">
        <f>'Install &amp; Pull Data'!R561</f>
        <v>0</v>
      </c>
      <c r="D567" s="4" t="str">
        <f t="shared" si="17"/>
        <v/>
      </c>
      <c r="E567" s="4"/>
      <c r="F567" s="4"/>
      <c r="G567" s="4"/>
      <c r="H567" s="4"/>
      <c r="K567" s="3" t="str">
        <f t="shared" si="16"/>
        <v/>
      </c>
    </row>
    <row r="568" spans="1:11" x14ac:dyDescent="0.25">
      <c r="A568" s="3">
        <f>'Install &amp; Pull Data'!I562</f>
        <v>0</v>
      </c>
      <c r="B568" s="5">
        <f>'Install &amp; Pull Data'!N562</f>
        <v>0</v>
      </c>
      <c r="C568" s="3">
        <f>'Install &amp; Pull Data'!R562</f>
        <v>0</v>
      </c>
      <c r="D568" s="4" t="str">
        <f t="shared" si="17"/>
        <v/>
      </c>
      <c r="E568" s="4"/>
      <c r="F568" s="4"/>
      <c r="G568" s="4"/>
      <c r="H568" s="4"/>
      <c r="K568" s="3" t="str">
        <f t="shared" si="16"/>
        <v/>
      </c>
    </row>
    <row r="569" spans="1:11" x14ac:dyDescent="0.25">
      <c r="A569" s="3">
        <f>'Install &amp; Pull Data'!I563</f>
        <v>0</v>
      </c>
      <c r="B569" s="5">
        <f>'Install &amp; Pull Data'!N563</f>
        <v>0</v>
      </c>
      <c r="C569" s="3">
        <f>'Install &amp; Pull Data'!R563</f>
        <v>0</v>
      </c>
      <c r="D569" s="4" t="str">
        <f t="shared" si="17"/>
        <v/>
      </c>
      <c r="E569" s="4"/>
      <c r="F569" s="4"/>
      <c r="G569" s="4"/>
      <c r="H569" s="4"/>
      <c r="K569" s="3" t="str">
        <f t="shared" si="16"/>
        <v/>
      </c>
    </row>
    <row r="570" spans="1:11" x14ac:dyDescent="0.25">
      <c r="A570" s="3">
        <f>'Install &amp; Pull Data'!I564</f>
        <v>0</v>
      </c>
      <c r="B570" s="5">
        <f>'Install &amp; Pull Data'!N564</f>
        <v>0</v>
      </c>
      <c r="C570" s="3">
        <f>'Install &amp; Pull Data'!R564</f>
        <v>0</v>
      </c>
      <c r="D570" s="4" t="str">
        <f t="shared" si="17"/>
        <v/>
      </c>
      <c r="E570" s="4"/>
      <c r="F570" s="4"/>
      <c r="G570" s="4"/>
      <c r="H570" s="4"/>
      <c r="K570" s="3" t="str">
        <f t="shared" si="16"/>
        <v/>
      </c>
    </row>
    <row r="571" spans="1:11" x14ac:dyDescent="0.25">
      <c r="A571" s="3">
        <f>'Install &amp; Pull Data'!I565</f>
        <v>0</v>
      </c>
      <c r="B571" s="5">
        <f>'Install &amp; Pull Data'!N565</f>
        <v>0</v>
      </c>
      <c r="C571" s="3">
        <f>'Install &amp; Pull Data'!R565</f>
        <v>0</v>
      </c>
      <c r="D571" s="4" t="str">
        <f t="shared" si="17"/>
        <v/>
      </c>
      <c r="E571" s="4"/>
      <c r="F571" s="4"/>
      <c r="G571" s="4"/>
      <c r="H571" s="4"/>
      <c r="K571" s="3" t="str">
        <f t="shared" si="16"/>
        <v/>
      </c>
    </row>
    <row r="572" spans="1:11" x14ac:dyDescent="0.25">
      <c r="A572" s="3">
        <f>'Install &amp; Pull Data'!I566</f>
        <v>0</v>
      </c>
      <c r="B572" s="5">
        <f>'Install &amp; Pull Data'!N566</f>
        <v>0</v>
      </c>
      <c r="C572" s="3">
        <f>'Install &amp; Pull Data'!R566</f>
        <v>0</v>
      </c>
      <c r="D572" s="4" t="str">
        <f t="shared" si="17"/>
        <v/>
      </c>
      <c r="E572" s="4"/>
      <c r="F572" s="4"/>
      <c r="G572" s="4"/>
      <c r="H572" s="4"/>
      <c r="K572" s="3" t="str">
        <f t="shared" si="16"/>
        <v/>
      </c>
    </row>
    <row r="573" spans="1:11" x14ac:dyDescent="0.25">
      <c r="A573" s="3">
        <f>'Install &amp; Pull Data'!I567</f>
        <v>0</v>
      </c>
      <c r="B573" s="5">
        <f>'Install &amp; Pull Data'!N567</f>
        <v>0</v>
      </c>
      <c r="C573" s="3">
        <f>'Install &amp; Pull Data'!R567</f>
        <v>0</v>
      </c>
      <c r="D573" s="4" t="str">
        <f t="shared" si="17"/>
        <v/>
      </c>
      <c r="E573" s="4"/>
      <c r="F573" s="4"/>
      <c r="G573" s="4"/>
      <c r="H573" s="4"/>
      <c r="K573" s="3" t="str">
        <f t="shared" si="16"/>
        <v/>
      </c>
    </row>
    <row r="574" spans="1:11" x14ac:dyDescent="0.25">
      <c r="A574" s="3">
        <f>'Install &amp; Pull Data'!I568</f>
        <v>0</v>
      </c>
      <c r="B574" s="5">
        <f>'Install &amp; Pull Data'!N568</f>
        <v>0</v>
      </c>
      <c r="C574" s="3">
        <f>'Install &amp; Pull Data'!R568</f>
        <v>0</v>
      </c>
      <c r="D574" s="4" t="str">
        <f t="shared" si="17"/>
        <v/>
      </c>
      <c r="E574" s="4"/>
      <c r="F574" s="4"/>
      <c r="G574" s="4"/>
      <c r="H574" s="4"/>
      <c r="K574" s="3" t="str">
        <f t="shared" si="16"/>
        <v/>
      </c>
    </row>
    <row r="575" spans="1:11" x14ac:dyDescent="0.25">
      <c r="A575" s="3">
        <f>'Install &amp; Pull Data'!I569</f>
        <v>0</v>
      </c>
      <c r="B575" s="5">
        <f>'Install &amp; Pull Data'!N569</f>
        <v>0</v>
      </c>
      <c r="C575" s="3">
        <f>'Install &amp; Pull Data'!R569</f>
        <v>0</v>
      </c>
      <c r="D575" s="4" t="str">
        <f t="shared" si="17"/>
        <v/>
      </c>
      <c r="E575" s="4"/>
      <c r="F575" s="4"/>
      <c r="G575" s="4"/>
      <c r="H575" s="4"/>
      <c r="K575" s="3" t="str">
        <f t="shared" si="16"/>
        <v/>
      </c>
    </row>
    <row r="576" spans="1:11" x14ac:dyDescent="0.25">
      <c r="A576" s="3">
        <f>'Install &amp; Pull Data'!I570</f>
        <v>0</v>
      </c>
      <c r="B576" s="5">
        <f>'Install &amp; Pull Data'!N570</f>
        <v>0</v>
      </c>
      <c r="C576" s="3">
        <f>'Install &amp; Pull Data'!R570</f>
        <v>0</v>
      </c>
      <c r="D576" s="4" t="str">
        <f t="shared" si="17"/>
        <v/>
      </c>
      <c r="E576" s="4"/>
      <c r="F576" s="4"/>
      <c r="G576" s="4"/>
      <c r="H576" s="4"/>
      <c r="K576" s="3" t="str">
        <f t="shared" si="16"/>
        <v/>
      </c>
    </row>
    <row r="577" spans="1:11" x14ac:dyDescent="0.25">
      <c r="A577" s="3">
        <f>'Install &amp; Pull Data'!I571</f>
        <v>0</v>
      </c>
      <c r="B577" s="5">
        <f>'Install &amp; Pull Data'!N571</f>
        <v>0</v>
      </c>
      <c r="C577" s="3">
        <f>'Install &amp; Pull Data'!R571</f>
        <v>0</v>
      </c>
      <c r="D577" s="4" t="str">
        <f t="shared" si="17"/>
        <v/>
      </c>
      <c r="E577" s="4"/>
      <c r="F577" s="4"/>
      <c r="G577" s="4"/>
      <c r="H577" s="4"/>
      <c r="K577" s="3" t="str">
        <f t="shared" si="16"/>
        <v/>
      </c>
    </row>
    <row r="578" spans="1:11" x14ac:dyDescent="0.25">
      <c r="A578" s="3">
        <f>'Install &amp; Pull Data'!I572</f>
        <v>0</v>
      </c>
      <c r="B578" s="5">
        <f>'Install &amp; Pull Data'!N572</f>
        <v>0</v>
      </c>
      <c r="D578" s="4" t="str">
        <f t="shared" si="17"/>
        <v/>
      </c>
      <c r="E578" s="4"/>
      <c r="F578" s="4"/>
      <c r="G578" s="4"/>
      <c r="H578" s="4"/>
      <c r="K578" s="3" t="str">
        <f t="shared" si="16"/>
        <v/>
      </c>
    </row>
    <row r="579" spans="1:11" x14ac:dyDescent="0.25">
      <c r="A579" s="3">
        <f>'Install &amp; Pull Data'!I573</f>
        <v>0</v>
      </c>
      <c r="D579" s="4" t="str">
        <f t="shared" si="17"/>
        <v/>
      </c>
      <c r="E579" s="4"/>
      <c r="F579" s="4"/>
      <c r="G579" s="4"/>
      <c r="H579" s="4"/>
      <c r="K579" s="3" t="str">
        <f t="shared" ref="K579:K642" si="18">IF(H579="","",_xlfn.NORM.DIST(H579,$I$2,$J$2,FALSE))</f>
        <v/>
      </c>
    </row>
    <row r="580" spans="1:11" x14ac:dyDescent="0.25">
      <c r="A580" s="3">
        <f>'Install &amp; Pull Data'!I574</f>
        <v>0</v>
      </c>
      <c r="D580" s="4" t="str">
        <f t="shared" ref="D580:D587" si="19">IF(C580="NR",A580,"")</f>
        <v/>
      </c>
      <c r="E580" s="4"/>
      <c r="F580" s="4"/>
      <c r="G580" s="4"/>
      <c r="H580" s="4"/>
      <c r="K580" s="3" t="str">
        <f t="shared" si="18"/>
        <v/>
      </c>
    </row>
    <row r="581" spans="1:11" x14ac:dyDescent="0.25">
      <c r="A581" s="3">
        <f>'Install &amp; Pull Data'!I575</f>
        <v>0</v>
      </c>
      <c r="D581" s="4" t="str">
        <f t="shared" si="19"/>
        <v/>
      </c>
      <c r="E581" s="4"/>
      <c r="F581" s="4"/>
      <c r="G581" s="4"/>
      <c r="H581" s="4"/>
      <c r="K581" s="3" t="str">
        <f t="shared" si="18"/>
        <v/>
      </c>
    </row>
    <row r="582" spans="1:11" x14ac:dyDescent="0.25">
      <c r="A582" s="3">
        <f>'Install &amp; Pull Data'!I576</f>
        <v>0</v>
      </c>
      <c r="D582" s="4" t="str">
        <f t="shared" si="19"/>
        <v/>
      </c>
      <c r="E582" s="4"/>
      <c r="F582" s="4"/>
      <c r="G582" s="4"/>
      <c r="H582" s="4"/>
      <c r="K582" s="3" t="str">
        <f t="shared" si="18"/>
        <v/>
      </c>
    </row>
    <row r="583" spans="1:11" x14ac:dyDescent="0.25">
      <c r="A583" s="3">
        <f>'Install &amp; Pull Data'!I577</f>
        <v>0</v>
      </c>
      <c r="D583" s="4" t="str">
        <f t="shared" si="19"/>
        <v/>
      </c>
      <c r="E583" s="4"/>
      <c r="F583" s="4"/>
      <c r="G583" s="4"/>
      <c r="H583" s="4"/>
      <c r="K583" s="3" t="str">
        <f t="shared" si="18"/>
        <v/>
      </c>
    </row>
    <row r="584" spans="1:11" x14ac:dyDescent="0.25">
      <c r="A584" s="3">
        <f>'Install &amp; Pull Data'!I578</f>
        <v>0</v>
      </c>
      <c r="D584" s="4" t="str">
        <f t="shared" si="19"/>
        <v/>
      </c>
      <c r="E584" s="4"/>
      <c r="F584" s="4"/>
      <c r="G584" s="4"/>
      <c r="H584" s="4"/>
      <c r="K584" s="3" t="str">
        <f t="shared" si="18"/>
        <v/>
      </c>
    </row>
    <row r="585" spans="1:11" x14ac:dyDescent="0.25">
      <c r="A585" s="3">
        <f>'Install &amp; Pull Data'!I579</f>
        <v>0</v>
      </c>
      <c r="D585" s="4" t="str">
        <f t="shared" si="19"/>
        <v/>
      </c>
      <c r="E585" s="4"/>
      <c r="F585" s="4"/>
      <c r="G585" s="4"/>
      <c r="H585" s="4"/>
      <c r="K585" s="3" t="str">
        <f t="shared" si="18"/>
        <v/>
      </c>
    </row>
    <row r="586" spans="1:11" x14ac:dyDescent="0.25">
      <c r="A586" s="3">
        <f>'Install &amp; Pull Data'!I580</f>
        <v>0</v>
      </c>
      <c r="D586" s="4" t="str">
        <f t="shared" si="19"/>
        <v/>
      </c>
      <c r="E586" s="4"/>
      <c r="F586" s="4"/>
      <c r="G586" s="4"/>
      <c r="H586" s="4"/>
      <c r="K586" s="3" t="str">
        <f t="shared" si="18"/>
        <v/>
      </c>
    </row>
    <row r="587" spans="1:11" x14ac:dyDescent="0.25">
      <c r="A587" s="3">
        <f>'Install &amp; Pull Data'!I581</f>
        <v>0</v>
      </c>
      <c r="D587" s="4" t="str">
        <f t="shared" si="19"/>
        <v/>
      </c>
      <c r="E587" s="4"/>
      <c r="F587" s="4"/>
      <c r="G587" s="4"/>
      <c r="H587" s="4"/>
      <c r="K587" s="3" t="str">
        <f t="shared" si="18"/>
        <v/>
      </c>
    </row>
    <row r="588" spans="1:11" x14ac:dyDescent="0.25">
      <c r="K588" s="3" t="str">
        <f t="shared" si="18"/>
        <v/>
      </c>
    </row>
    <row r="589" spans="1:11" x14ac:dyDescent="0.25">
      <c r="K589" s="3" t="str">
        <f t="shared" si="18"/>
        <v/>
      </c>
    </row>
    <row r="590" spans="1:11" x14ac:dyDescent="0.25">
      <c r="K590" s="3" t="str">
        <f t="shared" si="18"/>
        <v/>
      </c>
    </row>
    <row r="591" spans="1:11" x14ac:dyDescent="0.25">
      <c r="K591" s="3" t="str">
        <f t="shared" si="18"/>
        <v/>
      </c>
    </row>
    <row r="592" spans="1:11" x14ac:dyDescent="0.25">
      <c r="K592" s="3" t="str">
        <f t="shared" si="18"/>
        <v/>
      </c>
    </row>
    <row r="593" spans="11:11" x14ac:dyDescent="0.25">
      <c r="K593" s="3" t="str">
        <f t="shared" si="18"/>
        <v/>
      </c>
    </row>
    <row r="594" spans="11:11" x14ac:dyDescent="0.25">
      <c r="K594" s="3" t="str">
        <f t="shared" si="18"/>
        <v/>
      </c>
    </row>
    <row r="595" spans="11:11" x14ac:dyDescent="0.25">
      <c r="K595" s="3" t="str">
        <f t="shared" si="18"/>
        <v/>
      </c>
    </row>
    <row r="596" spans="11:11" x14ac:dyDescent="0.25">
      <c r="K596" s="3" t="str">
        <f t="shared" si="18"/>
        <v/>
      </c>
    </row>
    <row r="597" spans="11:11" x14ac:dyDescent="0.25">
      <c r="K597" s="3" t="str">
        <f t="shared" si="18"/>
        <v/>
      </c>
    </row>
    <row r="598" spans="11:11" x14ac:dyDescent="0.25">
      <c r="K598" s="3" t="str">
        <f t="shared" si="18"/>
        <v/>
      </c>
    </row>
    <row r="599" spans="11:11" x14ac:dyDescent="0.25">
      <c r="K599" s="3" t="str">
        <f t="shared" si="18"/>
        <v/>
      </c>
    </row>
    <row r="600" spans="11:11" x14ac:dyDescent="0.25">
      <c r="K600" s="3" t="str">
        <f t="shared" si="18"/>
        <v/>
      </c>
    </row>
    <row r="601" spans="11:11" x14ac:dyDescent="0.25">
      <c r="K601" s="3" t="str">
        <f t="shared" si="18"/>
        <v/>
      </c>
    </row>
    <row r="602" spans="11:11" x14ac:dyDescent="0.25">
      <c r="K602" s="3" t="str">
        <f t="shared" si="18"/>
        <v/>
      </c>
    </row>
    <row r="603" spans="11:11" x14ac:dyDescent="0.25">
      <c r="K603" s="3" t="str">
        <f t="shared" si="18"/>
        <v/>
      </c>
    </row>
    <row r="604" spans="11:11" x14ac:dyDescent="0.25">
      <c r="K604" s="3" t="str">
        <f t="shared" si="18"/>
        <v/>
      </c>
    </row>
    <row r="605" spans="11:11" x14ac:dyDescent="0.25">
      <c r="K605" s="3" t="str">
        <f t="shared" si="18"/>
        <v/>
      </c>
    </row>
    <row r="606" spans="11:11" x14ac:dyDescent="0.25">
      <c r="K606" s="3" t="str">
        <f t="shared" si="18"/>
        <v/>
      </c>
    </row>
    <row r="607" spans="11:11" x14ac:dyDescent="0.25">
      <c r="K607" s="3" t="str">
        <f t="shared" si="18"/>
        <v/>
      </c>
    </row>
    <row r="608" spans="11:11" x14ac:dyDescent="0.25">
      <c r="K608" s="3" t="str">
        <f t="shared" si="18"/>
        <v/>
      </c>
    </row>
    <row r="609" spans="11:11" x14ac:dyDescent="0.25">
      <c r="K609" s="3" t="str">
        <f t="shared" si="18"/>
        <v/>
      </c>
    </row>
    <row r="610" spans="11:11" x14ac:dyDescent="0.25">
      <c r="K610" s="3" t="str">
        <f t="shared" si="18"/>
        <v/>
      </c>
    </row>
    <row r="611" spans="11:11" x14ac:dyDescent="0.25">
      <c r="K611" s="3" t="str">
        <f t="shared" si="18"/>
        <v/>
      </c>
    </row>
    <row r="612" spans="11:11" x14ac:dyDescent="0.25">
      <c r="K612" s="3" t="str">
        <f t="shared" si="18"/>
        <v/>
      </c>
    </row>
    <row r="613" spans="11:11" x14ac:dyDescent="0.25">
      <c r="K613" s="3" t="str">
        <f t="shared" si="18"/>
        <v/>
      </c>
    </row>
    <row r="614" spans="11:11" x14ac:dyDescent="0.25">
      <c r="K614" s="3" t="str">
        <f t="shared" si="18"/>
        <v/>
      </c>
    </row>
    <row r="615" spans="11:11" x14ac:dyDescent="0.25">
      <c r="K615" s="3" t="str">
        <f t="shared" si="18"/>
        <v/>
      </c>
    </row>
    <row r="616" spans="11:11" x14ac:dyDescent="0.25">
      <c r="K616" s="3" t="str">
        <f t="shared" si="18"/>
        <v/>
      </c>
    </row>
    <row r="617" spans="11:11" x14ac:dyDescent="0.25">
      <c r="K617" s="3" t="str">
        <f t="shared" si="18"/>
        <v/>
      </c>
    </row>
    <row r="618" spans="11:11" x14ac:dyDescent="0.25">
      <c r="K618" s="3" t="str">
        <f t="shared" si="18"/>
        <v/>
      </c>
    </row>
    <row r="619" spans="11:11" x14ac:dyDescent="0.25">
      <c r="K619" s="3" t="str">
        <f t="shared" si="18"/>
        <v/>
      </c>
    </row>
    <row r="620" spans="11:11" x14ac:dyDescent="0.25">
      <c r="K620" s="3" t="str">
        <f t="shared" si="18"/>
        <v/>
      </c>
    </row>
    <row r="621" spans="11:11" x14ac:dyDescent="0.25">
      <c r="K621" s="3" t="str">
        <f t="shared" si="18"/>
        <v/>
      </c>
    </row>
    <row r="622" spans="11:11" x14ac:dyDescent="0.25">
      <c r="K622" s="3" t="str">
        <f t="shared" si="18"/>
        <v/>
      </c>
    </row>
    <row r="623" spans="11:11" x14ac:dyDescent="0.25">
      <c r="K623" s="3" t="str">
        <f t="shared" si="18"/>
        <v/>
      </c>
    </row>
    <row r="624" spans="11:11" x14ac:dyDescent="0.25">
      <c r="K624" s="3" t="str">
        <f t="shared" si="18"/>
        <v/>
      </c>
    </row>
    <row r="625" spans="11:11" x14ac:dyDescent="0.25">
      <c r="K625" s="3" t="str">
        <f t="shared" si="18"/>
        <v/>
      </c>
    </row>
    <row r="626" spans="11:11" x14ac:dyDescent="0.25">
      <c r="K626" s="3" t="str">
        <f t="shared" si="18"/>
        <v/>
      </c>
    </row>
    <row r="627" spans="11:11" x14ac:dyDescent="0.25">
      <c r="K627" s="3" t="str">
        <f t="shared" si="18"/>
        <v/>
      </c>
    </row>
    <row r="628" spans="11:11" x14ac:dyDescent="0.25">
      <c r="K628" s="3" t="str">
        <f t="shared" si="18"/>
        <v/>
      </c>
    </row>
    <row r="629" spans="11:11" x14ac:dyDescent="0.25">
      <c r="K629" s="3" t="str">
        <f t="shared" si="18"/>
        <v/>
      </c>
    </row>
    <row r="630" spans="11:11" x14ac:dyDescent="0.25">
      <c r="K630" s="3" t="str">
        <f t="shared" si="18"/>
        <v/>
      </c>
    </row>
    <row r="631" spans="11:11" x14ac:dyDescent="0.25">
      <c r="K631" s="3" t="str">
        <f t="shared" si="18"/>
        <v/>
      </c>
    </row>
    <row r="632" spans="11:11" x14ac:dyDescent="0.25">
      <c r="K632" s="3" t="str">
        <f t="shared" si="18"/>
        <v/>
      </c>
    </row>
    <row r="633" spans="11:11" x14ac:dyDescent="0.25">
      <c r="K633" s="3" t="str">
        <f t="shared" si="18"/>
        <v/>
      </c>
    </row>
    <row r="634" spans="11:11" x14ac:dyDescent="0.25">
      <c r="K634" s="3" t="str">
        <f t="shared" si="18"/>
        <v/>
      </c>
    </row>
    <row r="635" spans="11:11" x14ac:dyDescent="0.25">
      <c r="K635" s="3" t="str">
        <f t="shared" si="18"/>
        <v/>
      </c>
    </row>
    <row r="636" spans="11:11" x14ac:dyDescent="0.25">
      <c r="K636" s="3" t="str">
        <f t="shared" si="18"/>
        <v/>
      </c>
    </row>
    <row r="637" spans="11:11" x14ac:dyDescent="0.25">
      <c r="K637" s="3" t="str">
        <f t="shared" si="18"/>
        <v/>
      </c>
    </row>
    <row r="638" spans="11:11" x14ac:dyDescent="0.25">
      <c r="K638" s="3" t="str">
        <f t="shared" si="18"/>
        <v/>
      </c>
    </row>
    <row r="639" spans="11:11" x14ac:dyDescent="0.25">
      <c r="K639" s="3" t="str">
        <f t="shared" si="18"/>
        <v/>
      </c>
    </row>
    <row r="640" spans="11:11" x14ac:dyDescent="0.25">
      <c r="K640" s="3" t="str">
        <f t="shared" si="18"/>
        <v/>
      </c>
    </row>
    <row r="641" spans="11:11" x14ac:dyDescent="0.25">
      <c r="K641" s="3" t="str">
        <f t="shared" si="18"/>
        <v/>
      </c>
    </row>
    <row r="642" spans="11:11" x14ac:dyDescent="0.25">
      <c r="K642" s="3" t="str">
        <f t="shared" si="18"/>
        <v/>
      </c>
    </row>
    <row r="643" spans="11:11" x14ac:dyDescent="0.25">
      <c r="K643" s="3" t="str">
        <f t="shared" ref="K643:K706" si="20">IF(H643="","",_xlfn.NORM.DIST(H643,$I$2,$J$2,FALSE))</f>
        <v/>
      </c>
    </row>
    <row r="644" spans="11:11" x14ac:dyDescent="0.25">
      <c r="K644" s="3" t="str">
        <f t="shared" si="20"/>
        <v/>
      </c>
    </row>
    <row r="645" spans="11:11" x14ac:dyDescent="0.25">
      <c r="K645" s="3" t="str">
        <f t="shared" si="20"/>
        <v/>
      </c>
    </row>
    <row r="646" spans="11:11" x14ac:dyDescent="0.25">
      <c r="K646" s="3" t="str">
        <f t="shared" si="20"/>
        <v/>
      </c>
    </row>
    <row r="647" spans="11:11" x14ac:dyDescent="0.25">
      <c r="K647" s="3" t="str">
        <f t="shared" si="20"/>
        <v/>
      </c>
    </row>
    <row r="648" spans="11:11" x14ac:dyDescent="0.25">
      <c r="K648" s="3" t="str">
        <f t="shared" si="20"/>
        <v/>
      </c>
    </row>
    <row r="649" spans="11:11" x14ac:dyDescent="0.25">
      <c r="K649" s="3" t="str">
        <f t="shared" si="20"/>
        <v/>
      </c>
    </row>
    <row r="650" spans="11:11" x14ac:dyDescent="0.25">
      <c r="K650" s="3" t="str">
        <f t="shared" si="20"/>
        <v/>
      </c>
    </row>
    <row r="651" spans="11:11" x14ac:dyDescent="0.25">
      <c r="K651" s="3" t="str">
        <f t="shared" si="20"/>
        <v/>
      </c>
    </row>
    <row r="652" spans="11:11" x14ac:dyDescent="0.25">
      <c r="K652" s="3" t="str">
        <f t="shared" si="20"/>
        <v/>
      </c>
    </row>
    <row r="653" spans="11:11" x14ac:dyDescent="0.25">
      <c r="K653" s="3" t="str">
        <f t="shared" si="20"/>
        <v/>
      </c>
    </row>
    <row r="654" spans="11:11" x14ac:dyDescent="0.25">
      <c r="K654" s="3" t="str">
        <f t="shared" si="20"/>
        <v/>
      </c>
    </row>
    <row r="655" spans="11:11" x14ac:dyDescent="0.25">
      <c r="K655" s="3" t="str">
        <f t="shared" si="20"/>
        <v/>
      </c>
    </row>
    <row r="656" spans="11:11" x14ac:dyDescent="0.25">
      <c r="K656" s="3" t="str">
        <f t="shared" si="20"/>
        <v/>
      </c>
    </row>
    <row r="657" spans="11:11" x14ac:dyDescent="0.25">
      <c r="K657" s="3" t="str">
        <f t="shared" si="20"/>
        <v/>
      </c>
    </row>
    <row r="658" spans="11:11" x14ac:dyDescent="0.25">
      <c r="K658" s="3" t="str">
        <f t="shared" si="20"/>
        <v/>
      </c>
    </row>
    <row r="659" spans="11:11" x14ac:dyDescent="0.25">
      <c r="K659" s="3" t="str">
        <f t="shared" si="20"/>
        <v/>
      </c>
    </row>
    <row r="660" spans="11:11" x14ac:dyDescent="0.25">
      <c r="K660" s="3" t="str">
        <f t="shared" si="20"/>
        <v/>
      </c>
    </row>
    <row r="661" spans="11:11" x14ac:dyDescent="0.25">
      <c r="K661" s="3" t="str">
        <f t="shared" si="20"/>
        <v/>
      </c>
    </row>
    <row r="662" spans="11:11" x14ac:dyDescent="0.25">
      <c r="K662" s="3" t="str">
        <f t="shared" si="20"/>
        <v/>
      </c>
    </row>
    <row r="663" spans="11:11" x14ac:dyDescent="0.25">
      <c r="K663" s="3" t="str">
        <f t="shared" si="20"/>
        <v/>
      </c>
    </row>
    <row r="664" spans="11:11" x14ac:dyDescent="0.25">
      <c r="K664" s="3" t="str">
        <f t="shared" si="20"/>
        <v/>
      </c>
    </row>
    <row r="665" spans="11:11" x14ac:dyDescent="0.25">
      <c r="K665" s="3" t="str">
        <f t="shared" si="20"/>
        <v/>
      </c>
    </row>
    <row r="666" spans="11:11" x14ac:dyDescent="0.25">
      <c r="K666" s="3" t="str">
        <f t="shared" si="20"/>
        <v/>
      </c>
    </row>
    <row r="667" spans="11:11" x14ac:dyDescent="0.25">
      <c r="K667" s="3" t="str">
        <f t="shared" si="20"/>
        <v/>
      </c>
    </row>
    <row r="668" spans="11:11" x14ac:dyDescent="0.25">
      <c r="K668" s="3" t="str">
        <f t="shared" si="20"/>
        <v/>
      </c>
    </row>
    <row r="669" spans="11:11" x14ac:dyDescent="0.25">
      <c r="K669" s="3" t="str">
        <f t="shared" si="20"/>
        <v/>
      </c>
    </row>
    <row r="670" spans="11:11" x14ac:dyDescent="0.25">
      <c r="K670" s="3" t="str">
        <f t="shared" si="20"/>
        <v/>
      </c>
    </row>
    <row r="671" spans="11:11" x14ac:dyDescent="0.25">
      <c r="K671" s="3" t="str">
        <f t="shared" si="20"/>
        <v/>
      </c>
    </row>
    <row r="672" spans="11:11" x14ac:dyDescent="0.25">
      <c r="K672" s="3" t="str">
        <f t="shared" si="20"/>
        <v/>
      </c>
    </row>
    <row r="673" spans="11:11" x14ac:dyDescent="0.25">
      <c r="K673" s="3" t="str">
        <f t="shared" si="20"/>
        <v/>
      </c>
    </row>
    <row r="674" spans="11:11" x14ac:dyDescent="0.25">
      <c r="K674" s="3" t="str">
        <f t="shared" si="20"/>
        <v/>
      </c>
    </row>
    <row r="675" spans="11:11" x14ac:dyDescent="0.25">
      <c r="K675" s="3" t="str">
        <f t="shared" si="20"/>
        <v/>
      </c>
    </row>
    <row r="676" spans="11:11" x14ac:dyDescent="0.25">
      <c r="K676" s="3" t="str">
        <f t="shared" si="20"/>
        <v/>
      </c>
    </row>
    <row r="677" spans="11:11" x14ac:dyDescent="0.25">
      <c r="K677" s="3" t="str">
        <f t="shared" si="20"/>
        <v/>
      </c>
    </row>
    <row r="678" spans="11:11" x14ac:dyDescent="0.25">
      <c r="K678" s="3" t="str">
        <f t="shared" si="20"/>
        <v/>
      </c>
    </row>
    <row r="679" spans="11:11" x14ac:dyDescent="0.25">
      <c r="K679" s="3" t="str">
        <f t="shared" si="20"/>
        <v/>
      </c>
    </row>
    <row r="680" spans="11:11" x14ac:dyDescent="0.25">
      <c r="K680" s="3" t="str">
        <f t="shared" si="20"/>
        <v/>
      </c>
    </row>
    <row r="681" spans="11:11" x14ac:dyDescent="0.25">
      <c r="K681" s="3" t="str">
        <f t="shared" si="20"/>
        <v/>
      </c>
    </row>
    <row r="682" spans="11:11" x14ac:dyDescent="0.25">
      <c r="K682" s="3" t="str">
        <f t="shared" si="20"/>
        <v/>
      </c>
    </row>
    <row r="683" spans="11:11" x14ac:dyDescent="0.25">
      <c r="K683" s="3" t="str">
        <f t="shared" si="20"/>
        <v/>
      </c>
    </row>
    <row r="684" spans="11:11" x14ac:dyDescent="0.25">
      <c r="K684" s="3" t="str">
        <f t="shared" si="20"/>
        <v/>
      </c>
    </row>
    <row r="685" spans="11:11" x14ac:dyDescent="0.25">
      <c r="K685" s="3" t="str">
        <f t="shared" si="20"/>
        <v/>
      </c>
    </row>
    <row r="686" spans="11:11" x14ac:dyDescent="0.25">
      <c r="K686" s="3" t="str">
        <f t="shared" si="20"/>
        <v/>
      </c>
    </row>
    <row r="687" spans="11:11" x14ac:dyDescent="0.25">
      <c r="K687" s="3" t="str">
        <f t="shared" si="20"/>
        <v/>
      </c>
    </row>
    <row r="688" spans="11:11" x14ac:dyDescent="0.25">
      <c r="K688" s="3" t="str">
        <f t="shared" si="20"/>
        <v/>
      </c>
    </row>
    <row r="689" spans="11:11" x14ac:dyDescent="0.25">
      <c r="K689" s="3" t="str">
        <f t="shared" si="20"/>
        <v/>
      </c>
    </row>
    <row r="690" spans="11:11" x14ac:dyDescent="0.25">
      <c r="K690" s="3" t="str">
        <f t="shared" si="20"/>
        <v/>
      </c>
    </row>
    <row r="691" spans="11:11" x14ac:dyDescent="0.25">
      <c r="K691" s="3" t="str">
        <f t="shared" si="20"/>
        <v/>
      </c>
    </row>
    <row r="692" spans="11:11" x14ac:dyDescent="0.25">
      <c r="K692" s="3" t="str">
        <f t="shared" si="20"/>
        <v/>
      </c>
    </row>
    <row r="693" spans="11:11" x14ac:dyDescent="0.25">
      <c r="K693" s="3" t="str">
        <f t="shared" si="20"/>
        <v/>
      </c>
    </row>
    <row r="694" spans="11:11" x14ac:dyDescent="0.25">
      <c r="K694" s="3" t="str">
        <f t="shared" si="20"/>
        <v/>
      </c>
    </row>
    <row r="695" spans="11:11" x14ac:dyDescent="0.25">
      <c r="K695" s="3" t="str">
        <f t="shared" si="20"/>
        <v/>
      </c>
    </row>
    <row r="696" spans="11:11" x14ac:dyDescent="0.25">
      <c r="K696" s="3" t="str">
        <f t="shared" si="20"/>
        <v/>
      </c>
    </row>
    <row r="697" spans="11:11" x14ac:dyDescent="0.25">
      <c r="K697" s="3" t="str">
        <f t="shared" si="20"/>
        <v/>
      </c>
    </row>
    <row r="698" spans="11:11" x14ac:dyDescent="0.25">
      <c r="K698" s="3" t="str">
        <f t="shared" si="20"/>
        <v/>
      </c>
    </row>
    <row r="699" spans="11:11" x14ac:dyDescent="0.25">
      <c r="K699" s="3" t="str">
        <f t="shared" si="20"/>
        <v/>
      </c>
    </row>
    <row r="700" spans="11:11" x14ac:dyDescent="0.25">
      <c r="K700" s="3" t="str">
        <f t="shared" si="20"/>
        <v/>
      </c>
    </row>
    <row r="701" spans="11:11" x14ac:dyDescent="0.25">
      <c r="K701" s="3" t="str">
        <f t="shared" si="20"/>
        <v/>
      </c>
    </row>
    <row r="702" spans="11:11" x14ac:dyDescent="0.25">
      <c r="K702" s="3" t="str">
        <f t="shared" si="20"/>
        <v/>
      </c>
    </row>
    <row r="703" spans="11:11" x14ac:dyDescent="0.25">
      <c r="K703" s="3" t="str">
        <f t="shared" si="20"/>
        <v/>
      </c>
    </row>
    <row r="704" spans="11:11" x14ac:dyDescent="0.25">
      <c r="K704" s="3" t="str">
        <f t="shared" si="20"/>
        <v/>
      </c>
    </row>
    <row r="705" spans="11:11" x14ac:dyDescent="0.25">
      <c r="K705" s="3" t="str">
        <f t="shared" si="20"/>
        <v/>
      </c>
    </row>
    <row r="706" spans="11:11" x14ac:dyDescent="0.25">
      <c r="K706" s="3" t="str">
        <f t="shared" si="20"/>
        <v/>
      </c>
    </row>
    <row r="707" spans="11:11" x14ac:dyDescent="0.25">
      <c r="K707" s="3" t="str">
        <f t="shared" ref="K707:K770" si="21">IF(H707="","",_xlfn.NORM.DIST(H707,$I$2,$J$2,FALSE))</f>
        <v/>
      </c>
    </row>
    <row r="708" spans="11:11" x14ac:dyDescent="0.25">
      <c r="K708" s="3" t="str">
        <f t="shared" si="21"/>
        <v/>
      </c>
    </row>
    <row r="709" spans="11:11" x14ac:dyDescent="0.25">
      <c r="K709" s="3" t="str">
        <f t="shared" si="21"/>
        <v/>
      </c>
    </row>
    <row r="710" spans="11:11" x14ac:dyDescent="0.25">
      <c r="K710" s="3" t="str">
        <f t="shared" si="21"/>
        <v/>
      </c>
    </row>
    <row r="711" spans="11:11" x14ac:dyDescent="0.25">
      <c r="K711" s="3" t="str">
        <f t="shared" si="21"/>
        <v/>
      </c>
    </row>
    <row r="712" spans="11:11" x14ac:dyDescent="0.25">
      <c r="K712" s="3" t="str">
        <f t="shared" si="21"/>
        <v/>
      </c>
    </row>
    <row r="713" spans="11:11" x14ac:dyDescent="0.25">
      <c r="K713" s="3" t="str">
        <f t="shared" si="21"/>
        <v/>
      </c>
    </row>
    <row r="714" spans="11:11" x14ac:dyDescent="0.25">
      <c r="K714" s="3" t="str">
        <f t="shared" si="21"/>
        <v/>
      </c>
    </row>
    <row r="715" spans="11:11" x14ac:dyDescent="0.25">
      <c r="K715" s="3" t="str">
        <f t="shared" si="21"/>
        <v/>
      </c>
    </row>
    <row r="716" spans="11:11" x14ac:dyDescent="0.25">
      <c r="K716" s="3" t="str">
        <f t="shared" si="21"/>
        <v/>
      </c>
    </row>
    <row r="717" spans="11:11" x14ac:dyDescent="0.25">
      <c r="K717" s="3" t="str">
        <f t="shared" si="21"/>
        <v/>
      </c>
    </row>
    <row r="718" spans="11:11" x14ac:dyDescent="0.25">
      <c r="K718" s="3" t="str">
        <f t="shared" si="21"/>
        <v/>
      </c>
    </row>
    <row r="719" spans="11:11" x14ac:dyDescent="0.25">
      <c r="K719" s="3" t="str">
        <f t="shared" si="21"/>
        <v/>
      </c>
    </row>
    <row r="720" spans="11:11" x14ac:dyDescent="0.25">
      <c r="K720" s="3" t="str">
        <f t="shared" si="21"/>
        <v/>
      </c>
    </row>
    <row r="721" spans="11:11" x14ac:dyDescent="0.25">
      <c r="K721" s="3" t="str">
        <f t="shared" si="21"/>
        <v/>
      </c>
    </row>
    <row r="722" spans="11:11" x14ac:dyDescent="0.25">
      <c r="K722" s="3" t="str">
        <f t="shared" si="21"/>
        <v/>
      </c>
    </row>
    <row r="723" spans="11:11" x14ac:dyDescent="0.25">
      <c r="K723" s="3" t="str">
        <f t="shared" si="21"/>
        <v/>
      </c>
    </row>
    <row r="724" spans="11:11" x14ac:dyDescent="0.25">
      <c r="K724" s="3" t="str">
        <f t="shared" si="21"/>
        <v/>
      </c>
    </row>
    <row r="725" spans="11:11" x14ac:dyDescent="0.25">
      <c r="K725" s="3" t="str">
        <f t="shared" si="21"/>
        <v/>
      </c>
    </row>
    <row r="726" spans="11:11" x14ac:dyDescent="0.25">
      <c r="K726" s="3" t="str">
        <f t="shared" si="21"/>
        <v/>
      </c>
    </row>
    <row r="727" spans="11:11" x14ac:dyDescent="0.25">
      <c r="K727" s="3" t="str">
        <f t="shared" si="21"/>
        <v/>
      </c>
    </row>
    <row r="728" spans="11:11" x14ac:dyDescent="0.25">
      <c r="K728" s="3" t="str">
        <f t="shared" si="21"/>
        <v/>
      </c>
    </row>
    <row r="729" spans="11:11" x14ac:dyDescent="0.25">
      <c r="K729" s="3" t="str">
        <f t="shared" si="21"/>
        <v/>
      </c>
    </row>
    <row r="730" spans="11:11" x14ac:dyDescent="0.25">
      <c r="K730" s="3" t="str">
        <f t="shared" si="21"/>
        <v/>
      </c>
    </row>
    <row r="731" spans="11:11" x14ac:dyDescent="0.25">
      <c r="K731" s="3" t="str">
        <f t="shared" si="21"/>
        <v/>
      </c>
    </row>
    <row r="732" spans="11:11" x14ac:dyDescent="0.25">
      <c r="K732" s="3" t="str">
        <f t="shared" si="21"/>
        <v/>
      </c>
    </row>
    <row r="733" spans="11:11" x14ac:dyDescent="0.25">
      <c r="K733" s="3" t="str">
        <f t="shared" si="21"/>
        <v/>
      </c>
    </row>
    <row r="734" spans="11:11" x14ac:dyDescent="0.25">
      <c r="K734" s="3" t="str">
        <f t="shared" si="21"/>
        <v/>
      </c>
    </row>
    <row r="735" spans="11:11" x14ac:dyDescent="0.25">
      <c r="K735" s="3" t="str">
        <f t="shared" si="21"/>
        <v/>
      </c>
    </row>
    <row r="736" spans="11:11" x14ac:dyDescent="0.25">
      <c r="K736" s="3" t="str">
        <f t="shared" si="21"/>
        <v/>
      </c>
    </row>
    <row r="737" spans="11:11" x14ac:dyDescent="0.25">
      <c r="K737" s="3" t="str">
        <f t="shared" si="21"/>
        <v/>
      </c>
    </row>
    <row r="738" spans="11:11" x14ac:dyDescent="0.25">
      <c r="K738" s="3" t="str">
        <f t="shared" si="21"/>
        <v/>
      </c>
    </row>
    <row r="739" spans="11:11" x14ac:dyDescent="0.25">
      <c r="K739" s="3" t="str">
        <f t="shared" si="21"/>
        <v/>
      </c>
    </row>
    <row r="740" spans="11:11" x14ac:dyDescent="0.25">
      <c r="K740" s="3" t="str">
        <f t="shared" si="21"/>
        <v/>
      </c>
    </row>
    <row r="741" spans="11:11" x14ac:dyDescent="0.25">
      <c r="K741" s="3" t="str">
        <f t="shared" si="21"/>
        <v/>
      </c>
    </row>
    <row r="742" spans="11:11" x14ac:dyDescent="0.25">
      <c r="K742" s="3" t="str">
        <f t="shared" si="21"/>
        <v/>
      </c>
    </row>
    <row r="743" spans="11:11" x14ac:dyDescent="0.25">
      <c r="K743" s="3" t="str">
        <f t="shared" si="21"/>
        <v/>
      </c>
    </row>
    <row r="744" spans="11:11" x14ac:dyDescent="0.25">
      <c r="K744" s="3" t="str">
        <f t="shared" si="21"/>
        <v/>
      </c>
    </row>
    <row r="745" spans="11:11" x14ac:dyDescent="0.25">
      <c r="K745" s="3" t="str">
        <f t="shared" si="21"/>
        <v/>
      </c>
    </row>
    <row r="746" spans="11:11" x14ac:dyDescent="0.25">
      <c r="K746" s="3" t="str">
        <f t="shared" si="21"/>
        <v/>
      </c>
    </row>
    <row r="747" spans="11:11" x14ac:dyDescent="0.25">
      <c r="K747" s="3" t="str">
        <f t="shared" si="21"/>
        <v/>
      </c>
    </row>
    <row r="748" spans="11:11" x14ac:dyDescent="0.25">
      <c r="K748" s="3" t="str">
        <f t="shared" si="21"/>
        <v/>
      </c>
    </row>
    <row r="749" spans="11:11" x14ac:dyDescent="0.25">
      <c r="K749" s="3" t="str">
        <f t="shared" si="21"/>
        <v/>
      </c>
    </row>
    <row r="750" spans="11:11" x14ac:dyDescent="0.25">
      <c r="K750" s="3" t="str">
        <f t="shared" si="21"/>
        <v/>
      </c>
    </row>
    <row r="751" spans="11:11" x14ac:dyDescent="0.25">
      <c r="K751" s="3" t="str">
        <f t="shared" si="21"/>
        <v/>
      </c>
    </row>
    <row r="752" spans="11:11" x14ac:dyDescent="0.25">
      <c r="K752" s="3" t="str">
        <f t="shared" si="21"/>
        <v/>
      </c>
    </row>
    <row r="753" spans="11:11" x14ac:dyDescent="0.25">
      <c r="K753" s="3" t="str">
        <f t="shared" si="21"/>
        <v/>
      </c>
    </row>
    <row r="754" spans="11:11" x14ac:dyDescent="0.25">
      <c r="K754" s="3" t="str">
        <f t="shared" si="21"/>
        <v/>
      </c>
    </row>
    <row r="755" spans="11:11" x14ac:dyDescent="0.25">
      <c r="K755" s="3" t="str">
        <f t="shared" si="21"/>
        <v/>
      </c>
    </row>
    <row r="756" spans="11:11" x14ac:dyDescent="0.25">
      <c r="K756" s="3" t="str">
        <f t="shared" si="21"/>
        <v/>
      </c>
    </row>
    <row r="757" spans="11:11" x14ac:dyDescent="0.25">
      <c r="K757" s="3" t="str">
        <f t="shared" si="21"/>
        <v/>
      </c>
    </row>
    <row r="758" spans="11:11" x14ac:dyDescent="0.25">
      <c r="K758" s="3" t="str">
        <f t="shared" si="21"/>
        <v/>
      </c>
    </row>
    <row r="759" spans="11:11" x14ac:dyDescent="0.25">
      <c r="K759" s="3" t="str">
        <f t="shared" si="21"/>
        <v/>
      </c>
    </row>
    <row r="760" spans="11:11" x14ac:dyDescent="0.25">
      <c r="K760" s="3" t="str">
        <f t="shared" si="21"/>
        <v/>
      </c>
    </row>
    <row r="761" spans="11:11" x14ac:dyDescent="0.25">
      <c r="K761" s="3" t="str">
        <f t="shared" si="21"/>
        <v/>
      </c>
    </row>
    <row r="762" spans="11:11" x14ac:dyDescent="0.25">
      <c r="K762" s="3" t="str">
        <f t="shared" si="21"/>
        <v/>
      </c>
    </row>
    <row r="763" spans="11:11" x14ac:dyDescent="0.25">
      <c r="K763" s="3" t="str">
        <f t="shared" si="21"/>
        <v/>
      </c>
    </row>
    <row r="764" spans="11:11" x14ac:dyDescent="0.25">
      <c r="K764" s="3" t="str">
        <f t="shared" si="21"/>
        <v/>
      </c>
    </row>
    <row r="765" spans="11:11" x14ac:dyDescent="0.25">
      <c r="K765" s="3" t="str">
        <f t="shared" si="21"/>
        <v/>
      </c>
    </row>
    <row r="766" spans="11:11" x14ac:dyDescent="0.25">
      <c r="K766" s="3" t="str">
        <f t="shared" si="21"/>
        <v/>
      </c>
    </row>
    <row r="767" spans="11:11" x14ac:dyDescent="0.25">
      <c r="K767" s="3" t="str">
        <f t="shared" si="21"/>
        <v/>
      </c>
    </row>
    <row r="768" spans="11:11" x14ac:dyDescent="0.25">
      <c r="K768" s="3" t="str">
        <f t="shared" si="21"/>
        <v/>
      </c>
    </row>
    <row r="769" spans="11:11" x14ac:dyDescent="0.25">
      <c r="K769" s="3" t="str">
        <f t="shared" si="21"/>
        <v/>
      </c>
    </row>
    <row r="770" spans="11:11" x14ac:dyDescent="0.25">
      <c r="K770" s="3" t="str">
        <f t="shared" si="21"/>
        <v/>
      </c>
    </row>
    <row r="771" spans="11:11" x14ac:dyDescent="0.25">
      <c r="K771" s="3" t="str">
        <f t="shared" ref="K771:K821" si="22">IF(H771="","",_xlfn.NORM.DIST(H771,$I$2,$J$2,FALSE))</f>
        <v/>
      </c>
    </row>
    <row r="772" spans="11:11" x14ac:dyDescent="0.25">
      <c r="K772" s="3" t="str">
        <f t="shared" si="22"/>
        <v/>
      </c>
    </row>
    <row r="773" spans="11:11" x14ac:dyDescent="0.25">
      <c r="K773" s="3" t="str">
        <f t="shared" si="22"/>
        <v/>
      </c>
    </row>
    <row r="774" spans="11:11" x14ac:dyDescent="0.25">
      <c r="K774" s="3" t="str">
        <f t="shared" si="22"/>
        <v/>
      </c>
    </row>
    <row r="775" spans="11:11" x14ac:dyDescent="0.25">
      <c r="K775" s="3" t="str">
        <f t="shared" si="22"/>
        <v/>
      </c>
    </row>
    <row r="776" spans="11:11" x14ac:dyDescent="0.25">
      <c r="K776" s="3" t="str">
        <f t="shared" si="22"/>
        <v/>
      </c>
    </row>
    <row r="777" spans="11:11" x14ac:dyDescent="0.25">
      <c r="K777" s="3" t="str">
        <f t="shared" si="22"/>
        <v/>
      </c>
    </row>
    <row r="778" spans="11:11" x14ac:dyDescent="0.25">
      <c r="K778" s="3" t="str">
        <f t="shared" si="22"/>
        <v/>
      </c>
    </row>
    <row r="779" spans="11:11" x14ac:dyDescent="0.25">
      <c r="K779" s="3" t="str">
        <f t="shared" si="22"/>
        <v/>
      </c>
    </row>
    <row r="780" spans="11:11" x14ac:dyDescent="0.25">
      <c r="K780" s="3" t="str">
        <f t="shared" si="22"/>
        <v/>
      </c>
    </row>
    <row r="781" spans="11:11" x14ac:dyDescent="0.25">
      <c r="K781" s="3" t="str">
        <f t="shared" si="22"/>
        <v/>
      </c>
    </row>
    <row r="782" spans="11:11" x14ac:dyDescent="0.25">
      <c r="K782" s="3" t="str">
        <f t="shared" si="22"/>
        <v/>
      </c>
    </row>
    <row r="783" spans="11:11" x14ac:dyDescent="0.25">
      <c r="K783" s="3" t="str">
        <f t="shared" si="22"/>
        <v/>
      </c>
    </row>
    <row r="784" spans="11:11" x14ac:dyDescent="0.25">
      <c r="K784" s="3" t="str">
        <f t="shared" si="22"/>
        <v/>
      </c>
    </row>
    <row r="785" spans="11:11" x14ac:dyDescent="0.25">
      <c r="K785" s="3" t="str">
        <f t="shared" si="22"/>
        <v/>
      </c>
    </row>
    <row r="786" spans="11:11" x14ac:dyDescent="0.25">
      <c r="K786" s="3" t="str">
        <f t="shared" si="22"/>
        <v/>
      </c>
    </row>
    <row r="787" spans="11:11" x14ac:dyDescent="0.25">
      <c r="K787" s="3" t="str">
        <f t="shared" si="22"/>
        <v/>
      </c>
    </row>
    <row r="788" spans="11:11" x14ac:dyDescent="0.25">
      <c r="K788" s="3" t="str">
        <f t="shared" si="22"/>
        <v/>
      </c>
    </row>
    <row r="789" spans="11:11" x14ac:dyDescent="0.25">
      <c r="K789" s="3" t="str">
        <f t="shared" si="22"/>
        <v/>
      </c>
    </row>
    <row r="790" spans="11:11" x14ac:dyDescent="0.25">
      <c r="K790" s="3" t="str">
        <f t="shared" si="22"/>
        <v/>
      </c>
    </row>
    <row r="791" spans="11:11" x14ac:dyDescent="0.25">
      <c r="K791" s="3" t="str">
        <f t="shared" si="22"/>
        <v/>
      </c>
    </row>
    <row r="792" spans="11:11" x14ac:dyDescent="0.25">
      <c r="K792" s="3" t="str">
        <f t="shared" si="22"/>
        <v/>
      </c>
    </row>
    <row r="793" spans="11:11" x14ac:dyDescent="0.25">
      <c r="K793" s="3" t="str">
        <f t="shared" si="22"/>
        <v/>
      </c>
    </row>
    <row r="794" spans="11:11" x14ac:dyDescent="0.25">
      <c r="K794" s="3" t="str">
        <f t="shared" si="22"/>
        <v/>
      </c>
    </row>
    <row r="795" spans="11:11" x14ac:dyDescent="0.25">
      <c r="K795" s="3" t="str">
        <f t="shared" si="22"/>
        <v/>
      </c>
    </row>
    <row r="796" spans="11:11" x14ac:dyDescent="0.25">
      <c r="K796" s="3" t="str">
        <f t="shared" si="22"/>
        <v/>
      </c>
    </row>
    <row r="797" spans="11:11" x14ac:dyDescent="0.25">
      <c r="K797" s="3" t="str">
        <f t="shared" si="22"/>
        <v/>
      </c>
    </row>
    <row r="798" spans="11:11" x14ac:dyDescent="0.25">
      <c r="K798" s="3" t="str">
        <f t="shared" si="22"/>
        <v/>
      </c>
    </row>
    <row r="799" spans="11:11" x14ac:dyDescent="0.25">
      <c r="K799" s="3" t="str">
        <f t="shared" si="22"/>
        <v/>
      </c>
    </row>
    <row r="800" spans="11:11" x14ac:dyDescent="0.25">
      <c r="K800" s="3" t="str">
        <f t="shared" si="22"/>
        <v/>
      </c>
    </row>
    <row r="801" spans="11:11" x14ac:dyDescent="0.25">
      <c r="K801" s="3" t="str">
        <f t="shared" si="22"/>
        <v/>
      </c>
    </row>
    <row r="802" spans="11:11" x14ac:dyDescent="0.25">
      <c r="K802" s="3" t="str">
        <f t="shared" si="22"/>
        <v/>
      </c>
    </row>
    <row r="803" spans="11:11" x14ac:dyDescent="0.25">
      <c r="K803" s="3" t="str">
        <f t="shared" si="22"/>
        <v/>
      </c>
    </row>
    <row r="804" spans="11:11" x14ac:dyDescent="0.25">
      <c r="K804" s="3" t="str">
        <f t="shared" si="22"/>
        <v/>
      </c>
    </row>
    <row r="805" spans="11:11" x14ac:dyDescent="0.25">
      <c r="K805" s="3" t="str">
        <f t="shared" si="22"/>
        <v/>
      </c>
    </row>
    <row r="806" spans="11:11" x14ac:dyDescent="0.25">
      <c r="K806" s="3" t="str">
        <f t="shared" si="22"/>
        <v/>
      </c>
    </row>
    <row r="807" spans="11:11" x14ac:dyDescent="0.25">
      <c r="K807" s="3" t="str">
        <f t="shared" si="22"/>
        <v/>
      </c>
    </row>
    <row r="808" spans="11:11" x14ac:dyDescent="0.25">
      <c r="K808" s="3" t="str">
        <f t="shared" si="22"/>
        <v/>
      </c>
    </row>
    <row r="809" spans="11:11" x14ac:dyDescent="0.25">
      <c r="K809" s="3" t="str">
        <f t="shared" si="22"/>
        <v/>
      </c>
    </row>
    <row r="810" spans="11:11" x14ac:dyDescent="0.25">
      <c r="K810" s="3" t="str">
        <f t="shared" si="22"/>
        <v/>
      </c>
    </row>
    <row r="811" spans="11:11" x14ac:dyDescent="0.25">
      <c r="K811" s="3" t="str">
        <f t="shared" si="22"/>
        <v/>
      </c>
    </row>
    <row r="812" spans="11:11" x14ac:dyDescent="0.25">
      <c r="K812" s="3" t="str">
        <f t="shared" si="22"/>
        <v/>
      </c>
    </row>
    <row r="813" spans="11:11" x14ac:dyDescent="0.25">
      <c r="K813" s="3" t="str">
        <f t="shared" si="22"/>
        <v/>
      </c>
    </row>
    <row r="814" spans="11:11" x14ac:dyDescent="0.25">
      <c r="K814" s="3" t="str">
        <f t="shared" si="22"/>
        <v/>
      </c>
    </row>
    <row r="815" spans="11:11" x14ac:dyDescent="0.25">
      <c r="K815" s="3" t="str">
        <f t="shared" si="22"/>
        <v/>
      </c>
    </row>
    <row r="816" spans="11:11" x14ac:dyDescent="0.25">
      <c r="K816" s="3" t="str">
        <f t="shared" si="22"/>
        <v/>
      </c>
    </row>
    <row r="817" spans="11:11" x14ac:dyDescent="0.25">
      <c r="K817" s="3" t="str">
        <f t="shared" si="22"/>
        <v/>
      </c>
    </row>
    <row r="818" spans="11:11" x14ac:dyDescent="0.25">
      <c r="K818" s="3" t="str">
        <f t="shared" si="22"/>
        <v/>
      </c>
    </row>
    <row r="819" spans="11:11" x14ac:dyDescent="0.25">
      <c r="K819" s="3" t="str">
        <f t="shared" si="22"/>
        <v/>
      </c>
    </row>
    <row r="820" spans="11:11" x14ac:dyDescent="0.25">
      <c r="K820" s="3" t="str">
        <f t="shared" si="22"/>
        <v/>
      </c>
    </row>
    <row r="821" spans="11:11" x14ac:dyDescent="0.25">
      <c r="K821" s="3"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4.xml>��
</file>

<file path=customXml/itemProps1.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3.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FD13BCB9-73DC-4C9C-8E19-550D234B860D}">
  <ds:schemaRefs>
    <ds:schemaRef ds:uri="http://schemas.microsoft.com/DataMashup"/>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Install &amp; Pull Data</vt:lpstr>
      <vt:lpstr>Sheet2</vt:lpstr>
      <vt:lpstr>Sheet1</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2023-08-29T15:20:47Z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