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😜\Desktop\IMIHIGO\"/>
    </mc:Choice>
  </mc:AlternateContent>
  <bookViews>
    <workbookView xWindow="0" yWindow="0" windowWidth="17256" windowHeight="5772" activeTab="1"/>
  </bookViews>
  <sheets>
    <sheet name="RP Chronogram Year 2" sheetId="3" r:id="rId1"/>
    <sheet name="RP Chronogram Year 3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5" l="1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C40" i="5"/>
  <c r="D40" i="5"/>
  <c r="D45" i="5" s="1"/>
  <c r="E40" i="5"/>
  <c r="F40" i="5"/>
  <c r="G40" i="5"/>
  <c r="H40" i="5"/>
  <c r="H45" i="5" s="1"/>
  <c r="I40" i="5"/>
  <c r="J40" i="5"/>
  <c r="K40" i="5"/>
  <c r="L40" i="5"/>
  <c r="M40" i="5"/>
  <c r="M45" i="5" s="1"/>
  <c r="N40" i="5"/>
  <c r="O40" i="5"/>
  <c r="C44" i="5"/>
  <c r="D44" i="5"/>
  <c r="H44" i="5"/>
  <c r="J44" i="5"/>
  <c r="J45" i="5" s="1"/>
  <c r="K44" i="5"/>
  <c r="K45" i="5" s="1"/>
  <c r="L44" i="5"/>
  <c r="M44" i="5"/>
  <c r="N44" i="5"/>
  <c r="N45" i="5" s="1"/>
  <c r="O44" i="5"/>
  <c r="O45" i="5" s="1"/>
  <c r="J76" i="3"/>
  <c r="C36" i="3"/>
  <c r="L45" i="5" l="1"/>
  <c r="P40" i="5"/>
  <c r="P44" i="5"/>
  <c r="P45" i="5"/>
  <c r="C45" i="5"/>
  <c r="Q16" i="3"/>
  <c r="Q18" i="3"/>
  <c r="Q19" i="3"/>
  <c r="Q20" i="3" l="1"/>
  <c r="Q21" i="3"/>
  <c r="Q22" i="3"/>
  <c r="Q23" i="3"/>
  <c r="Q50" i="3" l="1"/>
  <c r="Q51" i="3"/>
  <c r="Q52" i="3"/>
  <c r="Q53" i="3"/>
  <c r="Q54" i="3"/>
  <c r="Q55" i="3"/>
  <c r="Q56" i="3"/>
  <c r="Q57" i="3"/>
  <c r="Q58" i="3" s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C58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59" i="3" l="1"/>
  <c r="Q35" i="3"/>
  <c r="F59" i="3"/>
  <c r="Q34" i="3"/>
  <c r="H59" i="3" l="1"/>
  <c r="G59" i="3"/>
  <c r="E59" i="3"/>
  <c r="D59" i="3"/>
  <c r="K59" i="3"/>
  <c r="I59" i="3"/>
  <c r="Q49" i="3"/>
  <c r="Q48" i="3"/>
  <c r="Q47" i="3"/>
  <c r="Q46" i="3"/>
  <c r="Q45" i="3"/>
  <c r="Q44" i="3"/>
  <c r="Q43" i="3"/>
  <c r="Q42" i="3"/>
  <c r="Q41" i="3"/>
  <c r="Q40" i="3"/>
  <c r="Q39" i="3"/>
  <c r="Q38" i="3"/>
  <c r="Q33" i="3"/>
  <c r="Q36" i="3" s="1"/>
  <c r="Q32" i="3"/>
  <c r="Q31" i="3"/>
  <c r="Q30" i="3"/>
  <c r="Q29" i="3"/>
  <c r="Q28" i="3"/>
  <c r="Q27" i="3"/>
  <c r="Q26" i="3"/>
  <c r="Q25" i="3"/>
  <c r="Q24" i="3"/>
  <c r="J59" i="3" l="1"/>
  <c r="M59" i="3"/>
  <c r="Q59" i="3" s="1"/>
  <c r="P59" i="3"/>
  <c r="O59" i="3"/>
</calcChain>
</file>

<file path=xl/sharedStrings.xml><?xml version="1.0" encoding="utf-8"?>
<sst xmlns="http://schemas.openxmlformats.org/spreadsheetml/2006/main" count="261" uniqueCount="123">
  <si>
    <t>Weeks</t>
  </si>
  <si>
    <t>Academic Year:</t>
  </si>
  <si>
    <t>S/N</t>
  </si>
  <si>
    <t>Module Codes</t>
  </si>
  <si>
    <t>Module Names</t>
  </si>
  <si>
    <t>Core Modules</t>
  </si>
  <si>
    <t xml:space="preserve"> Complementary Modules</t>
  </si>
  <si>
    <t>TOTAL HOURS / WEEK</t>
  </si>
  <si>
    <t xml:space="preserve">Assessment hours </t>
  </si>
  <si>
    <t>Module Description</t>
  </si>
  <si>
    <t>Dates</t>
  </si>
  <si>
    <t>General</t>
  </si>
  <si>
    <t>Specific</t>
  </si>
  <si>
    <t>Total Credits per Year</t>
  </si>
  <si>
    <t>End of academic year</t>
  </si>
  <si>
    <t>Sub-Total II</t>
  </si>
  <si>
    <t>Sub-Total I</t>
  </si>
  <si>
    <t>Grand Total</t>
  </si>
  <si>
    <t>Credits</t>
  </si>
  <si>
    <t>Semester II 2022-2023: From 17/107/2023 To 31/10/2023</t>
  </si>
  <si>
    <t>22/Jan/24 to 26/Jan/24</t>
  </si>
  <si>
    <t>29/Jan/24 to 2/Feb/24</t>
  </si>
  <si>
    <t>5/Feb/24 to 9/Feb/24</t>
  </si>
  <si>
    <t>12/Feb/24 to 16/Feb/24</t>
  </si>
  <si>
    <t>19/Feb/24 to 23/Feb/24</t>
  </si>
  <si>
    <t>26/Feb/24 to 1/Mar/24</t>
  </si>
  <si>
    <t>4/Mar/24 to 8/Mar/24</t>
  </si>
  <si>
    <t>11/Mar/24 to 15/Mar/24</t>
  </si>
  <si>
    <t>18/Mar/24 to 22/Mar/24</t>
  </si>
  <si>
    <t>25/Mar/24 to 29/Mar/24</t>
  </si>
  <si>
    <t>1/Apr/24 to 5/Apr/24</t>
  </si>
  <si>
    <t>8/Apr/24 to 12/Apr/24</t>
  </si>
  <si>
    <t>15/Apr/24 to 19/Apr/24</t>
  </si>
  <si>
    <t>22/Apr/24 to 26/Apr/24</t>
  </si>
  <si>
    <t>29/Apr/24 to 3/May/24</t>
  </si>
  <si>
    <t>6/May/24 to 10/May/24</t>
  </si>
  <si>
    <t>13/May/24 to 17/May/24</t>
  </si>
  <si>
    <t>20/May/24 to 24/May/24</t>
  </si>
  <si>
    <t>27/May/24 to 31/May/24</t>
  </si>
  <si>
    <t>3/Jun/24 to 7/Jun/24</t>
  </si>
  <si>
    <t>10/Jun/24 to 14/Jun/24</t>
  </si>
  <si>
    <t>17/Jun/24 to 21/Jun/24</t>
  </si>
  <si>
    <t>1/Jul/24 to 5/Jul/24</t>
  </si>
  <si>
    <t>8/Jul/24 to 12/Jul/24</t>
  </si>
  <si>
    <t>15/Jul/24 to 19/Jul/24</t>
  </si>
  <si>
    <t>22/Jul/24 to 26/Jul/24</t>
  </si>
  <si>
    <t>29/Jul/24 to 2/Aug/24</t>
  </si>
  <si>
    <t>5/Aug/24 to 9/Aug/24</t>
  </si>
  <si>
    <t>12/Aug/24 to 16/Aug/24</t>
  </si>
  <si>
    <t>19/Aug/24 to 23/Aug/24</t>
  </si>
  <si>
    <t>26/Aug/24 to 30/Aug/24</t>
  </si>
  <si>
    <t>24/Jun/24 to 28/Jun/24</t>
  </si>
  <si>
    <t>Semester II 2023-2024: From 10th June 2023,                12 Weeks</t>
  </si>
  <si>
    <t>2/Sep/24 to 6/Sep/24</t>
  </si>
  <si>
    <t>9/Sep/24 to 13/Sep/24</t>
  </si>
  <si>
    <t>16/Sep/24 to 20/Sep/24</t>
  </si>
  <si>
    <t>23/Sep/24 to 27/Sep/24</t>
  </si>
  <si>
    <t>30/Sep/24 to 4/Oct/24</t>
  </si>
  <si>
    <t>7/Oct/24 to 11/Oct/24</t>
  </si>
  <si>
    <t>14/Oct/24 to 18/Oct/24</t>
  </si>
  <si>
    <t>21/Oct/24 to 25/Oct/24</t>
  </si>
  <si>
    <t xml:space="preserve"> Semester I 2023-2024:  From 16/01/2024 To 21/06/2024                22 Weeks</t>
  </si>
  <si>
    <t xml:space="preserve"> Semester I 2023-2024:  From 22th January To 24th May 2024,                18 Weeks</t>
  </si>
  <si>
    <t>8/Jul/2024 to 23/Aug/2024</t>
  </si>
  <si>
    <t>8/Jul/2024 to 4/Oct/2024</t>
  </si>
  <si>
    <t>Program:</t>
  </si>
  <si>
    <t>Department:</t>
  </si>
  <si>
    <t>2023-2024</t>
  </si>
  <si>
    <t>TRAINING CHRONOGRAM</t>
  </si>
  <si>
    <t xml:space="preserve">Training Chronogram </t>
  </si>
  <si>
    <t>ECOPP601</t>
  </si>
  <si>
    <t>ECOIS601</t>
  </si>
  <si>
    <t>ECOOA601</t>
  </si>
  <si>
    <t>ECOEP601</t>
  </si>
  <si>
    <t>ECOPR601</t>
  </si>
  <si>
    <t>Python Programming</t>
  </si>
  <si>
    <t>Internet sales</t>
  </si>
  <si>
    <t>Online Auction</t>
  </si>
  <si>
    <t>Electronic Payment</t>
  </si>
  <si>
    <t>Corporate Communication and Public Relation</t>
  </si>
  <si>
    <t>ECODM601</t>
  </si>
  <si>
    <t>ECOCS601</t>
  </si>
  <si>
    <t>ECOSE601</t>
  </si>
  <si>
    <t>ECOIA601</t>
  </si>
  <si>
    <t>Digital Marketing</t>
  </si>
  <si>
    <t>E-commerce Customer Services</t>
  </si>
  <si>
    <t>Search Engine Optimization</t>
  </si>
  <si>
    <t>Industrial Attachment Program (IAP)</t>
  </si>
  <si>
    <t>GENSN601</t>
  </si>
  <si>
    <t>Small Network Implementation</t>
  </si>
  <si>
    <t>CCMRM601</t>
  </si>
  <si>
    <t>CCMHS2601</t>
  </si>
  <si>
    <t>Introduction to Research Proposal</t>
  </si>
  <si>
    <t>General Chinese II</t>
  </si>
  <si>
    <t>ECOAD701</t>
  </si>
  <si>
    <t>ECOOR701</t>
  </si>
  <si>
    <t>ECOSN701</t>
  </si>
  <si>
    <t>ECODA701</t>
  </si>
  <si>
    <t>Manage brand Design</t>
  </si>
  <si>
    <t>Manage E-commerce Operations and Logistics</t>
  </si>
  <si>
    <t>Apply E-commerce Security</t>
  </si>
  <si>
    <t>Conduct E-commerce data analytics</t>
  </si>
  <si>
    <t>ECOBE701</t>
  </si>
  <si>
    <t>Administer Oracle Database</t>
  </si>
  <si>
    <t>Develop web application back-end</t>
  </si>
  <si>
    <t>CCMEC701</t>
  </si>
  <si>
    <t>CCMIK701</t>
  </si>
  <si>
    <t>Apply Advanced Workplace English</t>
  </si>
  <si>
    <t>Gukoresha Ikinyarwanda cy’Umutoza</t>
  </si>
  <si>
    <t>CCMFI701</t>
  </si>
  <si>
    <t>CCMBM701</t>
  </si>
  <si>
    <t>CCMIA701</t>
  </si>
  <si>
    <t>CCMFY701</t>
  </si>
  <si>
    <t>Utiliser le Français intermediaire dans le metier</t>
  </si>
  <si>
    <t>Monitor, evaluate and audit business</t>
  </si>
  <si>
    <t>Integrate workplace</t>
  </si>
  <si>
    <t>Perform final year research project</t>
  </si>
  <si>
    <t>Assessment hours</t>
  </si>
  <si>
    <t>Industrial attachment</t>
  </si>
  <si>
    <t>ICT</t>
  </si>
  <si>
    <t>E-COMMERCE</t>
  </si>
  <si>
    <t xml:space="preserve"> Apply Advanced Workplace English</t>
  </si>
  <si>
    <t xml:space="preserve">CCMEC701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</si>
</sst>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2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26"/>
      <color theme="1"/>
      <name val="Arial"/>
      <family val="2"/>
    </font>
    <font>
      <sz val="2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b/>
      <shadow/>
      <sz val="26"/>
      <color theme="1"/>
      <name val="Arial"/>
      <family val="2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28"/>
      <color theme="1"/>
      <name val="Cambria"/>
      <family val="1"/>
      <scheme val="major"/>
    </font>
    <font>
      <sz val="12"/>
      <color theme="1"/>
      <name val="Cambria"/>
      <family val="1"/>
    </font>
    <font>
      <b/>
      <sz val="14"/>
      <color theme="0"/>
      <name val="Arial"/>
      <family val="2"/>
    </font>
    <font>
      <sz val="13"/>
      <color theme="1"/>
      <name val="Cambria"/>
      <family val="1"/>
      <scheme val="major"/>
    </font>
    <font>
      <b/>
      <sz val="26"/>
      <color theme="1"/>
      <name val="Cambria"/>
      <family val="1"/>
      <scheme val="major"/>
    </font>
    <font>
      <sz val="10"/>
      <name val="Arial"/>
      <family val="2"/>
    </font>
    <font>
      <sz val="14"/>
      <name val="Arial"/>
      <family val="2"/>
    </font>
    <font>
      <sz val="14"/>
      <name val="Cambria"/>
      <family val="1"/>
      <scheme val="major"/>
    </font>
    <font>
      <b/>
      <sz val="14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1" xfId="0" applyFont="1" applyBorder="1"/>
    <xf numFmtId="0" fontId="13" fillId="0" borderId="0" xfId="0" applyFont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1" fillId="7" borderId="1" xfId="0" applyFont="1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textRotation="90" wrapText="1"/>
    </xf>
    <xf numFmtId="0" fontId="24" fillId="0" borderId="0" xfId="0" applyFont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7" fillId="0" borderId="0" xfId="0" applyFont="1"/>
    <xf numFmtId="0" fontId="17" fillId="2" borderId="3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29" fillId="0" borderId="0" xfId="0" applyFont="1"/>
    <xf numFmtId="0" fontId="20" fillId="0" borderId="0" xfId="0" applyFont="1" applyAlignment="1">
      <alignment horizontal="center"/>
    </xf>
    <xf numFmtId="164" fontId="22" fillId="0" borderId="1" xfId="0" applyNumberFormat="1" applyFont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30" fillId="4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top" wrapText="1"/>
    </xf>
    <xf numFmtId="0" fontId="17" fillId="6" borderId="1" xfId="0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wrapText="1"/>
    </xf>
    <xf numFmtId="0" fontId="22" fillId="2" borderId="5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21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 textRotation="90" wrapText="1"/>
    </xf>
    <xf numFmtId="0" fontId="32" fillId="0" borderId="1" xfId="0" applyFont="1" applyBorder="1" applyAlignment="1">
      <alignment vertical="center" textRotation="90"/>
    </xf>
    <xf numFmtId="0" fontId="32" fillId="0" borderId="3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textRotation="90" wrapText="1"/>
    </xf>
    <xf numFmtId="0" fontId="22" fillId="9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14" fillId="0" borderId="12" xfId="0" applyFont="1" applyBorder="1"/>
    <xf numFmtId="0" fontId="14" fillId="0" borderId="13" xfId="0" applyFont="1" applyBorder="1"/>
    <xf numFmtId="0" fontId="15" fillId="0" borderId="2" xfId="0" applyFont="1" applyBorder="1"/>
    <xf numFmtId="0" fontId="14" fillId="0" borderId="2" xfId="0" applyFont="1" applyBorder="1"/>
    <xf numFmtId="0" fontId="14" fillId="0" borderId="4" xfId="0" applyFont="1" applyBorder="1"/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36" fillId="0" borderId="1" xfId="0" applyNumberFormat="1" applyFont="1" applyBorder="1" applyAlignment="1">
      <alignment wrapText="1"/>
    </xf>
    <xf numFmtId="0" fontId="22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horizontal="center" vertical="center"/>
    </xf>
    <xf numFmtId="164" fontId="36" fillId="0" borderId="1" xfId="0" applyNumberFormat="1" applyFont="1" applyBorder="1" applyAlignment="1">
      <alignment vertical="center" wrapText="1"/>
    </xf>
    <xf numFmtId="0" fontId="38" fillId="11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vertical="center" wrapText="1"/>
    </xf>
    <xf numFmtId="0" fontId="39" fillId="0" borderId="3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0" fillId="0" borderId="0" xfId="0" applyFont="1" applyAlignment="1">
      <alignment horizontal="center" textRotation="90"/>
    </xf>
    <xf numFmtId="0" fontId="40" fillId="0" borderId="1" xfId="0" applyFont="1" applyBorder="1" applyAlignment="1">
      <alignment horizontal="center" textRotation="90"/>
    </xf>
    <xf numFmtId="0" fontId="39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/>
    </xf>
    <xf numFmtId="0" fontId="15" fillId="2" borderId="6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6" fillId="2" borderId="6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textRotation="90" wrapText="1"/>
    </xf>
    <xf numFmtId="0" fontId="20" fillId="2" borderId="1" xfId="0" applyFont="1" applyFill="1" applyBorder="1" applyAlignment="1">
      <alignment horizontal="center" vertical="center" textRotation="90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textRotation="90" wrapText="1"/>
    </xf>
    <xf numFmtId="0" fontId="23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6" fillId="2" borderId="8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4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5" fillId="3" borderId="3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31" fillId="2" borderId="3" xfId="0" applyFont="1" applyFill="1" applyBorder="1" applyAlignment="1">
      <alignment horizontal="center"/>
    </xf>
    <xf numFmtId="0" fontId="31" fillId="2" borderId="6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500095</xdr:colOff>
      <xdr:row>24</xdr:row>
      <xdr:rowOff>312235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EC3C997-C17F-4AB6-B9C7-B2213D15141F}"/>
            </a:ext>
          </a:extLst>
        </xdr:cNvPr>
        <xdr:cNvSpPr/>
      </xdr:nvSpPr>
      <xdr:spPr>
        <a:xfrm>
          <a:off x="9362155" y="1176509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16</xdr:col>
      <xdr:colOff>0</xdr:colOff>
      <xdr:row>59</xdr:row>
      <xdr:rowOff>0</xdr:rowOff>
    </xdr:from>
    <xdr:ext cx="184731" cy="93762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238C31-A061-49AE-9E76-256F52CBBC62}"/>
            </a:ext>
          </a:extLst>
        </xdr:cNvPr>
        <xdr:cNvSpPr/>
      </xdr:nvSpPr>
      <xdr:spPr>
        <a:xfrm>
          <a:off x="15487650" y="2334895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163285</xdr:colOff>
      <xdr:row>0</xdr:row>
      <xdr:rowOff>163285</xdr:rowOff>
    </xdr:from>
    <xdr:to>
      <xdr:col>15</xdr:col>
      <xdr:colOff>358884</xdr:colOff>
      <xdr:row>5</xdr:row>
      <xdr:rowOff>231321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AC350-1B74-15A7-A4A1-D67E01FA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5" y="163285"/>
          <a:ext cx="9312385" cy="144235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507715</xdr:colOff>
      <xdr:row>24</xdr:row>
      <xdr:rowOff>121735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A667E5-9CED-4A60-8E84-955743DD001B}"/>
            </a:ext>
          </a:extLst>
        </xdr:cNvPr>
        <xdr:cNvSpPr/>
      </xdr:nvSpPr>
      <xdr:spPr>
        <a:xfrm>
          <a:off x="6279865" y="45413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15</xdr:col>
      <xdr:colOff>0</xdr:colOff>
      <xdr:row>45</xdr:row>
      <xdr:rowOff>0</xdr:rowOff>
    </xdr:from>
    <xdr:ext cx="184731" cy="94715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167BEF-5F27-4DDD-A31F-D9961098DB1D}"/>
            </a:ext>
          </a:extLst>
        </xdr:cNvPr>
        <xdr:cNvSpPr/>
      </xdr:nvSpPr>
      <xdr:spPr>
        <a:xfrm>
          <a:off x="9620250" y="8286750"/>
          <a:ext cx="184731" cy="94715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149677</xdr:colOff>
      <xdr:row>0</xdr:row>
      <xdr:rowOff>122463</xdr:rowOff>
    </xdr:from>
    <xdr:to>
      <xdr:col>11</xdr:col>
      <xdr:colOff>717964</xdr:colOff>
      <xdr:row>6</xdr:row>
      <xdr:rowOff>108856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676FB3-3F0D-19E7-00CA-3BF55527D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7" y="122463"/>
          <a:ext cx="10542323" cy="16328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zoomScale="70" zoomScaleNormal="70" workbookViewId="0">
      <selection activeCell="U10" sqref="U10"/>
    </sheetView>
  </sheetViews>
  <sheetFormatPr defaultColWidth="9.109375" defaultRowHeight="13.8" x14ac:dyDescent="0.25"/>
  <cols>
    <col min="1" max="1" width="5.44140625" style="22" customWidth="1"/>
    <col min="2" max="2" width="25.44140625" style="22" customWidth="1"/>
    <col min="3" max="11" width="8.88671875" style="22" customWidth="1"/>
    <col min="12" max="12" width="3.88671875" style="22" customWidth="1"/>
    <col min="13" max="13" width="10.6640625" style="22" bestFit="1" customWidth="1"/>
    <col min="14" max="14" width="3.88671875" style="22" customWidth="1"/>
    <col min="15" max="17" width="8.109375" style="22" customWidth="1"/>
    <col min="18" max="16384" width="9.109375" style="22"/>
  </cols>
  <sheetData>
    <row r="2" spans="1:19" ht="24.6" x14ac:dyDescent="0.25">
      <c r="B2" s="23"/>
    </row>
    <row r="3" spans="1:19" ht="22.5" customHeight="1" x14ac:dyDescent="0.25"/>
    <row r="4" spans="1:19" ht="22.5" customHeight="1" x14ac:dyDescent="0.25"/>
    <row r="5" spans="1:19" ht="22.5" customHeight="1" x14ac:dyDescent="0.25"/>
    <row r="6" spans="1:19" ht="22.5" customHeight="1" x14ac:dyDescent="0.25"/>
    <row r="7" spans="1:19" ht="22.5" customHeight="1" x14ac:dyDescent="0.25"/>
    <row r="8" spans="1:19" ht="24.6" x14ac:dyDescent="0.4">
      <c r="A8" s="114" t="s">
        <v>66</v>
      </c>
      <c r="B8" s="115"/>
      <c r="C8" s="115"/>
      <c r="D8" s="115"/>
      <c r="E8" s="115"/>
      <c r="F8" s="115"/>
      <c r="G8" s="115"/>
      <c r="H8" s="115"/>
      <c r="I8" s="115"/>
      <c r="J8" s="115"/>
      <c r="K8" s="116"/>
      <c r="L8" s="117" t="s">
        <v>119</v>
      </c>
      <c r="M8" s="118"/>
      <c r="N8" s="118"/>
      <c r="O8" s="118"/>
      <c r="P8" s="118"/>
      <c r="Q8" s="119"/>
      <c r="R8" s="24"/>
    </row>
    <row r="9" spans="1:19" ht="33" x14ac:dyDescent="0.25">
      <c r="A9" s="110" t="s">
        <v>65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1" t="s">
        <v>120</v>
      </c>
      <c r="M9" s="112"/>
      <c r="N9" s="112"/>
      <c r="O9" s="112"/>
      <c r="P9" s="112"/>
      <c r="Q9" s="113"/>
      <c r="R9" s="25"/>
    </row>
    <row r="10" spans="1:19" ht="32.4" x14ac:dyDescent="0.25">
      <c r="A10" s="110" t="s">
        <v>1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 t="s">
        <v>67</v>
      </c>
      <c r="M10" s="112"/>
      <c r="N10" s="112"/>
      <c r="O10" s="112"/>
      <c r="P10" s="112"/>
      <c r="Q10" s="113"/>
      <c r="R10" s="26"/>
    </row>
    <row r="11" spans="1:19" ht="46.5" customHeight="1" x14ac:dyDescent="0.4">
      <c r="A11" s="120" t="s">
        <v>68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2"/>
      <c r="R11" s="27"/>
    </row>
    <row r="12" spans="1:19" ht="18" customHeight="1" x14ac:dyDescent="0.25">
      <c r="A12" s="123" t="s">
        <v>0</v>
      </c>
      <c r="B12" s="124" t="s">
        <v>10</v>
      </c>
      <c r="C12" s="125" t="s">
        <v>5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7"/>
      <c r="N12" s="66"/>
      <c r="O12" s="128" t="s">
        <v>6</v>
      </c>
      <c r="P12" s="128"/>
      <c r="Q12" s="129" t="s">
        <v>7</v>
      </c>
    </row>
    <row r="13" spans="1:19" ht="23.25" customHeight="1" x14ac:dyDescent="0.25">
      <c r="A13" s="123"/>
      <c r="B13" s="124"/>
      <c r="C13" s="128" t="s">
        <v>12</v>
      </c>
      <c r="D13" s="128"/>
      <c r="E13" s="128"/>
      <c r="F13" s="128"/>
      <c r="G13" s="128"/>
      <c r="H13" s="128"/>
      <c r="I13" s="128"/>
      <c r="J13" s="128"/>
      <c r="K13" s="128"/>
      <c r="L13" s="29"/>
      <c r="M13" s="59" t="s">
        <v>11</v>
      </c>
      <c r="N13" s="28"/>
      <c r="O13" s="128"/>
      <c r="P13" s="128"/>
      <c r="Q13" s="129"/>
    </row>
    <row r="14" spans="1:19" ht="162" customHeight="1" x14ac:dyDescent="0.25">
      <c r="A14" s="123"/>
      <c r="B14" s="124"/>
      <c r="C14" s="60" t="s">
        <v>75</v>
      </c>
      <c r="D14" s="60" t="s">
        <v>76</v>
      </c>
      <c r="E14" s="60" t="s">
        <v>77</v>
      </c>
      <c r="F14" s="60" t="s">
        <v>78</v>
      </c>
      <c r="G14" s="60" t="s">
        <v>79</v>
      </c>
      <c r="H14" s="61" t="s">
        <v>84</v>
      </c>
      <c r="I14" s="61" t="s">
        <v>85</v>
      </c>
      <c r="J14" s="61" t="s">
        <v>86</v>
      </c>
      <c r="K14" s="61" t="s">
        <v>87</v>
      </c>
      <c r="L14" s="29"/>
      <c r="M14" s="60" t="s">
        <v>89</v>
      </c>
      <c r="N14" s="29"/>
      <c r="O14" s="61" t="s">
        <v>92</v>
      </c>
      <c r="P14" s="61" t="s">
        <v>93</v>
      </c>
      <c r="Q14" s="129"/>
    </row>
    <row r="15" spans="1:19" ht="78" customHeight="1" x14ac:dyDescent="0.25">
      <c r="A15" s="123"/>
      <c r="B15" s="124"/>
      <c r="C15" s="61" t="s">
        <v>70</v>
      </c>
      <c r="D15" s="61" t="s">
        <v>71</v>
      </c>
      <c r="E15" s="61" t="s">
        <v>72</v>
      </c>
      <c r="F15" s="61" t="s">
        <v>73</v>
      </c>
      <c r="G15" s="61" t="s">
        <v>74</v>
      </c>
      <c r="H15" s="61" t="s">
        <v>80</v>
      </c>
      <c r="I15" s="61" t="s">
        <v>81</v>
      </c>
      <c r="J15" s="61" t="s">
        <v>82</v>
      </c>
      <c r="K15" s="61" t="s">
        <v>83</v>
      </c>
      <c r="L15" s="29"/>
      <c r="M15" s="61" t="s">
        <v>88</v>
      </c>
      <c r="N15" s="29"/>
      <c r="O15" s="61" t="s">
        <v>90</v>
      </c>
      <c r="P15" s="61" t="s">
        <v>91</v>
      </c>
      <c r="Q15" s="129"/>
      <c r="R15" s="30"/>
      <c r="S15" s="30"/>
    </row>
    <row r="16" spans="1:19" ht="17.399999999999999" x14ac:dyDescent="0.25">
      <c r="A16" s="123"/>
      <c r="B16" s="124"/>
      <c r="C16" s="62">
        <v>120</v>
      </c>
      <c r="D16" s="62">
        <v>120</v>
      </c>
      <c r="E16" s="62">
        <v>70</v>
      </c>
      <c r="F16" s="62">
        <v>110</v>
      </c>
      <c r="G16" s="62">
        <v>80</v>
      </c>
      <c r="H16" s="62">
        <v>100</v>
      </c>
      <c r="I16" s="62">
        <v>70</v>
      </c>
      <c r="J16" s="62">
        <v>100</v>
      </c>
      <c r="K16" s="62">
        <v>300</v>
      </c>
      <c r="L16" s="29"/>
      <c r="M16" s="32">
        <v>120</v>
      </c>
      <c r="N16" s="29"/>
      <c r="O16" s="31">
        <v>90</v>
      </c>
      <c r="P16" s="33">
        <v>40</v>
      </c>
      <c r="Q16" s="33">
        <f>SUM(C16:P16)</f>
        <v>1320</v>
      </c>
      <c r="R16" s="30"/>
      <c r="S16" s="30"/>
    </row>
    <row r="17" spans="1:19" ht="27.6" x14ac:dyDescent="0.25">
      <c r="A17" s="96" t="s">
        <v>62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30"/>
      <c r="S17" s="30"/>
    </row>
    <row r="18" spans="1:19" ht="29.25" customHeight="1" x14ac:dyDescent="0.25">
      <c r="A18" s="34">
        <v>1</v>
      </c>
      <c r="B18" s="43" t="s">
        <v>20</v>
      </c>
      <c r="C18" s="44">
        <v>8</v>
      </c>
      <c r="D18" s="44">
        <v>8</v>
      </c>
      <c r="E18" s="44">
        <v>7</v>
      </c>
      <c r="F18" s="44">
        <v>7</v>
      </c>
      <c r="G18" s="44">
        <v>2</v>
      </c>
      <c r="H18" s="44"/>
      <c r="I18" s="44"/>
      <c r="J18" s="44"/>
      <c r="K18" s="44"/>
      <c r="L18" s="45"/>
      <c r="M18" s="46">
        <v>8</v>
      </c>
      <c r="N18" s="47"/>
      <c r="O18" s="48"/>
      <c r="P18" s="48"/>
      <c r="Q18" s="49">
        <f t="shared" ref="Q18:Q35" si="0">SUM(C18:P18)</f>
        <v>40</v>
      </c>
      <c r="R18" s="30"/>
      <c r="S18" s="30"/>
    </row>
    <row r="19" spans="1:19" ht="29.25" customHeight="1" x14ac:dyDescent="0.25">
      <c r="A19" s="34">
        <v>2</v>
      </c>
      <c r="B19" s="43" t="s">
        <v>21</v>
      </c>
      <c r="C19" s="44">
        <v>7</v>
      </c>
      <c r="D19" s="44">
        <v>7</v>
      </c>
      <c r="E19" s="44">
        <v>6</v>
      </c>
      <c r="F19" s="44">
        <v>6</v>
      </c>
      <c r="G19" s="44">
        <v>2</v>
      </c>
      <c r="H19" s="44"/>
      <c r="I19" s="44"/>
      <c r="J19" s="44"/>
      <c r="K19" s="44"/>
      <c r="L19" s="45"/>
      <c r="M19" s="46">
        <v>8</v>
      </c>
      <c r="N19" s="47"/>
      <c r="O19" s="48"/>
      <c r="P19" s="48"/>
      <c r="Q19" s="49">
        <f t="shared" si="0"/>
        <v>36</v>
      </c>
      <c r="R19" s="30"/>
      <c r="S19" s="30"/>
    </row>
    <row r="20" spans="1:19" ht="29.25" customHeight="1" x14ac:dyDescent="0.25">
      <c r="A20" s="34">
        <v>3</v>
      </c>
      <c r="B20" s="43" t="s">
        <v>22</v>
      </c>
      <c r="C20" s="44">
        <v>9</v>
      </c>
      <c r="D20" s="44">
        <v>9</v>
      </c>
      <c r="E20" s="44">
        <v>7</v>
      </c>
      <c r="F20" s="44">
        <v>7</v>
      </c>
      <c r="G20" s="44">
        <v>2</v>
      </c>
      <c r="H20" s="44"/>
      <c r="I20" s="44"/>
      <c r="J20" s="44"/>
      <c r="K20" s="44"/>
      <c r="L20" s="45"/>
      <c r="M20" s="46">
        <v>6</v>
      </c>
      <c r="N20" s="47"/>
      <c r="O20" s="48"/>
      <c r="P20" s="48"/>
      <c r="Q20" s="49">
        <f t="shared" si="0"/>
        <v>40</v>
      </c>
      <c r="R20" s="30"/>
      <c r="S20" s="30"/>
    </row>
    <row r="21" spans="1:19" ht="29.25" customHeight="1" x14ac:dyDescent="0.25">
      <c r="A21" s="34">
        <v>4</v>
      </c>
      <c r="B21" s="43" t="s">
        <v>23</v>
      </c>
      <c r="C21" s="44">
        <v>9</v>
      </c>
      <c r="D21" s="44">
        <v>9</v>
      </c>
      <c r="E21" s="44">
        <v>7</v>
      </c>
      <c r="F21" s="44">
        <v>7</v>
      </c>
      <c r="G21" s="44">
        <v>2</v>
      </c>
      <c r="H21" s="44"/>
      <c r="I21" s="44"/>
      <c r="J21" s="44"/>
      <c r="K21" s="44"/>
      <c r="L21" s="45"/>
      <c r="M21" s="46">
        <v>6</v>
      </c>
      <c r="N21" s="47"/>
      <c r="O21" s="48"/>
      <c r="P21" s="48"/>
      <c r="Q21" s="49">
        <f t="shared" si="0"/>
        <v>40</v>
      </c>
    </row>
    <row r="22" spans="1:19" ht="29.25" customHeight="1" x14ac:dyDescent="0.25">
      <c r="A22" s="34">
        <v>5</v>
      </c>
      <c r="B22" s="43" t="s">
        <v>24</v>
      </c>
      <c r="C22" s="44">
        <v>9</v>
      </c>
      <c r="D22" s="44">
        <v>9</v>
      </c>
      <c r="E22" s="44">
        <v>7</v>
      </c>
      <c r="F22" s="44">
        <v>7</v>
      </c>
      <c r="G22" s="44">
        <v>2</v>
      </c>
      <c r="H22" s="44"/>
      <c r="I22" s="44"/>
      <c r="J22" s="44"/>
      <c r="K22" s="44"/>
      <c r="L22" s="45"/>
      <c r="M22" s="46">
        <v>6</v>
      </c>
      <c r="N22" s="47"/>
      <c r="O22" s="48"/>
      <c r="P22" s="48"/>
      <c r="Q22" s="49">
        <f t="shared" si="0"/>
        <v>40</v>
      </c>
    </row>
    <row r="23" spans="1:19" ht="29.25" customHeight="1" x14ac:dyDescent="0.25">
      <c r="A23" s="34">
        <v>6</v>
      </c>
      <c r="B23" s="43" t="s">
        <v>25</v>
      </c>
      <c r="C23" s="44">
        <v>9</v>
      </c>
      <c r="D23" s="44">
        <v>9</v>
      </c>
      <c r="E23" s="44">
        <v>7</v>
      </c>
      <c r="F23" s="44">
        <v>7</v>
      </c>
      <c r="G23" s="44">
        <v>2</v>
      </c>
      <c r="H23" s="44"/>
      <c r="I23" s="44"/>
      <c r="J23" s="44"/>
      <c r="K23" s="44"/>
      <c r="L23" s="45"/>
      <c r="M23" s="46">
        <v>6</v>
      </c>
      <c r="N23" s="47"/>
      <c r="O23" s="48"/>
      <c r="P23" s="48"/>
      <c r="Q23" s="49">
        <f t="shared" si="0"/>
        <v>40</v>
      </c>
    </row>
    <row r="24" spans="1:19" ht="29.25" customHeight="1" x14ac:dyDescent="0.25">
      <c r="A24" s="34">
        <v>7</v>
      </c>
      <c r="B24" s="43" t="s">
        <v>26</v>
      </c>
      <c r="C24" s="44">
        <v>9</v>
      </c>
      <c r="D24" s="44">
        <v>7</v>
      </c>
      <c r="E24" s="44">
        <v>6</v>
      </c>
      <c r="F24" s="44">
        <v>7</v>
      </c>
      <c r="G24" s="44">
        <v>5</v>
      </c>
      <c r="H24" s="44"/>
      <c r="I24" s="44"/>
      <c r="J24" s="44"/>
      <c r="K24" s="44"/>
      <c r="L24" s="45"/>
      <c r="M24" s="46">
        <v>6</v>
      </c>
      <c r="N24" s="47"/>
      <c r="O24" s="48"/>
      <c r="P24" s="48"/>
      <c r="Q24" s="49">
        <f t="shared" si="0"/>
        <v>40</v>
      </c>
    </row>
    <row r="25" spans="1:19" ht="29.25" customHeight="1" x14ac:dyDescent="0.25">
      <c r="A25" s="34">
        <v>8</v>
      </c>
      <c r="B25" s="43" t="s">
        <v>27</v>
      </c>
      <c r="C25" s="44">
        <v>9</v>
      </c>
      <c r="D25" s="44">
        <v>6</v>
      </c>
      <c r="E25" s="44">
        <v>6</v>
      </c>
      <c r="F25" s="44">
        <v>7</v>
      </c>
      <c r="G25" s="44">
        <v>5</v>
      </c>
      <c r="H25" s="44"/>
      <c r="I25" s="44"/>
      <c r="J25" s="44"/>
      <c r="K25" s="44"/>
      <c r="L25" s="45"/>
      <c r="M25" s="46">
        <v>6</v>
      </c>
      <c r="N25" s="47"/>
      <c r="O25" s="48"/>
      <c r="P25" s="48"/>
      <c r="Q25" s="50">
        <f t="shared" si="0"/>
        <v>39</v>
      </c>
    </row>
    <row r="26" spans="1:19" ht="29.25" customHeight="1" x14ac:dyDescent="0.25">
      <c r="A26" s="34">
        <v>9</v>
      </c>
      <c r="B26" s="43" t="s">
        <v>28</v>
      </c>
      <c r="C26" s="44">
        <v>9</v>
      </c>
      <c r="D26" s="44">
        <v>6</v>
      </c>
      <c r="E26" s="44">
        <v>6</v>
      </c>
      <c r="F26" s="44">
        <v>7</v>
      </c>
      <c r="G26" s="44">
        <v>5</v>
      </c>
      <c r="H26" s="44"/>
      <c r="I26" s="44"/>
      <c r="J26" s="44"/>
      <c r="K26" s="44"/>
      <c r="L26" s="45"/>
      <c r="M26" s="46">
        <v>6</v>
      </c>
      <c r="N26" s="47"/>
      <c r="O26" s="48"/>
      <c r="P26" s="48"/>
      <c r="Q26" s="49">
        <f t="shared" si="0"/>
        <v>39</v>
      </c>
    </row>
    <row r="27" spans="1:19" ht="29.25" customHeight="1" x14ac:dyDescent="0.25">
      <c r="A27" s="34">
        <v>10</v>
      </c>
      <c r="B27" s="43" t="s">
        <v>29</v>
      </c>
      <c r="C27" s="44">
        <v>9</v>
      </c>
      <c r="D27" s="44">
        <v>6</v>
      </c>
      <c r="E27" s="44">
        <v>6</v>
      </c>
      <c r="F27" s="44">
        <v>7</v>
      </c>
      <c r="G27" s="44">
        <v>5</v>
      </c>
      <c r="H27" s="44"/>
      <c r="I27" s="44"/>
      <c r="J27" s="44"/>
      <c r="K27" s="44"/>
      <c r="L27" s="51"/>
      <c r="M27" s="46">
        <v>6</v>
      </c>
      <c r="N27" s="47"/>
      <c r="O27" s="48"/>
      <c r="P27" s="48"/>
      <c r="Q27" s="49">
        <f t="shared" si="0"/>
        <v>39</v>
      </c>
    </row>
    <row r="28" spans="1:19" ht="29.25" customHeight="1" x14ac:dyDescent="0.25">
      <c r="A28" s="34">
        <v>11</v>
      </c>
      <c r="B28" s="43" t="s">
        <v>30</v>
      </c>
      <c r="C28" s="44">
        <v>5</v>
      </c>
      <c r="D28" s="44">
        <v>5</v>
      </c>
      <c r="E28" s="44">
        <v>5</v>
      </c>
      <c r="F28" s="44">
        <v>7</v>
      </c>
      <c r="G28" s="44">
        <v>7</v>
      </c>
      <c r="H28" s="44"/>
      <c r="I28" s="44"/>
      <c r="J28" s="44"/>
      <c r="K28" s="44"/>
      <c r="L28" s="51"/>
      <c r="M28" s="46">
        <v>5</v>
      </c>
      <c r="N28" s="47"/>
      <c r="O28" s="48"/>
      <c r="P28" s="48"/>
      <c r="Q28" s="50">
        <f t="shared" si="0"/>
        <v>34</v>
      </c>
    </row>
    <row r="29" spans="1:19" ht="29.25" customHeight="1" x14ac:dyDescent="0.25">
      <c r="A29" s="34">
        <v>12</v>
      </c>
      <c r="B29" s="43" t="s">
        <v>31</v>
      </c>
      <c r="C29" s="44">
        <v>5</v>
      </c>
      <c r="D29" s="44">
        <v>5</v>
      </c>
      <c r="E29" s="44"/>
      <c r="F29" s="44">
        <v>5</v>
      </c>
      <c r="G29" s="44">
        <v>5</v>
      </c>
      <c r="H29" s="44"/>
      <c r="I29" s="44"/>
      <c r="J29" s="44"/>
      <c r="K29" s="44"/>
      <c r="L29" s="51"/>
      <c r="M29" s="46">
        <v>5</v>
      </c>
      <c r="N29" s="47"/>
      <c r="O29" s="48"/>
      <c r="P29" s="48"/>
      <c r="Q29" s="49">
        <f t="shared" si="0"/>
        <v>25</v>
      </c>
    </row>
    <row r="30" spans="1:19" ht="29.25" customHeight="1" x14ac:dyDescent="0.25">
      <c r="A30" s="34">
        <v>13</v>
      </c>
      <c r="B30" s="43" t="s">
        <v>32</v>
      </c>
      <c r="C30" s="44">
        <v>6</v>
      </c>
      <c r="D30" s="44">
        <v>5</v>
      </c>
      <c r="E30" s="44"/>
      <c r="F30" s="44">
        <v>7</v>
      </c>
      <c r="G30" s="44">
        <v>6</v>
      </c>
      <c r="H30" s="44"/>
      <c r="I30" s="44"/>
      <c r="J30" s="44"/>
      <c r="K30" s="44"/>
      <c r="L30" s="45"/>
      <c r="M30" s="46">
        <v>7</v>
      </c>
      <c r="N30" s="47"/>
      <c r="O30" s="48"/>
      <c r="P30" s="48"/>
      <c r="Q30" s="52">
        <f t="shared" si="0"/>
        <v>31</v>
      </c>
    </row>
    <row r="31" spans="1:19" ht="29.25" customHeight="1" x14ac:dyDescent="0.25">
      <c r="A31" s="34">
        <v>14</v>
      </c>
      <c r="B31" s="43" t="s">
        <v>33</v>
      </c>
      <c r="C31" s="44">
        <v>6</v>
      </c>
      <c r="D31" s="44">
        <v>5</v>
      </c>
      <c r="E31" s="44"/>
      <c r="F31" s="44">
        <v>7</v>
      </c>
      <c r="G31" s="44">
        <v>6</v>
      </c>
      <c r="H31" s="44"/>
      <c r="I31" s="44"/>
      <c r="J31" s="44"/>
      <c r="K31" s="44"/>
      <c r="L31" s="45"/>
      <c r="M31" s="46">
        <v>7</v>
      </c>
      <c r="N31" s="47"/>
      <c r="O31" s="48"/>
      <c r="P31" s="48"/>
      <c r="Q31" s="52">
        <f t="shared" si="0"/>
        <v>31</v>
      </c>
    </row>
    <row r="32" spans="1:19" ht="29.25" customHeight="1" x14ac:dyDescent="0.25">
      <c r="A32" s="34">
        <v>15</v>
      </c>
      <c r="B32" s="43" t="s">
        <v>34</v>
      </c>
      <c r="C32" s="44">
        <v>4</v>
      </c>
      <c r="D32" s="44">
        <v>5</v>
      </c>
      <c r="E32" s="44"/>
      <c r="F32" s="44">
        <v>9</v>
      </c>
      <c r="G32" s="44">
        <v>6</v>
      </c>
      <c r="H32" s="44"/>
      <c r="I32" s="44"/>
      <c r="J32" s="44"/>
      <c r="K32" s="44"/>
      <c r="L32" s="45"/>
      <c r="M32" s="46">
        <v>7</v>
      </c>
      <c r="N32" s="47"/>
      <c r="O32" s="48"/>
      <c r="P32" s="48"/>
      <c r="Q32" s="52">
        <f t="shared" si="0"/>
        <v>31</v>
      </c>
    </row>
    <row r="33" spans="1:19" ht="29.25" customHeight="1" x14ac:dyDescent="0.25">
      <c r="A33" s="34">
        <v>16</v>
      </c>
      <c r="B33" s="43" t="s">
        <v>35</v>
      </c>
      <c r="C33" s="64">
        <v>7</v>
      </c>
      <c r="D33" s="44">
        <v>6</v>
      </c>
      <c r="E33" s="44"/>
      <c r="F33" s="64">
        <v>6</v>
      </c>
      <c r="G33" s="44">
        <v>6</v>
      </c>
      <c r="H33" s="44"/>
      <c r="I33" s="44"/>
      <c r="J33" s="44"/>
      <c r="K33" s="44"/>
      <c r="L33" s="45"/>
      <c r="M33" s="46">
        <v>7</v>
      </c>
      <c r="N33" s="47"/>
      <c r="O33" s="48"/>
      <c r="P33" s="48"/>
      <c r="Q33" s="49">
        <f t="shared" si="0"/>
        <v>32</v>
      </c>
    </row>
    <row r="34" spans="1:19" ht="29.25" customHeight="1" x14ac:dyDescent="0.25">
      <c r="A34" s="34">
        <v>17</v>
      </c>
      <c r="B34" s="43" t="s">
        <v>36</v>
      </c>
      <c r="C34" s="44"/>
      <c r="D34" s="44">
        <v>6</v>
      </c>
      <c r="E34" s="44"/>
      <c r="F34" s="44"/>
      <c r="G34" s="44">
        <v>6</v>
      </c>
      <c r="H34" s="44"/>
      <c r="I34" s="44"/>
      <c r="J34" s="44"/>
      <c r="K34" s="44"/>
      <c r="L34" s="45"/>
      <c r="M34" s="46">
        <v>9</v>
      </c>
      <c r="N34" s="47"/>
      <c r="O34" s="48"/>
      <c r="P34" s="48"/>
      <c r="Q34" s="49">
        <f t="shared" si="0"/>
        <v>21</v>
      </c>
    </row>
    <row r="35" spans="1:19" ht="29.25" customHeight="1" x14ac:dyDescent="0.25">
      <c r="A35" s="34">
        <v>18</v>
      </c>
      <c r="B35" s="43" t="s">
        <v>37</v>
      </c>
      <c r="C35" s="44"/>
      <c r="D35" s="68">
        <v>7</v>
      </c>
      <c r="E35" s="44"/>
      <c r="F35" s="44"/>
      <c r="G35" s="64">
        <v>6</v>
      </c>
      <c r="H35" s="44"/>
      <c r="I35" s="44"/>
      <c r="J35" s="44"/>
      <c r="K35" s="44"/>
      <c r="L35" s="45"/>
      <c r="M35" s="65">
        <v>9</v>
      </c>
      <c r="N35" s="47"/>
      <c r="O35" s="48"/>
      <c r="P35" s="48"/>
      <c r="Q35" s="49">
        <f t="shared" si="0"/>
        <v>22</v>
      </c>
    </row>
    <row r="36" spans="1:19" ht="17.399999999999999" x14ac:dyDescent="0.3">
      <c r="A36" s="97" t="s">
        <v>16</v>
      </c>
      <c r="B36" s="98"/>
      <c r="C36" s="53">
        <f>SUM(C18:C35)</f>
        <v>120</v>
      </c>
      <c r="D36" s="53">
        <f t="shared" ref="D36:P36" si="1">SUM(D18:D35)</f>
        <v>120</v>
      </c>
      <c r="E36" s="53">
        <f t="shared" si="1"/>
        <v>70</v>
      </c>
      <c r="F36" s="53">
        <f t="shared" si="1"/>
        <v>110</v>
      </c>
      <c r="G36" s="53">
        <f t="shared" si="1"/>
        <v>80</v>
      </c>
      <c r="H36" s="53">
        <f t="shared" si="1"/>
        <v>0</v>
      </c>
      <c r="I36" s="53">
        <f t="shared" si="1"/>
        <v>0</v>
      </c>
      <c r="J36" s="53">
        <f t="shared" si="1"/>
        <v>0</v>
      </c>
      <c r="K36" s="53">
        <f t="shared" si="1"/>
        <v>0</v>
      </c>
      <c r="L36" s="53">
        <f t="shared" si="1"/>
        <v>0</v>
      </c>
      <c r="M36" s="53">
        <f t="shared" si="1"/>
        <v>120</v>
      </c>
      <c r="N36" s="53">
        <f t="shared" si="1"/>
        <v>0</v>
      </c>
      <c r="O36" s="53">
        <f t="shared" si="1"/>
        <v>0</v>
      </c>
      <c r="P36" s="53">
        <f t="shared" si="1"/>
        <v>0</v>
      </c>
      <c r="Q36" s="53">
        <f>SUM(Q18:Q35)</f>
        <v>620</v>
      </c>
      <c r="S36" s="35"/>
    </row>
    <row r="37" spans="1:19" ht="17.399999999999999" x14ac:dyDescent="0.3">
      <c r="A37" s="99" t="s">
        <v>52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2"/>
      <c r="S37" s="35"/>
    </row>
    <row r="38" spans="1:19" ht="29.25" customHeight="1" x14ac:dyDescent="0.3">
      <c r="A38" s="36">
        <v>1</v>
      </c>
      <c r="B38" s="54" t="s">
        <v>40</v>
      </c>
      <c r="C38" s="55"/>
      <c r="D38" s="55"/>
      <c r="E38" s="55"/>
      <c r="F38" s="55"/>
      <c r="G38" s="55"/>
      <c r="H38" s="55">
        <v>8</v>
      </c>
      <c r="I38" s="55">
        <v>7</v>
      </c>
      <c r="J38" s="55">
        <v>9</v>
      </c>
      <c r="K38" s="44"/>
      <c r="L38" s="45"/>
      <c r="M38" s="46"/>
      <c r="N38" s="47"/>
      <c r="O38" s="46">
        <v>8</v>
      </c>
      <c r="P38" s="46">
        <v>3</v>
      </c>
      <c r="Q38" s="49">
        <f t="shared" ref="Q38:Q57" si="2">SUM(C38:P38)</f>
        <v>35</v>
      </c>
      <c r="S38" s="35"/>
    </row>
    <row r="39" spans="1:19" ht="29.25" customHeight="1" x14ac:dyDescent="0.3">
      <c r="A39" s="36">
        <v>2</v>
      </c>
      <c r="B39" s="43" t="s">
        <v>41</v>
      </c>
      <c r="C39" s="55"/>
      <c r="D39" s="55"/>
      <c r="E39" s="55"/>
      <c r="F39" s="55"/>
      <c r="G39" s="55"/>
      <c r="H39" s="55">
        <v>8</v>
      </c>
      <c r="I39" s="55">
        <v>6</v>
      </c>
      <c r="J39" s="55">
        <v>9</v>
      </c>
      <c r="K39" s="48"/>
      <c r="L39" s="45"/>
      <c r="M39" s="46"/>
      <c r="N39" s="47"/>
      <c r="O39" s="46">
        <v>8</v>
      </c>
      <c r="P39" s="46">
        <v>3</v>
      </c>
      <c r="Q39" s="49">
        <f t="shared" si="2"/>
        <v>34</v>
      </c>
      <c r="S39" s="35"/>
    </row>
    <row r="40" spans="1:19" ht="29.25" customHeight="1" x14ac:dyDescent="0.3">
      <c r="A40" s="36">
        <v>3</v>
      </c>
      <c r="B40" s="43" t="s">
        <v>51</v>
      </c>
      <c r="C40" s="55"/>
      <c r="D40" s="55"/>
      <c r="E40" s="55"/>
      <c r="F40" s="55"/>
      <c r="G40" s="55"/>
      <c r="H40" s="55">
        <v>8</v>
      </c>
      <c r="I40" s="55">
        <v>6</v>
      </c>
      <c r="J40" s="55">
        <v>8</v>
      </c>
      <c r="K40" s="48"/>
      <c r="L40" s="45"/>
      <c r="M40" s="46"/>
      <c r="N40" s="47"/>
      <c r="O40" s="46">
        <v>8</v>
      </c>
      <c r="P40" s="46">
        <v>3</v>
      </c>
      <c r="Q40" s="49">
        <f t="shared" si="2"/>
        <v>33</v>
      </c>
      <c r="S40" s="35"/>
    </row>
    <row r="41" spans="1:19" ht="29.25" customHeight="1" x14ac:dyDescent="0.3">
      <c r="A41" s="36">
        <v>4</v>
      </c>
      <c r="B41" s="43" t="s">
        <v>42</v>
      </c>
      <c r="C41" s="55"/>
      <c r="D41" s="55"/>
      <c r="E41" s="55"/>
      <c r="F41" s="55"/>
      <c r="G41" s="55"/>
      <c r="H41" s="55">
        <v>8</v>
      </c>
      <c r="I41" s="55">
        <v>6</v>
      </c>
      <c r="J41" s="55">
        <v>8</v>
      </c>
      <c r="K41" s="48"/>
      <c r="L41" s="45"/>
      <c r="M41" s="46"/>
      <c r="N41" s="47"/>
      <c r="O41" s="46">
        <v>8</v>
      </c>
      <c r="P41" s="46">
        <v>3</v>
      </c>
      <c r="Q41" s="49">
        <f t="shared" si="2"/>
        <v>33</v>
      </c>
      <c r="S41" s="35"/>
    </row>
    <row r="42" spans="1:19" ht="29.25" customHeight="1" x14ac:dyDescent="0.3">
      <c r="A42" s="36">
        <v>5</v>
      </c>
      <c r="B42" s="43" t="s">
        <v>43</v>
      </c>
      <c r="C42" s="55"/>
      <c r="D42" s="55"/>
      <c r="E42" s="55"/>
      <c r="F42" s="55"/>
      <c r="G42" s="55"/>
      <c r="H42" s="55">
        <v>8</v>
      </c>
      <c r="I42" s="55">
        <v>6</v>
      </c>
      <c r="J42" s="55">
        <v>8</v>
      </c>
      <c r="K42" s="48"/>
      <c r="L42" s="45"/>
      <c r="M42" s="46"/>
      <c r="N42" s="47"/>
      <c r="O42" s="46">
        <v>8</v>
      </c>
      <c r="P42" s="46">
        <v>3</v>
      </c>
      <c r="Q42" s="49">
        <f t="shared" si="2"/>
        <v>33</v>
      </c>
      <c r="S42" s="35"/>
    </row>
    <row r="43" spans="1:19" ht="29.25" customHeight="1" x14ac:dyDescent="0.25">
      <c r="A43" s="36">
        <v>6</v>
      </c>
      <c r="B43" s="43" t="s">
        <v>44</v>
      </c>
      <c r="C43" s="55"/>
      <c r="D43" s="55"/>
      <c r="E43" s="55"/>
      <c r="F43" s="55"/>
      <c r="G43" s="55"/>
      <c r="H43" s="55">
        <v>9</v>
      </c>
      <c r="I43" s="55">
        <v>6</v>
      </c>
      <c r="J43" s="55">
        <v>8</v>
      </c>
      <c r="K43" s="48"/>
      <c r="L43" s="45"/>
      <c r="M43" s="46"/>
      <c r="N43" s="47"/>
      <c r="O43" s="46">
        <v>8</v>
      </c>
      <c r="P43" s="46">
        <v>3</v>
      </c>
      <c r="Q43" s="49">
        <f t="shared" si="2"/>
        <v>34</v>
      </c>
    </row>
    <row r="44" spans="1:19" ht="29.25" customHeight="1" x14ac:dyDescent="0.25">
      <c r="A44" s="36">
        <v>7</v>
      </c>
      <c r="B44" s="43" t="s">
        <v>45</v>
      </c>
      <c r="C44" s="55"/>
      <c r="D44" s="55"/>
      <c r="E44" s="55"/>
      <c r="F44" s="55"/>
      <c r="G44" s="55"/>
      <c r="H44" s="55">
        <v>9</v>
      </c>
      <c r="I44" s="55">
        <v>6</v>
      </c>
      <c r="J44" s="55">
        <v>8</v>
      </c>
      <c r="K44" s="48"/>
      <c r="L44" s="45"/>
      <c r="M44" s="46"/>
      <c r="N44" s="47"/>
      <c r="O44" s="46">
        <v>8</v>
      </c>
      <c r="P44" s="46">
        <v>3</v>
      </c>
      <c r="Q44" s="49">
        <f t="shared" si="2"/>
        <v>34</v>
      </c>
    </row>
    <row r="45" spans="1:19" ht="29.25" customHeight="1" x14ac:dyDescent="0.25">
      <c r="A45" s="36">
        <v>8</v>
      </c>
      <c r="B45" s="43" t="s">
        <v>46</v>
      </c>
      <c r="C45" s="55"/>
      <c r="D45" s="55"/>
      <c r="E45" s="55"/>
      <c r="F45" s="55"/>
      <c r="G45" s="55"/>
      <c r="H45" s="55">
        <v>9</v>
      </c>
      <c r="I45" s="55">
        <v>6</v>
      </c>
      <c r="J45" s="55">
        <v>9</v>
      </c>
      <c r="K45" s="48"/>
      <c r="L45" s="45"/>
      <c r="M45" s="46"/>
      <c r="N45" s="47"/>
      <c r="O45" s="46">
        <v>7</v>
      </c>
      <c r="P45" s="46">
        <v>3</v>
      </c>
      <c r="Q45" s="49">
        <f t="shared" si="2"/>
        <v>34</v>
      </c>
    </row>
    <row r="46" spans="1:19" ht="29.25" customHeight="1" x14ac:dyDescent="0.25">
      <c r="A46" s="36">
        <v>9</v>
      </c>
      <c r="B46" s="43" t="s">
        <v>47</v>
      </c>
      <c r="C46" s="55"/>
      <c r="D46" s="55"/>
      <c r="E46" s="55"/>
      <c r="F46" s="55"/>
      <c r="G46" s="55"/>
      <c r="H46" s="55">
        <v>9</v>
      </c>
      <c r="I46" s="55">
        <v>6</v>
      </c>
      <c r="J46" s="55">
        <v>8</v>
      </c>
      <c r="K46" s="48"/>
      <c r="L46" s="45"/>
      <c r="M46" s="46"/>
      <c r="N46" s="47"/>
      <c r="O46" s="46">
        <v>7</v>
      </c>
      <c r="P46" s="46">
        <v>4</v>
      </c>
      <c r="Q46" s="49">
        <f t="shared" si="2"/>
        <v>34</v>
      </c>
    </row>
    <row r="47" spans="1:19" ht="29.25" customHeight="1" x14ac:dyDescent="0.25">
      <c r="A47" s="36">
        <v>10</v>
      </c>
      <c r="B47" s="43" t="s">
        <v>48</v>
      </c>
      <c r="C47" s="55"/>
      <c r="D47" s="55"/>
      <c r="E47" s="55"/>
      <c r="F47" s="55"/>
      <c r="G47" s="55"/>
      <c r="H47" s="55">
        <v>8</v>
      </c>
      <c r="I47" s="55">
        <v>5</v>
      </c>
      <c r="J47" s="55">
        <v>8</v>
      </c>
      <c r="K47" s="48"/>
      <c r="L47" s="45"/>
      <c r="M47" s="46"/>
      <c r="N47" s="47"/>
      <c r="O47" s="46">
        <v>7</v>
      </c>
      <c r="P47" s="46">
        <v>4</v>
      </c>
      <c r="Q47" s="49">
        <f t="shared" si="2"/>
        <v>32</v>
      </c>
    </row>
    <row r="48" spans="1:19" ht="29.25" customHeight="1" x14ac:dyDescent="0.25">
      <c r="A48" s="36">
        <v>11</v>
      </c>
      <c r="B48" s="43" t="s">
        <v>49</v>
      </c>
      <c r="C48" s="55"/>
      <c r="D48" s="55"/>
      <c r="E48" s="55"/>
      <c r="F48" s="55"/>
      <c r="G48" s="55"/>
      <c r="H48" s="55">
        <v>8</v>
      </c>
      <c r="I48" s="55">
        <v>5</v>
      </c>
      <c r="J48" s="55">
        <v>8</v>
      </c>
      <c r="K48" s="48"/>
      <c r="L48" s="45"/>
      <c r="M48" s="46"/>
      <c r="N48" s="47"/>
      <c r="O48" s="46">
        <v>7</v>
      </c>
      <c r="P48" s="46">
        <v>4</v>
      </c>
      <c r="Q48" s="49">
        <f t="shared" si="2"/>
        <v>32</v>
      </c>
    </row>
    <row r="49" spans="1:19" ht="29.25" customHeight="1" x14ac:dyDescent="0.25">
      <c r="A49" s="36">
        <v>12</v>
      </c>
      <c r="B49" s="43" t="s">
        <v>50</v>
      </c>
      <c r="C49" s="55"/>
      <c r="D49" s="55"/>
      <c r="E49" s="55"/>
      <c r="F49" s="55"/>
      <c r="G49" s="55"/>
      <c r="H49" s="67">
        <v>8</v>
      </c>
      <c r="I49" s="67">
        <v>5</v>
      </c>
      <c r="J49" s="67">
        <v>9</v>
      </c>
      <c r="K49" s="48"/>
      <c r="L49" s="45"/>
      <c r="M49" s="46"/>
      <c r="N49" s="47"/>
      <c r="O49" s="65">
        <v>6</v>
      </c>
      <c r="P49" s="65">
        <v>4</v>
      </c>
      <c r="Q49" s="49">
        <f t="shared" si="2"/>
        <v>32</v>
      </c>
    </row>
    <row r="50" spans="1:19" ht="29.25" customHeight="1" x14ac:dyDescent="0.25">
      <c r="A50" s="36">
        <v>13</v>
      </c>
      <c r="B50" s="43" t="s">
        <v>53</v>
      </c>
      <c r="C50" s="55"/>
      <c r="D50" s="55"/>
      <c r="E50" s="55"/>
      <c r="F50" s="55"/>
      <c r="G50" s="55"/>
      <c r="H50" s="55"/>
      <c r="I50" s="55"/>
      <c r="J50" s="55"/>
      <c r="K50" s="57">
        <v>20</v>
      </c>
      <c r="L50" s="45"/>
      <c r="M50" s="46"/>
      <c r="N50" s="47"/>
      <c r="O50" s="46"/>
      <c r="P50" s="46"/>
      <c r="Q50" s="49">
        <f t="shared" si="2"/>
        <v>20</v>
      </c>
    </row>
    <row r="51" spans="1:19" ht="29.25" customHeight="1" x14ac:dyDescent="0.25">
      <c r="A51" s="36">
        <v>14</v>
      </c>
      <c r="B51" s="43" t="s">
        <v>54</v>
      </c>
      <c r="C51" s="48"/>
      <c r="D51" s="48"/>
      <c r="E51" s="48"/>
      <c r="F51" s="48"/>
      <c r="G51" s="55"/>
      <c r="H51" s="48"/>
      <c r="I51" s="55"/>
      <c r="J51" s="55"/>
      <c r="K51" s="57">
        <v>40</v>
      </c>
      <c r="L51" s="45"/>
      <c r="M51" s="46"/>
      <c r="N51" s="47"/>
      <c r="O51" s="46"/>
      <c r="P51" s="46"/>
      <c r="Q51" s="49">
        <f t="shared" si="2"/>
        <v>40</v>
      </c>
    </row>
    <row r="52" spans="1:19" ht="29.25" customHeight="1" x14ac:dyDescent="0.25">
      <c r="A52" s="36">
        <v>15</v>
      </c>
      <c r="B52" s="43" t="s">
        <v>55</v>
      </c>
      <c r="C52" s="48"/>
      <c r="D52" s="48"/>
      <c r="E52" s="48"/>
      <c r="F52" s="48"/>
      <c r="G52" s="55"/>
      <c r="H52" s="55"/>
      <c r="I52" s="55"/>
      <c r="J52" s="55"/>
      <c r="K52" s="57">
        <v>40</v>
      </c>
      <c r="L52" s="45"/>
      <c r="M52" s="46"/>
      <c r="N52" s="47"/>
      <c r="O52" s="46"/>
      <c r="P52" s="46"/>
      <c r="Q52" s="49">
        <f t="shared" si="2"/>
        <v>40</v>
      </c>
    </row>
    <row r="53" spans="1:19" ht="29.25" customHeight="1" x14ac:dyDescent="0.25">
      <c r="A53" s="36">
        <v>16</v>
      </c>
      <c r="B53" s="43" t="s">
        <v>56</v>
      </c>
      <c r="C53" s="48"/>
      <c r="D53" s="48"/>
      <c r="E53" s="48"/>
      <c r="F53" s="48"/>
      <c r="G53" s="55"/>
      <c r="H53" s="55"/>
      <c r="I53" s="55"/>
      <c r="J53" s="55"/>
      <c r="K53" s="57">
        <v>40</v>
      </c>
      <c r="L53" s="45"/>
      <c r="M53" s="46"/>
      <c r="N53" s="47"/>
      <c r="O53" s="46"/>
      <c r="P53" s="46"/>
      <c r="Q53" s="49">
        <f t="shared" si="2"/>
        <v>40</v>
      </c>
    </row>
    <row r="54" spans="1:19" ht="29.25" customHeight="1" x14ac:dyDescent="0.25">
      <c r="A54" s="36">
        <v>17</v>
      </c>
      <c r="B54" s="43" t="s">
        <v>57</v>
      </c>
      <c r="C54" s="48"/>
      <c r="D54" s="48"/>
      <c r="E54" s="48"/>
      <c r="F54" s="48"/>
      <c r="G54" s="55"/>
      <c r="H54" s="55"/>
      <c r="I54" s="55"/>
      <c r="J54" s="55"/>
      <c r="K54" s="57">
        <v>40</v>
      </c>
      <c r="L54" s="45"/>
      <c r="M54" s="46"/>
      <c r="N54" s="47"/>
      <c r="O54" s="46"/>
      <c r="P54" s="46"/>
      <c r="Q54" s="49">
        <f t="shared" si="2"/>
        <v>40</v>
      </c>
    </row>
    <row r="55" spans="1:19" ht="29.25" customHeight="1" x14ac:dyDescent="0.25">
      <c r="A55" s="36">
        <v>18</v>
      </c>
      <c r="B55" s="43" t="s">
        <v>58</v>
      </c>
      <c r="C55" s="48"/>
      <c r="D55" s="48"/>
      <c r="E55" s="48"/>
      <c r="F55" s="48"/>
      <c r="G55" s="44"/>
      <c r="H55" s="55"/>
      <c r="I55" s="55"/>
      <c r="J55" s="55"/>
      <c r="K55" s="57">
        <v>40</v>
      </c>
      <c r="L55" s="45"/>
      <c r="M55" s="46"/>
      <c r="N55" s="47"/>
      <c r="O55" s="46"/>
      <c r="P55" s="46"/>
      <c r="Q55" s="49">
        <f t="shared" si="2"/>
        <v>40</v>
      </c>
    </row>
    <row r="56" spans="1:19" ht="29.25" customHeight="1" x14ac:dyDescent="0.25">
      <c r="A56" s="36">
        <v>19</v>
      </c>
      <c r="B56" s="43" t="s">
        <v>59</v>
      </c>
      <c r="C56" s="48"/>
      <c r="D56" s="48"/>
      <c r="E56" s="48"/>
      <c r="F56" s="48"/>
      <c r="G56" s="48"/>
      <c r="H56" s="55"/>
      <c r="I56" s="55"/>
      <c r="J56" s="55"/>
      <c r="K56" s="57">
        <v>40</v>
      </c>
      <c r="L56" s="45"/>
      <c r="M56" s="46"/>
      <c r="N56" s="47"/>
      <c r="O56" s="46"/>
      <c r="P56" s="46"/>
      <c r="Q56" s="49">
        <f t="shared" si="2"/>
        <v>40</v>
      </c>
    </row>
    <row r="57" spans="1:19" ht="29.25" customHeight="1" x14ac:dyDescent="0.25">
      <c r="A57" s="36">
        <v>20</v>
      </c>
      <c r="B57" s="43" t="s">
        <v>60</v>
      </c>
      <c r="C57" s="48"/>
      <c r="D57" s="48"/>
      <c r="E57" s="48"/>
      <c r="F57" s="48"/>
      <c r="G57" s="48"/>
      <c r="H57" s="55"/>
      <c r="I57" s="55"/>
      <c r="J57" s="55"/>
      <c r="K57" s="57">
        <v>40</v>
      </c>
      <c r="L57" s="45"/>
      <c r="M57" s="46"/>
      <c r="N57" s="47"/>
      <c r="O57" s="46"/>
      <c r="P57" s="46"/>
      <c r="Q57" s="49">
        <f t="shared" si="2"/>
        <v>40</v>
      </c>
    </row>
    <row r="58" spans="1:19" ht="17.399999999999999" x14ac:dyDescent="0.3">
      <c r="A58" s="97" t="s">
        <v>15</v>
      </c>
      <c r="B58" s="98"/>
      <c r="C58" s="53">
        <f t="shared" ref="C58:P58" si="3">SUM(C38:C57)</f>
        <v>0</v>
      </c>
      <c r="D58" s="53">
        <f t="shared" si="3"/>
        <v>0</v>
      </c>
      <c r="E58" s="53">
        <f t="shared" si="3"/>
        <v>0</v>
      </c>
      <c r="F58" s="53">
        <f t="shared" si="3"/>
        <v>0</v>
      </c>
      <c r="G58" s="53">
        <f t="shared" si="3"/>
        <v>0</v>
      </c>
      <c r="H58" s="53">
        <f t="shared" si="3"/>
        <v>100</v>
      </c>
      <c r="I58" s="53">
        <f t="shared" si="3"/>
        <v>70</v>
      </c>
      <c r="J58" s="53">
        <f t="shared" si="3"/>
        <v>100</v>
      </c>
      <c r="K58" s="53">
        <f t="shared" si="3"/>
        <v>300</v>
      </c>
      <c r="L58" s="53">
        <f t="shared" si="3"/>
        <v>0</v>
      </c>
      <c r="M58" s="53">
        <f t="shared" si="3"/>
        <v>0</v>
      </c>
      <c r="N58" s="53">
        <f t="shared" si="3"/>
        <v>0</v>
      </c>
      <c r="O58" s="53">
        <f t="shared" si="3"/>
        <v>90</v>
      </c>
      <c r="P58" s="53">
        <f t="shared" si="3"/>
        <v>40</v>
      </c>
      <c r="Q58" s="53">
        <f>SUM(Q38:Q57)</f>
        <v>700</v>
      </c>
      <c r="S58" s="35"/>
    </row>
    <row r="59" spans="1:19" ht="17.399999999999999" x14ac:dyDescent="0.3">
      <c r="A59" s="97" t="s">
        <v>17</v>
      </c>
      <c r="B59" s="98"/>
      <c r="C59" s="53">
        <f t="shared" ref="C59:K59" si="4">C58+C36</f>
        <v>120</v>
      </c>
      <c r="D59" s="53">
        <f t="shared" si="4"/>
        <v>120</v>
      </c>
      <c r="E59" s="53">
        <f t="shared" si="4"/>
        <v>70</v>
      </c>
      <c r="F59" s="53">
        <f t="shared" si="4"/>
        <v>110</v>
      </c>
      <c r="G59" s="53">
        <f t="shared" si="4"/>
        <v>80</v>
      </c>
      <c r="H59" s="53">
        <f t="shared" si="4"/>
        <v>100</v>
      </c>
      <c r="I59" s="53">
        <f t="shared" si="4"/>
        <v>70</v>
      </c>
      <c r="J59" s="53">
        <f t="shared" si="4"/>
        <v>100</v>
      </c>
      <c r="K59" s="53">
        <f t="shared" si="4"/>
        <v>300</v>
      </c>
      <c r="L59" s="45"/>
      <c r="M59" s="53">
        <f>M58+M36</f>
        <v>120</v>
      </c>
      <c r="N59" s="47"/>
      <c r="O59" s="53">
        <f t="shared" ref="O59:P59" si="5">O58+O36</f>
        <v>90</v>
      </c>
      <c r="P59" s="53">
        <f t="shared" si="5"/>
        <v>40</v>
      </c>
      <c r="Q59" s="56">
        <f>SUM(C59:P59)</f>
        <v>1320</v>
      </c>
      <c r="S59" s="35"/>
    </row>
    <row r="60" spans="1:19" ht="33" x14ac:dyDescent="0.25">
      <c r="A60" s="103" t="s">
        <v>14</v>
      </c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2" spans="1:19" ht="32.4" customHeight="1" x14ac:dyDescent="0.25">
      <c r="C62" s="104" t="s">
        <v>9</v>
      </c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1:19" s="38" customFormat="1" ht="30.9" customHeight="1" x14ac:dyDescent="0.25">
      <c r="B63" s="22"/>
      <c r="C63" s="37" t="s">
        <v>2</v>
      </c>
      <c r="D63" s="104" t="s">
        <v>3</v>
      </c>
      <c r="E63" s="104"/>
      <c r="F63" s="104" t="s">
        <v>4</v>
      </c>
      <c r="G63" s="104"/>
      <c r="H63" s="104"/>
      <c r="I63" s="104"/>
      <c r="J63" s="104" t="s">
        <v>18</v>
      </c>
      <c r="K63" s="104"/>
      <c r="L63" s="104"/>
      <c r="M63" s="104"/>
    </row>
    <row r="64" spans="1:19" ht="24.9" customHeight="1" x14ac:dyDescent="0.25">
      <c r="C64" s="39">
        <v>1</v>
      </c>
      <c r="D64" s="105" t="s">
        <v>88</v>
      </c>
      <c r="E64" s="106" t="s">
        <v>88</v>
      </c>
      <c r="F64" s="107" t="s">
        <v>89</v>
      </c>
      <c r="G64" s="108" t="s">
        <v>89</v>
      </c>
      <c r="H64" s="108" t="s">
        <v>89</v>
      </c>
      <c r="I64" s="109" t="s">
        <v>89</v>
      </c>
      <c r="J64" s="95">
        <v>12</v>
      </c>
      <c r="K64" s="95">
        <v>12</v>
      </c>
      <c r="L64" s="95">
        <v>12</v>
      </c>
      <c r="M64" s="95">
        <v>12</v>
      </c>
    </row>
    <row r="65" spans="3:21" ht="24.9" customHeight="1" x14ac:dyDescent="0.25">
      <c r="C65" s="39">
        <v>2</v>
      </c>
      <c r="D65" s="105" t="s">
        <v>70</v>
      </c>
      <c r="E65" s="106" t="s">
        <v>70</v>
      </c>
      <c r="F65" s="107" t="s">
        <v>75</v>
      </c>
      <c r="G65" s="108" t="s">
        <v>75</v>
      </c>
      <c r="H65" s="108" t="s">
        <v>75</v>
      </c>
      <c r="I65" s="109" t="s">
        <v>75</v>
      </c>
      <c r="J65" s="95">
        <v>12</v>
      </c>
      <c r="K65" s="95">
        <v>12</v>
      </c>
      <c r="L65" s="95">
        <v>12</v>
      </c>
      <c r="M65" s="95">
        <v>12</v>
      </c>
      <c r="P65" s="38"/>
      <c r="Q65" s="38"/>
    </row>
    <row r="66" spans="3:21" ht="24.9" customHeight="1" x14ac:dyDescent="0.4">
      <c r="C66" s="39">
        <v>3</v>
      </c>
      <c r="D66" s="105" t="s">
        <v>71</v>
      </c>
      <c r="E66" s="106" t="s">
        <v>71</v>
      </c>
      <c r="F66" s="107" t="s">
        <v>76</v>
      </c>
      <c r="G66" s="108" t="s">
        <v>76</v>
      </c>
      <c r="H66" s="108" t="s">
        <v>76</v>
      </c>
      <c r="I66" s="109" t="s">
        <v>76</v>
      </c>
      <c r="J66" s="95">
        <v>12</v>
      </c>
      <c r="K66" s="95">
        <v>12</v>
      </c>
      <c r="L66" s="95">
        <v>12</v>
      </c>
      <c r="M66" s="95">
        <v>12</v>
      </c>
      <c r="P66" s="68"/>
      <c r="Q66" s="40" t="s">
        <v>117</v>
      </c>
      <c r="R66" s="69"/>
      <c r="S66" s="69"/>
      <c r="T66" s="69"/>
      <c r="U66" s="70"/>
    </row>
    <row r="67" spans="3:21" ht="24.9" customHeight="1" x14ac:dyDescent="0.4">
      <c r="C67" s="39">
        <v>4</v>
      </c>
      <c r="D67" s="105" t="s">
        <v>72</v>
      </c>
      <c r="E67" s="106" t="s">
        <v>72</v>
      </c>
      <c r="F67" s="107" t="s">
        <v>77</v>
      </c>
      <c r="G67" s="108" t="s">
        <v>77</v>
      </c>
      <c r="H67" s="108" t="s">
        <v>77</v>
      </c>
      <c r="I67" s="109" t="s">
        <v>77</v>
      </c>
      <c r="J67" s="95">
        <v>7</v>
      </c>
      <c r="K67" s="95">
        <v>7</v>
      </c>
      <c r="L67" s="95">
        <v>7</v>
      </c>
      <c r="M67" s="95">
        <v>7</v>
      </c>
      <c r="P67" s="57"/>
      <c r="Q67" s="71" t="s">
        <v>118</v>
      </c>
      <c r="R67" s="72"/>
      <c r="S67" s="72"/>
      <c r="T67" s="72"/>
      <c r="U67" s="73"/>
    </row>
    <row r="68" spans="3:21" ht="24.9" customHeight="1" x14ac:dyDescent="0.25">
      <c r="C68" s="39">
        <v>5</v>
      </c>
      <c r="D68" s="105" t="s">
        <v>73</v>
      </c>
      <c r="E68" s="106" t="s">
        <v>73</v>
      </c>
      <c r="F68" s="107" t="s">
        <v>78</v>
      </c>
      <c r="G68" s="108" t="s">
        <v>78</v>
      </c>
      <c r="H68" s="108" t="s">
        <v>78</v>
      </c>
      <c r="I68" s="109" t="s">
        <v>78</v>
      </c>
      <c r="J68" s="95">
        <v>11</v>
      </c>
      <c r="K68" s="95">
        <v>11</v>
      </c>
      <c r="L68" s="95">
        <v>11</v>
      </c>
      <c r="M68" s="95">
        <v>11</v>
      </c>
    </row>
    <row r="69" spans="3:21" ht="24.9" customHeight="1" x14ac:dyDescent="0.25">
      <c r="C69" s="39">
        <v>6</v>
      </c>
      <c r="D69" s="105" t="s">
        <v>74</v>
      </c>
      <c r="E69" s="106" t="s">
        <v>74</v>
      </c>
      <c r="F69" s="107" t="s">
        <v>79</v>
      </c>
      <c r="G69" s="108" t="s">
        <v>79</v>
      </c>
      <c r="H69" s="108" t="s">
        <v>79</v>
      </c>
      <c r="I69" s="109" t="s">
        <v>79</v>
      </c>
      <c r="J69" s="95">
        <v>8</v>
      </c>
      <c r="K69" s="95">
        <v>8</v>
      </c>
      <c r="L69" s="95">
        <v>8</v>
      </c>
      <c r="M69" s="95">
        <v>8</v>
      </c>
    </row>
    <row r="70" spans="3:21" ht="24.9" customHeight="1" x14ac:dyDescent="0.25">
      <c r="C70" s="39">
        <v>7</v>
      </c>
      <c r="D70" s="105" t="s">
        <v>90</v>
      </c>
      <c r="E70" s="106" t="s">
        <v>90</v>
      </c>
      <c r="F70" s="107" t="s">
        <v>92</v>
      </c>
      <c r="G70" s="108" t="s">
        <v>92</v>
      </c>
      <c r="H70" s="108" t="s">
        <v>92</v>
      </c>
      <c r="I70" s="109" t="s">
        <v>92</v>
      </c>
      <c r="J70" s="95">
        <v>9</v>
      </c>
      <c r="K70" s="95">
        <v>9</v>
      </c>
      <c r="L70" s="95">
        <v>9</v>
      </c>
      <c r="M70" s="95">
        <v>9</v>
      </c>
    </row>
    <row r="71" spans="3:21" ht="24.9" customHeight="1" x14ac:dyDescent="0.25">
      <c r="C71" s="39">
        <v>8</v>
      </c>
      <c r="D71" s="105" t="s">
        <v>91</v>
      </c>
      <c r="E71" s="106" t="s">
        <v>91</v>
      </c>
      <c r="F71" s="107" t="s">
        <v>93</v>
      </c>
      <c r="G71" s="108" t="s">
        <v>93</v>
      </c>
      <c r="H71" s="108" t="s">
        <v>93</v>
      </c>
      <c r="I71" s="109" t="s">
        <v>93</v>
      </c>
      <c r="J71" s="95">
        <v>4</v>
      </c>
      <c r="K71" s="95">
        <v>4</v>
      </c>
      <c r="L71" s="95">
        <v>4</v>
      </c>
      <c r="M71" s="95">
        <v>4</v>
      </c>
    </row>
    <row r="72" spans="3:21" ht="24.9" customHeight="1" x14ac:dyDescent="0.25">
      <c r="C72" s="39">
        <v>9</v>
      </c>
      <c r="D72" s="105" t="s">
        <v>80</v>
      </c>
      <c r="E72" s="106" t="s">
        <v>80</v>
      </c>
      <c r="F72" s="107" t="s">
        <v>84</v>
      </c>
      <c r="G72" s="108" t="s">
        <v>84</v>
      </c>
      <c r="H72" s="108" t="s">
        <v>84</v>
      </c>
      <c r="I72" s="109" t="s">
        <v>84</v>
      </c>
      <c r="J72" s="95">
        <v>10</v>
      </c>
      <c r="K72" s="95">
        <v>10</v>
      </c>
      <c r="L72" s="95">
        <v>10</v>
      </c>
      <c r="M72" s="95">
        <v>10</v>
      </c>
    </row>
    <row r="73" spans="3:21" ht="24.9" customHeight="1" x14ac:dyDescent="0.25">
      <c r="C73" s="39">
        <v>10</v>
      </c>
      <c r="D73" s="105" t="s">
        <v>81</v>
      </c>
      <c r="E73" s="106" t="s">
        <v>81</v>
      </c>
      <c r="F73" s="107" t="s">
        <v>85</v>
      </c>
      <c r="G73" s="108" t="s">
        <v>85</v>
      </c>
      <c r="H73" s="108" t="s">
        <v>85</v>
      </c>
      <c r="I73" s="109" t="s">
        <v>85</v>
      </c>
      <c r="J73" s="133">
        <v>7</v>
      </c>
      <c r="K73" s="134">
        <v>7</v>
      </c>
      <c r="L73" s="134">
        <v>7</v>
      </c>
      <c r="M73" s="135">
        <v>7</v>
      </c>
    </row>
    <row r="74" spans="3:21" ht="24.9" customHeight="1" x14ac:dyDescent="0.25">
      <c r="C74" s="39">
        <v>11</v>
      </c>
      <c r="D74" s="105" t="s">
        <v>82</v>
      </c>
      <c r="E74" s="106" t="s">
        <v>82</v>
      </c>
      <c r="F74" s="107" t="s">
        <v>86</v>
      </c>
      <c r="G74" s="108" t="s">
        <v>86</v>
      </c>
      <c r="H74" s="108" t="s">
        <v>86</v>
      </c>
      <c r="I74" s="109" t="s">
        <v>86</v>
      </c>
      <c r="J74" s="133">
        <v>10</v>
      </c>
      <c r="K74" s="134">
        <v>10</v>
      </c>
      <c r="L74" s="134">
        <v>10</v>
      </c>
      <c r="M74" s="135">
        <v>10</v>
      </c>
    </row>
    <row r="75" spans="3:21" ht="24.9" customHeight="1" x14ac:dyDescent="0.25">
      <c r="C75" s="39">
        <v>12</v>
      </c>
      <c r="D75" s="105" t="s">
        <v>83</v>
      </c>
      <c r="E75" s="106" t="s">
        <v>83</v>
      </c>
      <c r="F75" s="107" t="s">
        <v>87</v>
      </c>
      <c r="G75" s="108" t="s">
        <v>87</v>
      </c>
      <c r="H75" s="108" t="s">
        <v>87</v>
      </c>
      <c r="I75" s="109" t="s">
        <v>87</v>
      </c>
      <c r="J75" s="95">
        <v>30</v>
      </c>
      <c r="K75" s="95">
        <v>30</v>
      </c>
      <c r="L75" s="95">
        <v>30</v>
      </c>
      <c r="M75" s="95">
        <v>30</v>
      </c>
    </row>
    <row r="76" spans="3:21" ht="26.4" customHeight="1" x14ac:dyDescent="0.25">
      <c r="C76" s="130" t="s">
        <v>13</v>
      </c>
      <c r="D76" s="131"/>
      <c r="E76" s="131"/>
      <c r="F76" s="131"/>
      <c r="G76" s="131"/>
      <c r="H76" s="131"/>
      <c r="I76" s="132"/>
      <c r="J76" s="136">
        <f>J64+J65+J66+J67+J68+J70+J69+J71+J72+J73+J74+J75</f>
        <v>132</v>
      </c>
      <c r="K76" s="137"/>
      <c r="L76" s="137"/>
      <c r="M76" s="138"/>
    </row>
    <row r="77" spans="3:21" ht="21" x14ac:dyDescent="0.4">
      <c r="C77" s="41"/>
      <c r="D77" s="41"/>
      <c r="E77" s="41"/>
      <c r="F77" s="41"/>
      <c r="G77" s="41"/>
      <c r="H77" s="42"/>
      <c r="I77" s="42"/>
      <c r="J77" s="42"/>
      <c r="K77" s="42"/>
      <c r="L77" s="42"/>
      <c r="M77" s="42"/>
    </row>
  </sheetData>
  <mergeCells count="61">
    <mergeCell ref="C76:I76"/>
    <mergeCell ref="F73:I73"/>
    <mergeCell ref="F74:I74"/>
    <mergeCell ref="J73:M73"/>
    <mergeCell ref="J74:M74"/>
    <mergeCell ref="D73:E73"/>
    <mergeCell ref="D74:E74"/>
    <mergeCell ref="J76:M76"/>
    <mergeCell ref="D75:E75"/>
    <mergeCell ref="F75:I75"/>
    <mergeCell ref="J75:M75"/>
    <mergeCell ref="F66:I66"/>
    <mergeCell ref="F67:I67"/>
    <mergeCell ref="F65:I65"/>
    <mergeCell ref="D65:E65"/>
    <mergeCell ref="D66:E66"/>
    <mergeCell ref="D67:E67"/>
    <mergeCell ref="D72:E72"/>
    <mergeCell ref="F72:I72"/>
    <mergeCell ref="D70:E70"/>
    <mergeCell ref="F68:I68"/>
    <mergeCell ref="F69:I69"/>
    <mergeCell ref="F70:I70"/>
    <mergeCell ref="D68:E68"/>
    <mergeCell ref="D69:E69"/>
    <mergeCell ref="D71:E71"/>
    <mergeCell ref="F71:I71"/>
    <mergeCell ref="A11:Q11"/>
    <mergeCell ref="A12:A16"/>
    <mergeCell ref="B12:B16"/>
    <mergeCell ref="C12:M12"/>
    <mergeCell ref="O12:P13"/>
    <mergeCell ref="Q12:Q15"/>
    <mergeCell ref="C13:K13"/>
    <mergeCell ref="A10:K10"/>
    <mergeCell ref="L10:Q10"/>
    <mergeCell ref="A8:K8"/>
    <mergeCell ref="L8:Q8"/>
    <mergeCell ref="A9:K9"/>
    <mergeCell ref="L9:Q9"/>
    <mergeCell ref="J64:M64"/>
    <mergeCell ref="A17:Q17"/>
    <mergeCell ref="A36:B36"/>
    <mergeCell ref="A37:Q37"/>
    <mergeCell ref="A58:B58"/>
    <mergeCell ref="A59:B59"/>
    <mergeCell ref="A60:Q60"/>
    <mergeCell ref="C62:M62"/>
    <mergeCell ref="J63:M63"/>
    <mergeCell ref="D63:E63"/>
    <mergeCell ref="D64:E64"/>
    <mergeCell ref="F63:I63"/>
    <mergeCell ref="F64:I64"/>
    <mergeCell ref="J72:M72"/>
    <mergeCell ref="J65:M65"/>
    <mergeCell ref="J66:M66"/>
    <mergeCell ref="J67:M67"/>
    <mergeCell ref="J69:M69"/>
    <mergeCell ref="J70:M70"/>
    <mergeCell ref="J68:M68"/>
    <mergeCell ref="J71:M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zoomScale="70" zoomScaleNormal="70" workbookViewId="0">
      <selection activeCell="M51" sqref="M51:P51"/>
    </sheetView>
  </sheetViews>
  <sheetFormatPr defaultColWidth="9.109375" defaultRowHeight="13.8" x14ac:dyDescent="0.25"/>
  <cols>
    <col min="1" max="1" width="7.44140625" style="1" customWidth="1"/>
    <col min="2" max="2" width="28.44140625" style="1" customWidth="1"/>
    <col min="3" max="15" width="12.5546875" style="1" customWidth="1"/>
    <col min="16" max="16" width="13.44140625" style="1" customWidth="1"/>
    <col min="17" max="16384" width="9.109375" style="1"/>
  </cols>
  <sheetData>
    <row r="2" spans="1:16" ht="24.6" x14ac:dyDescent="0.25">
      <c r="B2" s="2"/>
    </row>
    <row r="3" spans="1:16" ht="22.5" customHeight="1" x14ac:dyDescent="0.25"/>
    <row r="4" spans="1:16" ht="22.5" customHeight="1" x14ac:dyDescent="0.25"/>
    <row r="5" spans="1:16" ht="22.5" customHeight="1" x14ac:dyDescent="0.25"/>
    <row r="6" spans="1:16" ht="22.5" customHeight="1" x14ac:dyDescent="0.25"/>
    <row r="7" spans="1:16" ht="22.5" customHeight="1" x14ac:dyDescent="0.25"/>
    <row r="8" spans="1:16" ht="24.6" x14ac:dyDescent="0.4">
      <c r="A8" s="114" t="s">
        <v>66</v>
      </c>
      <c r="B8" s="115"/>
      <c r="C8" s="115"/>
      <c r="D8" s="115"/>
      <c r="E8" s="115"/>
      <c r="F8" s="115"/>
      <c r="G8" s="115"/>
      <c r="H8" s="116"/>
      <c r="I8" s="115" t="s">
        <v>119</v>
      </c>
      <c r="J8" s="115"/>
      <c r="K8" s="115"/>
      <c r="L8" s="115"/>
      <c r="M8" s="115"/>
      <c r="N8" s="115"/>
      <c r="O8" s="115"/>
      <c r="P8" s="116"/>
    </row>
    <row r="9" spans="1:16" ht="32.4" customHeight="1" x14ac:dyDescent="0.25">
      <c r="A9" s="178" t="s">
        <v>65</v>
      </c>
      <c r="B9" s="179"/>
      <c r="C9" s="179"/>
      <c r="D9" s="179"/>
      <c r="E9" s="179"/>
      <c r="F9" s="179"/>
      <c r="G9" s="179"/>
      <c r="H9" s="180"/>
      <c r="I9" s="179" t="s">
        <v>120</v>
      </c>
      <c r="J9" s="179"/>
      <c r="K9" s="179"/>
      <c r="L9" s="179"/>
      <c r="M9" s="179"/>
      <c r="N9" s="179"/>
      <c r="O9" s="179"/>
      <c r="P9" s="180"/>
    </row>
    <row r="10" spans="1:16" ht="32.4" customHeight="1" x14ac:dyDescent="0.25">
      <c r="A10" s="178" t="s">
        <v>1</v>
      </c>
      <c r="B10" s="179"/>
      <c r="C10" s="179"/>
      <c r="D10" s="179"/>
      <c r="E10" s="179"/>
      <c r="F10" s="179"/>
      <c r="G10" s="179"/>
      <c r="H10" s="180"/>
      <c r="I10" s="179" t="s">
        <v>67</v>
      </c>
      <c r="J10" s="179"/>
      <c r="K10" s="179"/>
      <c r="L10" s="179"/>
      <c r="M10" s="179"/>
      <c r="N10" s="179"/>
      <c r="O10" s="179"/>
      <c r="P10" s="180"/>
    </row>
    <row r="11" spans="1:16" ht="34.799999999999997" x14ac:dyDescent="0.55000000000000004">
      <c r="A11" s="181" t="s">
        <v>69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3"/>
    </row>
    <row r="12" spans="1:16" ht="17.399999999999999" x14ac:dyDescent="0.25">
      <c r="A12" s="140" t="s">
        <v>0</v>
      </c>
      <c r="B12" s="143" t="s">
        <v>10</v>
      </c>
      <c r="C12" s="184" t="s">
        <v>5</v>
      </c>
      <c r="D12" s="185"/>
      <c r="E12" s="185"/>
      <c r="F12" s="185"/>
      <c r="G12" s="185"/>
      <c r="H12" s="185"/>
      <c r="I12" s="3"/>
      <c r="J12" s="151" t="s">
        <v>6</v>
      </c>
      <c r="K12" s="152"/>
      <c r="L12" s="152"/>
      <c r="M12" s="152"/>
      <c r="N12" s="152"/>
      <c r="O12" s="153"/>
      <c r="P12" s="146" t="s">
        <v>7</v>
      </c>
    </row>
    <row r="13" spans="1:16" ht="17.399999999999999" x14ac:dyDescent="0.25">
      <c r="A13" s="141"/>
      <c r="B13" s="144"/>
      <c r="C13" s="184" t="s">
        <v>12</v>
      </c>
      <c r="D13" s="185"/>
      <c r="E13" s="185"/>
      <c r="F13" s="185"/>
      <c r="G13" s="185" t="s">
        <v>11</v>
      </c>
      <c r="H13" s="185"/>
      <c r="I13" s="3"/>
      <c r="J13" s="154"/>
      <c r="K13" s="155"/>
      <c r="L13" s="155"/>
      <c r="M13" s="155"/>
      <c r="N13" s="155"/>
      <c r="O13" s="156"/>
      <c r="P13" s="147"/>
    </row>
    <row r="14" spans="1:16" ht="284.39999999999998" x14ac:dyDescent="0.25">
      <c r="A14" s="141"/>
      <c r="B14" s="144"/>
      <c r="C14" s="93" t="s">
        <v>98</v>
      </c>
      <c r="D14" s="93" t="s">
        <v>99</v>
      </c>
      <c r="E14" s="93" t="s">
        <v>100</v>
      </c>
      <c r="F14" s="93" t="s">
        <v>101</v>
      </c>
      <c r="G14" s="93" t="s">
        <v>103</v>
      </c>
      <c r="H14" s="93" t="s">
        <v>104</v>
      </c>
      <c r="I14" s="63"/>
      <c r="J14" s="94" t="s">
        <v>107</v>
      </c>
      <c r="K14" s="93" t="s">
        <v>108</v>
      </c>
      <c r="L14" s="92" t="s">
        <v>113</v>
      </c>
      <c r="M14" s="92" t="s">
        <v>114</v>
      </c>
      <c r="N14" s="92" t="s">
        <v>115</v>
      </c>
      <c r="O14" s="92" t="s">
        <v>116</v>
      </c>
      <c r="P14" s="147"/>
    </row>
    <row r="15" spans="1:16" ht="78" customHeight="1" x14ac:dyDescent="0.25">
      <c r="A15" s="141"/>
      <c r="B15" s="144"/>
      <c r="C15" s="93" t="s">
        <v>94</v>
      </c>
      <c r="D15" s="93" t="s">
        <v>95</v>
      </c>
      <c r="E15" s="93" t="s">
        <v>96</v>
      </c>
      <c r="F15" s="93" t="s">
        <v>97</v>
      </c>
      <c r="G15" s="93" t="s">
        <v>94</v>
      </c>
      <c r="H15" s="93" t="s">
        <v>102</v>
      </c>
      <c r="I15" s="63"/>
      <c r="J15" s="93" t="s">
        <v>105</v>
      </c>
      <c r="K15" s="93" t="s">
        <v>106</v>
      </c>
      <c r="L15" s="92" t="s">
        <v>109</v>
      </c>
      <c r="M15" s="92" t="s">
        <v>110</v>
      </c>
      <c r="N15" s="92" t="s">
        <v>111</v>
      </c>
      <c r="O15" s="92" t="s">
        <v>112</v>
      </c>
      <c r="P15" s="148"/>
    </row>
    <row r="16" spans="1:16" ht="18" x14ac:dyDescent="0.35">
      <c r="A16" s="142"/>
      <c r="B16" s="145"/>
      <c r="C16" s="88">
        <v>90</v>
      </c>
      <c r="D16" s="91">
        <v>120</v>
      </c>
      <c r="E16" s="90">
        <v>120</v>
      </c>
      <c r="F16" s="88">
        <v>150</v>
      </c>
      <c r="G16" s="89">
        <v>90</v>
      </c>
      <c r="H16" s="89">
        <v>120</v>
      </c>
      <c r="I16" s="63"/>
      <c r="J16" s="89">
        <v>50</v>
      </c>
      <c r="K16" s="89">
        <v>50</v>
      </c>
      <c r="L16" s="88">
        <v>40</v>
      </c>
      <c r="M16" s="88">
        <v>50</v>
      </c>
      <c r="N16" s="88">
        <v>300</v>
      </c>
      <c r="O16" s="88">
        <v>200</v>
      </c>
      <c r="P16" s="4">
        <f>SUM(C16:O16)</f>
        <v>1380</v>
      </c>
    </row>
    <row r="17" spans="1:16" ht="27.6" customHeight="1" x14ac:dyDescent="0.25">
      <c r="A17" s="175" t="s">
        <v>61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7"/>
    </row>
    <row r="18" spans="1:16" ht="29.25" customHeight="1" x14ac:dyDescent="0.25">
      <c r="A18" s="5">
        <v>1</v>
      </c>
      <c r="B18" s="85" t="s">
        <v>20</v>
      </c>
      <c r="C18" s="79"/>
      <c r="D18" s="79">
        <v>9</v>
      </c>
      <c r="E18" s="79">
        <v>5</v>
      </c>
      <c r="F18" s="79"/>
      <c r="G18" s="79">
        <v>9</v>
      </c>
      <c r="H18" s="79">
        <v>9</v>
      </c>
      <c r="I18" s="82"/>
      <c r="J18" s="79">
        <v>5</v>
      </c>
      <c r="K18" s="79">
        <v>4</v>
      </c>
      <c r="L18" s="79"/>
      <c r="M18" s="79"/>
      <c r="N18" s="79"/>
      <c r="O18" s="79"/>
      <c r="P18" s="9">
        <f t="shared" ref="P18:P40" si="0">SUM(C18:O18)</f>
        <v>41</v>
      </c>
    </row>
    <row r="19" spans="1:16" ht="29.25" customHeight="1" x14ac:dyDescent="0.25">
      <c r="A19" s="5">
        <v>2</v>
      </c>
      <c r="B19" s="85" t="s">
        <v>21</v>
      </c>
      <c r="C19" s="79"/>
      <c r="D19" s="79">
        <v>5</v>
      </c>
      <c r="E19" s="79"/>
      <c r="F19" s="79"/>
      <c r="G19" s="79">
        <v>9</v>
      </c>
      <c r="H19" s="79">
        <v>9</v>
      </c>
      <c r="I19" s="82"/>
      <c r="J19" s="79">
        <v>5</v>
      </c>
      <c r="K19" s="79">
        <v>4</v>
      </c>
      <c r="L19" s="79"/>
      <c r="M19" s="79"/>
      <c r="N19" s="79"/>
      <c r="O19" s="79"/>
      <c r="P19" s="9">
        <f t="shared" si="0"/>
        <v>32</v>
      </c>
    </row>
    <row r="20" spans="1:16" ht="29.25" customHeight="1" x14ac:dyDescent="0.25">
      <c r="A20" s="5">
        <v>3</v>
      </c>
      <c r="B20" s="85" t="s">
        <v>22</v>
      </c>
      <c r="C20" s="79"/>
      <c r="D20" s="79">
        <v>9</v>
      </c>
      <c r="E20" s="79">
        <v>5</v>
      </c>
      <c r="F20" s="79"/>
      <c r="G20" s="79">
        <v>9</v>
      </c>
      <c r="H20" s="79">
        <v>9</v>
      </c>
      <c r="I20" s="82"/>
      <c r="J20" s="79">
        <v>5</v>
      </c>
      <c r="K20" s="79">
        <v>4</v>
      </c>
      <c r="L20" s="79"/>
      <c r="M20" s="79"/>
      <c r="N20" s="79"/>
      <c r="O20" s="79"/>
      <c r="P20" s="9">
        <f t="shared" si="0"/>
        <v>41</v>
      </c>
    </row>
    <row r="21" spans="1:16" ht="29.25" customHeight="1" x14ac:dyDescent="0.25">
      <c r="A21" s="5">
        <v>4</v>
      </c>
      <c r="B21" s="85" t="s">
        <v>23</v>
      </c>
      <c r="C21" s="79"/>
      <c r="D21" s="79">
        <v>9</v>
      </c>
      <c r="E21" s="79">
        <v>5</v>
      </c>
      <c r="F21" s="79"/>
      <c r="G21" s="79">
        <v>9</v>
      </c>
      <c r="H21" s="79">
        <v>9</v>
      </c>
      <c r="I21" s="82"/>
      <c r="J21" s="79">
        <v>5</v>
      </c>
      <c r="K21" s="79">
        <v>4</v>
      </c>
      <c r="L21" s="79"/>
      <c r="M21" s="79"/>
      <c r="N21" s="79"/>
      <c r="O21" s="79"/>
      <c r="P21" s="9">
        <f t="shared" si="0"/>
        <v>41</v>
      </c>
    </row>
    <row r="22" spans="1:16" ht="29.25" customHeight="1" x14ac:dyDescent="0.25">
      <c r="A22" s="5">
        <v>5</v>
      </c>
      <c r="B22" s="85" t="s">
        <v>24</v>
      </c>
      <c r="C22" s="79"/>
      <c r="D22" s="79">
        <v>9</v>
      </c>
      <c r="E22" s="79">
        <v>5</v>
      </c>
      <c r="F22" s="79"/>
      <c r="G22" s="79">
        <v>9</v>
      </c>
      <c r="H22" s="79">
        <v>9</v>
      </c>
      <c r="I22" s="82"/>
      <c r="J22" s="79">
        <v>5</v>
      </c>
      <c r="K22" s="79">
        <v>4</v>
      </c>
      <c r="L22" s="79"/>
      <c r="M22" s="79"/>
      <c r="N22" s="79"/>
      <c r="O22" s="79"/>
      <c r="P22" s="9">
        <f t="shared" si="0"/>
        <v>41</v>
      </c>
    </row>
    <row r="23" spans="1:16" ht="29.25" customHeight="1" x14ac:dyDescent="0.25">
      <c r="A23" s="5">
        <v>6</v>
      </c>
      <c r="B23" s="85" t="s">
        <v>25</v>
      </c>
      <c r="C23" s="79"/>
      <c r="D23" s="79">
        <v>9</v>
      </c>
      <c r="E23" s="79">
        <v>5</v>
      </c>
      <c r="F23" s="79"/>
      <c r="G23" s="79">
        <v>9</v>
      </c>
      <c r="H23" s="79">
        <v>9</v>
      </c>
      <c r="I23" s="82"/>
      <c r="J23" s="79">
        <v>5</v>
      </c>
      <c r="K23" s="79">
        <v>4</v>
      </c>
      <c r="L23" s="79"/>
      <c r="M23" s="79"/>
      <c r="N23" s="79"/>
      <c r="O23" s="79"/>
      <c r="P23" s="9">
        <f t="shared" si="0"/>
        <v>41</v>
      </c>
    </row>
    <row r="24" spans="1:16" ht="29.25" customHeight="1" x14ac:dyDescent="0.25">
      <c r="A24" s="5">
        <v>7</v>
      </c>
      <c r="B24" s="85" t="s">
        <v>26</v>
      </c>
      <c r="C24" s="79"/>
      <c r="D24" s="79">
        <v>9</v>
      </c>
      <c r="E24" s="79">
        <v>5</v>
      </c>
      <c r="F24" s="79"/>
      <c r="G24" s="79">
        <v>9</v>
      </c>
      <c r="H24" s="79">
        <v>9</v>
      </c>
      <c r="I24" s="82"/>
      <c r="J24" s="79">
        <v>5</v>
      </c>
      <c r="K24" s="79">
        <v>4</v>
      </c>
      <c r="L24" s="79"/>
      <c r="M24" s="79"/>
      <c r="N24" s="79"/>
      <c r="O24" s="79"/>
      <c r="P24" s="9">
        <f t="shared" si="0"/>
        <v>41</v>
      </c>
    </row>
    <row r="25" spans="1:16" ht="29.25" customHeight="1" x14ac:dyDescent="0.25">
      <c r="A25" s="5">
        <v>8</v>
      </c>
      <c r="B25" s="85" t="s">
        <v>27</v>
      </c>
      <c r="C25" s="79"/>
      <c r="D25" s="79">
        <v>9</v>
      </c>
      <c r="E25" s="79">
        <v>5</v>
      </c>
      <c r="F25" s="79"/>
      <c r="G25" s="79">
        <v>9</v>
      </c>
      <c r="H25" s="79">
        <v>9</v>
      </c>
      <c r="I25" s="82"/>
      <c r="J25" s="79">
        <v>5</v>
      </c>
      <c r="K25" s="79">
        <v>4</v>
      </c>
      <c r="L25" s="79"/>
      <c r="M25" s="79"/>
      <c r="N25" s="79"/>
      <c r="O25" s="79"/>
      <c r="P25" s="9">
        <f t="shared" si="0"/>
        <v>41</v>
      </c>
    </row>
    <row r="26" spans="1:16" ht="29.25" customHeight="1" x14ac:dyDescent="0.25">
      <c r="A26" s="5">
        <v>9</v>
      </c>
      <c r="B26" s="85" t="s">
        <v>28</v>
      </c>
      <c r="C26" s="79"/>
      <c r="D26" s="79">
        <v>9</v>
      </c>
      <c r="E26" s="79">
        <v>5</v>
      </c>
      <c r="F26" s="79"/>
      <c r="G26" s="79">
        <v>9</v>
      </c>
      <c r="H26" s="79">
        <v>9</v>
      </c>
      <c r="I26" s="82"/>
      <c r="J26" s="79">
        <v>5</v>
      </c>
      <c r="K26" s="79">
        <v>4</v>
      </c>
      <c r="L26" s="79"/>
      <c r="M26" s="79"/>
      <c r="N26" s="79"/>
      <c r="O26" s="79"/>
      <c r="P26" s="9">
        <f t="shared" si="0"/>
        <v>41</v>
      </c>
    </row>
    <row r="27" spans="1:16" ht="29.25" customHeight="1" x14ac:dyDescent="0.25">
      <c r="A27" s="5">
        <v>10</v>
      </c>
      <c r="B27" s="85" t="s">
        <v>29</v>
      </c>
      <c r="C27" s="79">
        <v>5</v>
      </c>
      <c r="D27" s="79">
        <v>9</v>
      </c>
      <c r="E27" s="79">
        <v>5</v>
      </c>
      <c r="F27" s="79"/>
      <c r="G27" s="79">
        <v>5</v>
      </c>
      <c r="H27" s="79">
        <v>9</v>
      </c>
      <c r="I27" s="82"/>
      <c r="J27" s="84">
        <v>5</v>
      </c>
      <c r="K27" s="79">
        <v>4</v>
      </c>
      <c r="L27" s="79"/>
      <c r="M27" s="79"/>
      <c r="N27" s="79"/>
      <c r="O27" s="79"/>
      <c r="P27" s="9">
        <f t="shared" si="0"/>
        <v>42</v>
      </c>
    </row>
    <row r="28" spans="1:16" ht="29.25" customHeight="1" x14ac:dyDescent="0.25">
      <c r="A28" s="5">
        <v>11</v>
      </c>
      <c r="B28" s="85" t="s">
        <v>30</v>
      </c>
      <c r="C28" s="79">
        <v>5</v>
      </c>
      <c r="D28" s="79">
        <v>9</v>
      </c>
      <c r="E28" s="79">
        <v>5</v>
      </c>
      <c r="F28" s="79"/>
      <c r="G28" s="84">
        <v>4</v>
      </c>
      <c r="H28" s="79">
        <v>9</v>
      </c>
      <c r="I28" s="82"/>
      <c r="J28" s="79"/>
      <c r="K28" s="79">
        <v>4</v>
      </c>
      <c r="L28" s="79"/>
      <c r="M28" s="79"/>
      <c r="N28" s="79"/>
      <c r="O28" s="79"/>
      <c r="P28" s="9">
        <f t="shared" si="0"/>
        <v>36</v>
      </c>
    </row>
    <row r="29" spans="1:16" s="58" customFormat="1" ht="29.25" customHeight="1" x14ac:dyDescent="0.25">
      <c r="A29" s="5">
        <v>12</v>
      </c>
      <c r="B29" s="87" t="s">
        <v>31</v>
      </c>
      <c r="C29" s="80"/>
      <c r="D29" s="80">
        <v>7</v>
      </c>
      <c r="E29" s="80"/>
      <c r="F29" s="80"/>
      <c r="G29" s="80"/>
      <c r="H29" s="83">
        <v>9</v>
      </c>
      <c r="I29" s="82"/>
      <c r="J29" s="83"/>
      <c r="K29" s="80">
        <v>4</v>
      </c>
      <c r="L29" s="79"/>
      <c r="M29" s="80"/>
      <c r="N29" s="80"/>
      <c r="O29" s="83"/>
      <c r="P29" s="9">
        <f t="shared" si="0"/>
        <v>20</v>
      </c>
    </row>
    <row r="30" spans="1:16" s="58" customFormat="1" ht="29.25" customHeight="1" x14ac:dyDescent="0.25">
      <c r="A30" s="5">
        <v>13</v>
      </c>
      <c r="B30" s="87" t="s">
        <v>32</v>
      </c>
      <c r="C30" s="80">
        <v>9</v>
      </c>
      <c r="D30" s="80">
        <v>4</v>
      </c>
      <c r="E30" s="80">
        <v>9</v>
      </c>
      <c r="F30" s="80"/>
      <c r="G30" s="80"/>
      <c r="H30" s="83">
        <v>9</v>
      </c>
      <c r="I30" s="82"/>
      <c r="J30" s="83"/>
      <c r="K30" s="84">
        <v>2</v>
      </c>
      <c r="L30" s="79">
        <v>5</v>
      </c>
      <c r="M30" s="80">
        <v>5</v>
      </c>
      <c r="N30" s="80"/>
      <c r="O30" s="83"/>
      <c r="P30" s="9">
        <f t="shared" si="0"/>
        <v>43</v>
      </c>
    </row>
    <row r="31" spans="1:16" ht="29.25" customHeight="1" x14ac:dyDescent="0.25">
      <c r="A31" s="5">
        <v>14</v>
      </c>
      <c r="B31" s="85" t="s">
        <v>33</v>
      </c>
      <c r="C31" s="79">
        <v>9</v>
      </c>
      <c r="D31" s="79">
        <v>9</v>
      </c>
      <c r="E31" s="79">
        <v>9</v>
      </c>
      <c r="F31" s="79"/>
      <c r="G31" s="79"/>
      <c r="H31" s="84">
        <v>3</v>
      </c>
      <c r="I31" s="82"/>
      <c r="J31" s="81"/>
      <c r="K31" s="79"/>
      <c r="L31" s="79">
        <v>5</v>
      </c>
      <c r="M31" s="79">
        <v>5</v>
      </c>
      <c r="N31" s="79"/>
      <c r="O31" s="81"/>
      <c r="P31" s="9">
        <f t="shared" si="0"/>
        <v>40</v>
      </c>
    </row>
    <row r="32" spans="1:16" ht="29.25" customHeight="1" x14ac:dyDescent="0.25">
      <c r="A32" s="5">
        <v>15</v>
      </c>
      <c r="B32" s="85" t="s">
        <v>34</v>
      </c>
      <c r="C32" s="79">
        <v>9</v>
      </c>
      <c r="D32" s="84">
        <v>5</v>
      </c>
      <c r="E32" s="79">
        <v>9</v>
      </c>
      <c r="F32" s="79"/>
      <c r="G32" s="79"/>
      <c r="H32" s="79"/>
      <c r="I32" s="82"/>
      <c r="J32" s="81"/>
      <c r="K32" s="81"/>
      <c r="L32" s="79">
        <v>5</v>
      </c>
      <c r="M32" s="79">
        <v>5</v>
      </c>
      <c r="N32" s="79"/>
      <c r="O32" s="81"/>
      <c r="P32" s="9">
        <f t="shared" si="0"/>
        <v>33</v>
      </c>
    </row>
    <row r="33" spans="1:16" ht="29.25" customHeight="1" x14ac:dyDescent="0.25">
      <c r="A33" s="5">
        <v>16</v>
      </c>
      <c r="B33" s="85" t="s">
        <v>35</v>
      </c>
      <c r="C33" s="79">
        <v>9</v>
      </c>
      <c r="D33" s="79"/>
      <c r="E33" s="79">
        <v>9</v>
      </c>
      <c r="F33" s="79">
        <v>13</v>
      </c>
      <c r="G33" s="79"/>
      <c r="H33" s="79"/>
      <c r="I33" s="82"/>
      <c r="J33" s="81"/>
      <c r="K33" s="81"/>
      <c r="L33" s="79">
        <v>5</v>
      </c>
      <c r="M33" s="79">
        <v>9</v>
      </c>
      <c r="N33" s="79"/>
      <c r="O33" s="81"/>
      <c r="P33" s="9">
        <f t="shared" si="0"/>
        <v>45</v>
      </c>
    </row>
    <row r="34" spans="1:16" ht="29.25" customHeight="1" x14ac:dyDescent="0.25">
      <c r="A34" s="5">
        <v>17</v>
      </c>
      <c r="B34" s="85" t="s">
        <v>36</v>
      </c>
      <c r="C34" s="79">
        <v>9</v>
      </c>
      <c r="D34" s="79"/>
      <c r="E34" s="79">
        <v>9</v>
      </c>
      <c r="F34" s="79">
        <v>13</v>
      </c>
      <c r="G34" s="79"/>
      <c r="H34" s="79"/>
      <c r="I34" s="82"/>
      <c r="J34" s="81"/>
      <c r="K34" s="81"/>
      <c r="L34" s="81">
        <v>5</v>
      </c>
      <c r="M34" s="79">
        <v>9</v>
      </c>
      <c r="N34" s="79"/>
      <c r="O34" s="81"/>
      <c r="P34" s="9">
        <f t="shared" si="0"/>
        <v>45</v>
      </c>
    </row>
    <row r="35" spans="1:16" ht="29.25" customHeight="1" x14ac:dyDescent="0.25">
      <c r="A35" s="5">
        <v>18</v>
      </c>
      <c r="B35" s="85" t="s">
        <v>37</v>
      </c>
      <c r="C35" s="79">
        <v>9</v>
      </c>
      <c r="D35" s="79"/>
      <c r="E35" s="79">
        <v>9</v>
      </c>
      <c r="F35" s="79">
        <v>13</v>
      </c>
      <c r="G35" s="79"/>
      <c r="H35" s="79"/>
      <c r="I35" s="82"/>
      <c r="J35" s="81"/>
      <c r="K35" s="81"/>
      <c r="L35" s="81">
        <v>5</v>
      </c>
      <c r="M35" s="79">
        <v>9</v>
      </c>
      <c r="N35" s="79"/>
      <c r="O35" s="79"/>
      <c r="P35" s="9">
        <f t="shared" si="0"/>
        <v>45</v>
      </c>
    </row>
    <row r="36" spans="1:16" ht="29.25" customHeight="1" x14ac:dyDescent="0.25">
      <c r="A36" s="5">
        <v>19</v>
      </c>
      <c r="B36" s="85" t="s">
        <v>38</v>
      </c>
      <c r="C36" s="79">
        <v>9</v>
      </c>
      <c r="D36" s="79"/>
      <c r="E36" s="79">
        <v>9</v>
      </c>
      <c r="F36" s="79">
        <v>14</v>
      </c>
      <c r="G36" s="79"/>
      <c r="H36" s="79"/>
      <c r="I36" s="82"/>
      <c r="J36" s="81"/>
      <c r="K36" s="81"/>
      <c r="L36" s="81">
        <v>5</v>
      </c>
      <c r="M36" s="84">
        <v>8</v>
      </c>
      <c r="N36" s="79"/>
      <c r="O36" s="79"/>
      <c r="P36" s="9">
        <f t="shared" si="0"/>
        <v>45</v>
      </c>
    </row>
    <row r="37" spans="1:16" ht="29.25" customHeight="1" x14ac:dyDescent="0.25">
      <c r="A37" s="5">
        <v>20</v>
      </c>
      <c r="B37" s="85" t="s">
        <v>39</v>
      </c>
      <c r="C37" s="79">
        <v>9</v>
      </c>
      <c r="D37" s="79"/>
      <c r="E37" s="84">
        <v>7</v>
      </c>
      <c r="F37" s="79">
        <v>22</v>
      </c>
      <c r="G37" s="79"/>
      <c r="H37" s="79"/>
      <c r="I37" s="82"/>
      <c r="J37" s="81"/>
      <c r="K37" s="81"/>
      <c r="L37" s="86">
        <v>5</v>
      </c>
      <c r="M37" s="79"/>
      <c r="N37" s="79"/>
      <c r="O37" s="79"/>
      <c r="P37" s="9">
        <f t="shared" si="0"/>
        <v>43</v>
      </c>
    </row>
    <row r="38" spans="1:16" ht="29.25" customHeight="1" x14ac:dyDescent="0.25">
      <c r="A38" s="5">
        <v>21</v>
      </c>
      <c r="B38" s="85" t="s">
        <v>40</v>
      </c>
      <c r="C38" s="84">
        <v>8</v>
      </c>
      <c r="D38" s="79"/>
      <c r="E38" s="79"/>
      <c r="F38" s="79">
        <v>35</v>
      </c>
      <c r="G38" s="79"/>
      <c r="H38" s="79"/>
      <c r="I38" s="82"/>
      <c r="J38" s="81"/>
      <c r="K38" s="81"/>
      <c r="L38" s="81"/>
      <c r="M38" s="79"/>
      <c r="N38" s="79"/>
      <c r="O38" s="79"/>
      <c r="P38" s="9">
        <f t="shared" si="0"/>
        <v>43</v>
      </c>
    </row>
    <row r="39" spans="1:16" ht="29.25" customHeight="1" x14ac:dyDescent="0.25">
      <c r="A39" s="5">
        <v>22</v>
      </c>
      <c r="B39" s="85" t="s">
        <v>41</v>
      </c>
      <c r="C39" s="81"/>
      <c r="D39" s="83"/>
      <c r="E39" s="83"/>
      <c r="F39" s="84">
        <v>40</v>
      </c>
      <c r="G39" s="79"/>
      <c r="H39" s="83"/>
      <c r="I39" s="82"/>
      <c r="J39" s="81"/>
      <c r="K39" s="81"/>
      <c r="L39" s="81"/>
      <c r="M39" s="79"/>
      <c r="N39" s="80"/>
      <c r="O39" s="79"/>
      <c r="P39" s="9">
        <f t="shared" si="0"/>
        <v>40</v>
      </c>
    </row>
    <row r="40" spans="1:16" ht="30" x14ac:dyDescent="0.25">
      <c r="A40" s="163" t="s">
        <v>16</v>
      </c>
      <c r="B40" s="164"/>
      <c r="C40" s="11">
        <f t="shared" ref="C40:O40" si="1">SUM(C18:C39)</f>
        <v>90</v>
      </c>
      <c r="D40" s="11">
        <f t="shared" si="1"/>
        <v>120</v>
      </c>
      <c r="E40" s="11">
        <f t="shared" si="1"/>
        <v>120</v>
      </c>
      <c r="F40" s="11">
        <f t="shared" si="1"/>
        <v>150</v>
      </c>
      <c r="G40" s="11">
        <f t="shared" si="1"/>
        <v>90</v>
      </c>
      <c r="H40" s="11">
        <f t="shared" si="1"/>
        <v>120</v>
      </c>
      <c r="I40" s="11">
        <f t="shared" si="1"/>
        <v>0</v>
      </c>
      <c r="J40" s="11">
        <f t="shared" si="1"/>
        <v>50</v>
      </c>
      <c r="K40" s="11">
        <f t="shared" si="1"/>
        <v>50</v>
      </c>
      <c r="L40" s="11">
        <f t="shared" si="1"/>
        <v>40</v>
      </c>
      <c r="M40" s="11">
        <f t="shared" si="1"/>
        <v>50</v>
      </c>
      <c r="N40" s="11">
        <f t="shared" si="1"/>
        <v>0</v>
      </c>
      <c r="O40" s="11">
        <f t="shared" si="1"/>
        <v>0</v>
      </c>
      <c r="P40" s="11">
        <f t="shared" si="0"/>
        <v>880</v>
      </c>
    </row>
    <row r="41" spans="1:16" ht="24.9" customHeight="1" x14ac:dyDescent="0.25">
      <c r="A41" s="165" t="s">
        <v>19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7"/>
    </row>
    <row r="42" spans="1:16" ht="29.25" customHeight="1" x14ac:dyDescent="0.25">
      <c r="A42" s="13"/>
      <c r="B42" s="77" t="s">
        <v>63</v>
      </c>
      <c r="C42" s="14"/>
      <c r="D42" s="6"/>
      <c r="E42" s="6"/>
      <c r="F42" s="6"/>
      <c r="G42" s="6"/>
      <c r="H42" s="78"/>
      <c r="I42" s="8"/>
      <c r="J42" s="7"/>
      <c r="K42" s="7"/>
      <c r="L42" s="7"/>
      <c r="M42" s="7"/>
      <c r="N42" s="7">
        <v>300</v>
      </c>
      <c r="O42" s="7"/>
      <c r="P42" s="149">
        <v>500</v>
      </c>
    </row>
    <row r="43" spans="1:16" ht="29.25" customHeight="1" x14ac:dyDescent="0.25">
      <c r="A43" s="13"/>
      <c r="B43" s="77" t="s">
        <v>64</v>
      </c>
      <c r="C43" s="10"/>
      <c r="D43" s="10"/>
      <c r="E43" s="10"/>
      <c r="F43" s="10"/>
      <c r="G43" s="10"/>
      <c r="H43" s="10"/>
      <c r="I43" s="8"/>
      <c r="J43" s="7"/>
      <c r="K43" s="7"/>
      <c r="L43" s="7"/>
      <c r="M43" s="7"/>
      <c r="N43" s="7"/>
      <c r="O43" s="7">
        <v>200</v>
      </c>
      <c r="P43" s="150"/>
    </row>
    <row r="44" spans="1:16" ht="30" customHeight="1" x14ac:dyDescent="0.25">
      <c r="A44" s="163" t="s">
        <v>15</v>
      </c>
      <c r="B44" s="164"/>
      <c r="C44" s="11">
        <f>SUM(C42:C43)</f>
        <v>0</v>
      </c>
      <c r="D44" s="11">
        <f>SUM(D42:D43)</f>
        <v>0</v>
      </c>
      <c r="E44" s="11"/>
      <c r="F44" s="11"/>
      <c r="G44" s="11"/>
      <c r="H44" s="11">
        <f>SUM(H42:H43)</f>
        <v>0</v>
      </c>
      <c r="I44" s="8"/>
      <c r="J44" s="11">
        <f t="shared" ref="J44:O44" si="2">SUM(J42:J43)</f>
        <v>0</v>
      </c>
      <c r="K44" s="11">
        <f t="shared" si="2"/>
        <v>0</v>
      </c>
      <c r="L44" s="11">
        <f t="shared" si="2"/>
        <v>0</v>
      </c>
      <c r="M44" s="11">
        <f t="shared" si="2"/>
        <v>0</v>
      </c>
      <c r="N44" s="11">
        <f t="shared" si="2"/>
        <v>300</v>
      </c>
      <c r="O44" s="11">
        <f t="shared" si="2"/>
        <v>200</v>
      </c>
      <c r="P44" s="12">
        <f>SUM(C44:O44)</f>
        <v>500</v>
      </c>
    </row>
    <row r="45" spans="1:16" ht="30" x14ac:dyDescent="0.25">
      <c r="A45" s="163" t="s">
        <v>17</v>
      </c>
      <c r="B45" s="164"/>
      <c r="C45" s="11">
        <f>C44+C40</f>
        <v>90</v>
      </c>
      <c r="D45" s="11">
        <f>D44+D40</f>
        <v>120</v>
      </c>
      <c r="E45" s="11"/>
      <c r="F45" s="11"/>
      <c r="G45" s="11"/>
      <c r="H45" s="11">
        <f>H44+H40</f>
        <v>120</v>
      </c>
      <c r="I45" s="8"/>
      <c r="J45" s="11">
        <f t="shared" ref="J45:P45" si="3">J44+J40</f>
        <v>50</v>
      </c>
      <c r="K45" s="11">
        <f t="shared" si="3"/>
        <v>50</v>
      </c>
      <c r="L45" s="11">
        <f t="shared" si="3"/>
        <v>40</v>
      </c>
      <c r="M45" s="11">
        <f t="shared" si="3"/>
        <v>50</v>
      </c>
      <c r="N45" s="11">
        <f t="shared" si="3"/>
        <v>300</v>
      </c>
      <c r="O45" s="11">
        <f t="shared" si="3"/>
        <v>200</v>
      </c>
      <c r="P45" s="12">
        <f t="shared" si="3"/>
        <v>1380</v>
      </c>
    </row>
    <row r="46" spans="1:16" ht="32.4" x14ac:dyDescent="0.25">
      <c r="A46" s="168" t="s">
        <v>14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70"/>
    </row>
    <row r="48" spans="1:16" ht="32.4" customHeight="1" x14ac:dyDescent="0.25">
      <c r="C48" s="171" t="s">
        <v>9</v>
      </c>
      <c r="D48" s="171"/>
      <c r="E48" s="171"/>
      <c r="F48" s="171"/>
      <c r="G48" s="171"/>
      <c r="H48" s="171"/>
      <c r="I48" s="171"/>
      <c r="J48" s="171"/>
    </row>
    <row r="49" spans="2:16" s="16" customFormat="1" ht="41.1" customHeight="1" x14ac:dyDescent="0.25">
      <c r="B49" s="1"/>
      <c r="C49" s="15" t="s">
        <v>2</v>
      </c>
      <c r="D49" s="76" t="s">
        <v>3</v>
      </c>
      <c r="E49" s="172" t="s">
        <v>4</v>
      </c>
      <c r="F49" s="173"/>
      <c r="G49" s="173"/>
      <c r="H49" s="174"/>
      <c r="I49" s="171" t="s">
        <v>18</v>
      </c>
      <c r="J49" s="171"/>
    </row>
    <row r="50" spans="2:16" ht="24.9" customHeight="1" x14ac:dyDescent="0.3">
      <c r="C50" s="75">
        <v>1</v>
      </c>
      <c r="D50" s="74" t="s">
        <v>122</v>
      </c>
      <c r="E50" s="157" t="s">
        <v>121</v>
      </c>
      <c r="F50" s="158"/>
      <c r="G50" s="158"/>
      <c r="H50" s="159"/>
      <c r="I50" s="160">
        <v>5</v>
      </c>
      <c r="J50" s="160"/>
    </row>
    <row r="51" spans="2:16" ht="24.9" customHeight="1" x14ac:dyDescent="0.4">
      <c r="C51" s="75">
        <v>2</v>
      </c>
      <c r="D51" s="74" t="s">
        <v>106</v>
      </c>
      <c r="E51" s="157" t="s">
        <v>108</v>
      </c>
      <c r="F51" s="158"/>
      <c r="G51" s="158"/>
      <c r="H51" s="159"/>
      <c r="I51" s="160">
        <v>5</v>
      </c>
      <c r="J51" s="160"/>
      <c r="L51" s="21"/>
      <c r="M51" s="161" t="s">
        <v>8</v>
      </c>
      <c r="N51" s="162"/>
      <c r="O51" s="162"/>
      <c r="P51" s="162"/>
    </row>
    <row r="52" spans="2:16" ht="24.9" customHeight="1" x14ac:dyDescent="0.4">
      <c r="C52" s="75">
        <v>3</v>
      </c>
      <c r="D52" s="74" t="s">
        <v>109</v>
      </c>
      <c r="E52" s="157" t="s">
        <v>113</v>
      </c>
      <c r="F52" s="158"/>
      <c r="G52" s="158"/>
      <c r="H52" s="159"/>
      <c r="I52" s="160">
        <v>4</v>
      </c>
      <c r="J52" s="160"/>
      <c r="L52" s="20"/>
      <c r="M52" s="161"/>
      <c r="N52" s="162"/>
      <c r="O52" s="162"/>
      <c r="P52" s="162"/>
    </row>
    <row r="53" spans="2:16" ht="24.9" customHeight="1" x14ac:dyDescent="0.3">
      <c r="C53" s="75">
        <v>4</v>
      </c>
      <c r="D53" s="74" t="s">
        <v>110</v>
      </c>
      <c r="E53" s="157" t="s">
        <v>114</v>
      </c>
      <c r="F53" s="158"/>
      <c r="G53" s="158"/>
      <c r="H53" s="159"/>
      <c r="I53" s="160">
        <v>5</v>
      </c>
      <c r="J53" s="160"/>
    </row>
    <row r="54" spans="2:16" ht="24.9" customHeight="1" x14ac:dyDescent="0.3">
      <c r="C54" s="75">
        <v>5</v>
      </c>
      <c r="D54" s="74" t="s">
        <v>94</v>
      </c>
      <c r="E54" s="157" t="s">
        <v>98</v>
      </c>
      <c r="F54" s="158"/>
      <c r="G54" s="158"/>
      <c r="H54" s="159"/>
      <c r="I54" s="160">
        <v>9</v>
      </c>
      <c r="J54" s="160"/>
    </row>
    <row r="55" spans="2:16" ht="24.9" customHeight="1" x14ac:dyDescent="0.3">
      <c r="C55" s="75">
        <v>6</v>
      </c>
      <c r="D55" s="74" t="s">
        <v>95</v>
      </c>
      <c r="E55" s="157" t="s">
        <v>99</v>
      </c>
      <c r="F55" s="158"/>
      <c r="G55" s="158"/>
      <c r="H55" s="159"/>
      <c r="I55" s="160">
        <v>12</v>
      </c>
      <c r="J55" s="160"/>
    </row>
    <row r="56" spans="2:16" ht="24.9" customHeight="1" x14ac:dyDescent="0.3">
      <c r="C56" s="75">
        <v>7</v>
      </c>
      <c r="D56" s="74" t="s">
        <v>96</v>
      </c>
      <c r="E56" s="157" t="s">
        <v>100</v>
      </c>
      <c r="F56" s="158"/>
      <c r="G56" s="158"/>
      <c r="H56" s="159"/>
      <c r="I56" s="160">
        <v>12</v>
      </c>
      <c r="J56" s="160"/>
    </row>
    <row r="57" spans="2:16" ht="24.9" customHeight="1" x14ac:dyDescent="0.3">
      <c r="C57" s="75">
        <v>8</v>
      </c>
      <c r="D57" s="74" t="s">
        <v>97</v>
      </c>
      <c r="E57" s="157" t="s">
        <v>101</v>
      </c>
      <c r="F57" s="158"/>
      <c r="G57" s="158"/>
      <c r="H57" s="159"/>
      <c r="I57" s="160">
        <v>15</v>
      </c>
      <c r="J57" s="160"/>
    </row>
    <row r="58" spans="2:16" ht="24.9" customHeight="1" x14ac:dyDescent="0.3">
      <c r="C58" s="75">
        <v>9</v>
      </c>
      <c r="D58" s="74" t="s">
        <v>94</v>
      </c>
      <c r="E58" s="157" t="s">
        <v>103</v>
      </c>
      <c r="F58" s="158"/>
      <c r="G58" s="158"/>
      <c r="H58" s="159"/>
      <c r="I58" s="160">
        <v>9</v>
      </c>
      <c r="J58" s="160"/>
    </row>
    <row r="59" spans="2:16" ht="24.9" customHeight="1" x14ac:dyDescent="0.3">
      <c r="C59" s="75">
        <v>10</v>
      </c>
      <c r="D59" s="74" t="s">
        <v>102</v>
      </c>
      <c r="E59" s="157" t="s">
        <v>104</v>
      </c>
      <c r="F59" s="158"/>
      <c r="G59" s="158"/>
      <c r="H59" s="159"/>
      <c r="I59" s="160">
        <v>12</v>
      </c>
      <c r="J59" s="160"/>
    </row>
    <row r="60" spans="2:16" ht="24.9" customHeight="1" x14ac:dyDescent="0.3">
      <c r="C60" s="75">
        <v>11</v>
      </c>
      <c r="D60" s="74" t="s">
        <v>111</v>
      </c>
      <c r="E60" s="157" t="s">
        <v>115</v>
      </c>
      <c r="F60" s="158"/>
      <c r="G60" s="158"/>
      <c r="H60" s="159"/>
      <c r="I60" s="160">
        <v>30</v>
      </c>
      <c r="J60" s="160"/>
    </row>
    <row r="61" spans="2:16" ht="24.9" customHeight="1" x14ac:dyDescent="0.3">
      <c r="C61" s="75">
        <v>12</v>
      </c>
      <c r="D61" s="74" t="s">
        <v>112</v>
      </c>
      <c r="E61" s="157" t="s">
        <v>116</v>
      </c>
      <c r="F61" s="158"/>
      <c r="G61" s="158"/>
      <c r="H61" s="159"/>
      <c r="I61" s="160">
        <v>20</v>
      </c>
      <c r="J61" s="160"/>
    </row>
    <row r="62" spans="2:16" ht="26.4" customHeight="1" x14ac:dyDescent="0.4">
      <c r="C62" s="17"/>
      <c r="D62" s="139" t="s">
        <v>13</v>
      </c>
      <c r="E62" s="139"/>
      <c r="F62" s="139"/>
      <c r="G62" s="139"/>
      <c r="H62" s="139"/>
      <c r="I62" s="139">
        <v>1380</v>
      </c>
      <c r="J62" s="139"/>
    </row>
    <row r="63" spans="2:16" ht="20.399999999999999" x14ac:dyDescent="0.35">
      <c r="C63" s="18"/>
      <c r="D63" s="19"/>
      <c r="E63" s="19"/>
      <c r="F63" s="19"/>
      <c r="G63" s="19"/>
      <c r="H63" s="19"/>
    </row>
  </sheetData>
  <mergeCells count="52">
    <mergeCell ref="A17:P17"/>
    <mergeCell ref="A8:H8"/>
    <mergeCell ref="I8:P8"/>
    <mergeCell ref="A9:H9"/>
    <mergeCell ref="I9:P9"/>
    <mergeCell ref="A10:H10"/>
    <mergeCell ref="I10:P10"/>
    <mergeCell ref="A11:P11"/>
    <mergeCell ref="C12:H12"/>
    <mergeCell ref="C13:F13"/>
    <mergeCell ref="G13:H13"/>
    <mergeCell ref="C48:J48"/>
    <mergeCell ref="E49:H49"/>
    <mergeCell ref="I49:J49"/>
    <mergeCell ref="E50:H50"/>
    <mergeCell ref="I50:J50"/>
    <mergeCell ref="A40:B40"/>
    <mergeCell ref="A41:P41"/>
    <mergeCell ref="A44:B44"/>
    <mergeCell ref="A45:B45"/>
    <mergeCell ref="A46:P46"/>
    <mergeCell ref="E51:H51"/>
    <mergeCell ref="I51:J51"/>
    <mergeCell ref="M51:P51"/>
    <mergeCell ref="E52:H52"/>
    <mergeCell ref="I52:J52"/>
    <mergeCell ref="M52:P52"/>
    <mergeCell ref="I57:J57"/>
    <mergeCell ref="E58:H58"/>
    <mergeCell ref="I58:J58"/>
    <mergeCell ref="E53:H53"/>
    <mergeCell ref="I53:J53"/>
    <mergeCell ref="E54:H54"/>
    <mergeCell ref="I54:J54"/>
    <mergeCell ref="E55:H55"/>
    <mergeCell ref="I55:J55"/>
    <mergeCell ref="D62:H62"/>
    <mergeCell ref="I62:J62"/>
    <mergeCell ref="A12:A16"/>
    <mergeCell ref="B12:B16"/>
    <mergeCell ref="P12:P15"/>
    <mergeCell ref="P42:P43"/>
    <mergeCell ref="J12:O13"/>
    <mergeCell ref="E59:H59"/>
    <mergeCell ref="I59:J59"/>
    <mergeCell ref="E60:H60"/>
    <mergeCell ref="I60:J60"/>
    <mergeCell ref="E61:H61"/>
    <mergeCell ref="I61:J61"/>
    <mergeCell ref="E56:H56"/>
    <mergeCell ref="I56:J56"/>
    <mergeCell ref="E57:H57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 Chronogram Year 2</vt:lpstr>
      <vt:lpstr>RP Chronogram Year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ABDON-NTEZIRYIMANA</dc:creator>
  <cp:lastModifiedBy>ADMIN😜</cp:lastModifiedBy>
  <cp:lastPrinted>2022-02-08T06:03:28Z</cp:lastPrinted>
  <dcterms:created xsi:type="dcterms:W3CDTF">2014-03-10T07:39:19Z</dcterms:created>
  <dcterms:modified xsi:type="dcterms:W3CDTF">2024-12-24T08:23:12Z</dcterms:modified>
</cp:coreProperties>
</file>