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😜\Desktop\IMIHIGO\"/>
    </mc:Choice>
  </mc:AlternateContent>
  <bookViews>
    <workbookView xWindow="0" yWindow="0" windowWidth="17256" windowHeight="5772" activeTab="1"/>
  </bookViews>
  <sheets>
    <sheet name="RP Chronogram Year 2" sheetId="3" r:id="rId1"/>
    <sheet name="RP Chronogram Year 3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4" l="1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W53" i="3"/>
  <c r="W54" i="3"/>
  <c r="W55" i="3"/>
  <c r="W56" i="3"/>
  <c r="W57" i="3"/>
  <c r="W58" i="3"/>
  <c r="W59" i="3"/>
  <c r="W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C61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C39" i="3"/>
  <c r="L68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8" i="4"/>
  <c r="C62" i="3"/>
  <c r="J77" i="3"/>
  <c r="W38" i="3"/>
  <c r="F62" i="3"/>
  <c r="W37" i="3"/>
  <c r="H62" i="3"/>
  <c r="G62" i="3"/>
  <c r="E62" i="3"/>
  <c r="D62" i="3"/>
  <c r="R47" i="4"/>
  <c r="Q47" i="4"/>
  <c r="P47" i="4"/>
  <c r="O47" i="4"/>
  <c r="N47" i="4"/>
  <c r="L47" i="4"/>
  <c r="K47" i="4"/>
  <c r="D47" i="4"/>
  <c r="C47" i="4"/>
  <c r="S45" i="4"/>
  <c r="S21" i="4"/>
  <c r="K62" i="3"/>
  <c r="I62" i="3"/>
  <c r="W52" i="3"/>
  <c r="W51" i="3"/>
  <c r="W50" i="3"/>
  <c r="W49" i="3"/>
  <c r="W48" i="3"/>
  <c r="W47" i="3"/>
  <c r="W46" i="3"/>
  <c r="W45" i="3"/>
  <c r="W44" i="3"/>
  <c r="W43" i="3"/>
  <c r="W42" i="3"/>
  <c r="W41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61" i="3"/>
  <c r="W39" i="3"/>
  <c r="N48" i="4"/>
  <c r="Q48" i="4"/>
  <c r="K48" i="4"/>
  <c r="D48" i="4"/>
  <c r="T62" i="3"/>
  <c r="J62" i="3"/>
  <c r="M62" i="3"/>
  <c r="S62" i="3"/>
  <c r="R62" i="3"/>
  <c r="R48" i="4"/>
  <c r="S47" i="4"/>
  <c r="C48" i="4"/>
  <c r="N62" i="3"/>
  <c r="L48" i="4"/>
  <c r="O48" i="4"/>
  <c r="P48" i="4"/>
  <c r="Q62" i="3"/>
  <c r="U62" i="3"/>
  <c r="O62" i="3"/>
  <c r="V62" i="3"/>
  <c r="W62" i="3"/>
</calcChain>
</file>

<file path=xl/sharedStrings.xml><?xml version="1.0" encoding="utf-8"?>
<sst xmlns="http://schemas.openxmlformats.org/spreadsheetml/2006/main" count="309" uniqueCount="157">
  <si>
    <t>Weeks</t>
  </si>
  <si>
    <t>Academic Year:</t>
  </si>
  <si>
    <t>S/N</t>
  </si>
  <si>
    <t>Module Codes</t>
  </si>
  <si>
    <t>Module Names</t>
  </si>
  <si>
    <t>Core Modules</t>
  </si>
  <si>
    <t xml:space="preserve"> Complementary Modules</t>
  </si>
  <si>
    <t>TOTAL HOURS / WEEK</t>
  </si>
  <si>
    <t xml:space="preserve">Assessment hours </t>
  </si>
  <si>
    <t xml:space="preserve">Complementary modules </t>
  </si>
  <si>
    <t>Module Description</t>
  </si>
  <si>
    <t>Qualification Title:</t>
  </si>
  <si>
    <t>RTQF Level:</t>
  </si>
  <si>
    <t>Sector:</t>
  </si>
  <si>
    <t>Sub-Sector:</t>
  </si>
  <si>
    <t>College Name:</t>
  </si>
  <si>
    <t>Dates</t>
  </si>
  <si>
    <t>Training Chronogram (Training Timeline/ Time Division)</t>
  </si>
  <si>
    <t>General</t>
  </si>
  <si>
    <t>Specific</t>
  </si>
  <si>
    <t>Total Credits per Year</t>
  </si>
  <si>
    <t>End of academic year</t>
  </si>
  <si>
    <t>Sub-Total II</t>
  </si>
  <si>
    <t>Sub-Total I</t>
  </si>
  <si>
    <t>Grand Total</t>
  </si>
  <si>
    <t>RP</t>
  </si>
  <si>
    <t>ICT</t>
  </si>
  <si>
    <t>IT</t>
  </si>
  <si>
    <t>Diploma in information Technology</t>
  </si>
  <si>
    <t>Apply OOP using JAVA</t>
  </si>
  <si>
    <t xml:space="preserve">Install &amp; Operate IP Based devices </t>
  </si>
  <si>
    <t xml:space="preserve">Administer window server </t>
  </si>
  <si>
    <t>Administer Linux server</t>
  </si>
  <si>
    <t xml:space="preserve">Design, Configure and Administer Wide Network </t>
  </si>
  <si>
    <t xml:space="preserve">Develop Back-end using PHP </t>
  </si>
  <si>
    <t>Develop backend using JAVA</t>
  </si>
  <si>
    <t>Administer Database</t>
  </si>
  <si>
    <t>Integrate work place</t>
  </si>
  <si>
    <t>ITLOJ601</t>
  </si>
  <si>
    <t>ITLID601</t>
  </si>
  <si>
    <t>ITLAW601</t>
  </si>
  <si>
    <t>ITLAL605</t>
  </si>
  <si>
    <t>ITLWN601</t>
  </si>
  <si>
    <t>ITLBP601</t>
  </si>
  <si>
    <t>ITLBJ601</t>
  </si>
  <si>
    <t>ITLAD601</t>
  </si>
  <si>
    <t>ITLIA601</t>
  </si>
  <si>
    <t>Develop a research proposal</t>
  </si>
  <si>
    <t>CCMRM601</t>
  </si>
  <si>
    <t>Level VI Y2</t>
  </si>
  <si>
    <t xml:space="preserve">ITLID601 </t>
  </si>
  <si>
    <t>Credits</t>
  </si>
  <si>
    <t>INTRODUCTION RESEARCH METHODOLOGY</t>
  </si>
  <si>
    <t>OOP USING JAVA</t>
  </si>
  <si>
    <t>INSTALLATION OF IP BASED DEVICES</t>
  </si>
  <si>
    <t>WINDOWS SERVER ADMINISTRATION</t>
  </si>
  <si>
    <t>LARGE NETWORKS ADMINISTRATION</t>
  </si>
  <si>
    <t>BACKEND DEVELOPMENT USING PHP</t>
  </si>
  <si>
    <t>DATABASE ADMINISTRATION</t>
  </si>
  <si>
    <t>ITLAL606</t>
  </si>
  <si>
    <t>LINUX SYSTEM ADMINISTRATION</t>
  </si>
  <si>
    <t>INDUSTRIAL ATTACHMENT PROGRAM</t>
  </si>
  <si>
    <t>BACKEND USING JAVA</t>
  </si>
  <si>
    <t>Level VII</t>
  </si>
  <si>
    <t>Ikinyarwanda cy'umutoza</t>
  </si>
  <si>
    <t>Utiliser le francais intermediaire dans le metier</t>
  </si>
  <si>
    <t>Advanced English Communication at workplace</t>
  </si>
  <si>
    <t>Business monitoring, evaluation and Auditing (Entrepreneurship)</t>
  </si>
  <si>
    <t>CCMFR701</t>
  </si>
  <si>
    <t>CCMEN701</t>
  </si>
  <si>
    <t>CCMMB701</t>
  </si>
  <si>
    <t>Workplace Environment Management</t>
  </si>
  <si>
    <t>CCMEM701</t>
  </si>
  <si>
    <t>Apply Python</t>
  </si>
  <si>
    <t>Design and analyse IT systems</t>
  </si>
  <si>
    <t>Apply advanced web technologies</t>
  </si>
  <si>
    <t>secure network</t>
  </si>
  <si>
    <t>Develop mobile applications</t>
  </si>
  <si>
    <t>Develop USSD apps</t>
  </si>
  <si>
    <t>Develop API</t>
  </si>
  <si>
    <t>Apply IoT</t>
  </si>
  <si>
    <t>ITLPA701</t>
  </si>
  <si>
    <t>ITLSD701</t>
  </si>
  <si>
    <t>ITLAW701</t>
  </si>
  <si>
    <t>ITLNS701</t>
  </si>
  <si>
    <t>ITLMA701</t>
  </si>
  <si>
    <t>ITLAU701</t>
  </si>
  <si>
    <t>ITLWN701</t>
  </si>
  <si>
    <t>ITLIT701</t>
  </si>
  <si>
    <t>Industrial attachment program(IAP)</t>
  </si>
  <si>
    <t>Final year research  project</t>
  </si>
  <si>
    <t>ANHIA701</t>
  </si>
  <si>
    <t>RP701</t>
  </si>
  <si>
    <t>Advanced Diploma in information Technology</t>
  </si>
  <si>
    <t>CCMKN701</t>
  </si>
  <si>
    <t>Semester II 2022-2023: From 17/107/2023 To 31/10/2023</t>
  </si>
  <si>
    <t>ADVANCED WORKPLACE ENGLISH</t>
  </si>
  <si>
    <t>IKINYARWANDA CY’UMUTOZA</t>
  </si>
  <si>
    <t>BUSINESS MONITORING, EVALUATION AND AUDITING</t>
  </si>
  <si>
    <t>FRANCAIS INTERMEDIAIRE DANS LE METIER</t>
  </si>
  <si>
    <t>WORKPLACE ENVIRONMENTAL MANAGEMENT</t>
  </si>
  <si>
    <t>PYTHON AND FUNDAMENTALS OF AI</t>
  </si>
  <si>
    <t>IT SYSTEMS DEVELOPMENT</t>
  </si>
  <si>
    <t>ADVANCED WEB TECHNOLOGIES</t>
  </si>
  <si>
    <t>NETWORK SECURITY</t>
  </si>
  <si>
    <t>MOBILE APPLICATION DEVELOPMENT</t>
  </si>
  <si>
    <t>USSD APPLICATION</t>
  </si>
  <si>
    <t>DEVELOP API</t>
  </si>
  <si>
    <t>INTERNET OF THINGS</t>
  </si>
  <si>
    <t>FINAL YEAR RESEARCH PROJECT</t>
  </si>
  <si>
    <t>22/Jan/24 to 26/Jan/24</t>
  </si>
  <si>
    <t>29/Jan/24 to 2/Feb/24</t>
  </si>
  <si>
    <t>5/Feb/24 to 9/Feb/24</t>
  </si>
  <si>
    <t>12/Feb/24 to 16/Feb/24</t>
  </si>
  <si>
    <t>19/Feb/24 to 23/Feb/24</t>
  </si>
  <si>
    <t>26/Feb/24 to 1/Mar/24</t>
  </si>
  <si>
    <t>4/Mar/24 to 8/Mar/24</t>
  </si>
  <si>
    <t>11/Mar/24 to 15/Mar/24</t>
  </si>
  <si>
    <t>18/Mar/24 to 22/Mar/24</t>
  </si>
  <si>
    <t>25/Mar/24 to 29/Mar/24</t>
  </si>
  <si>
    <t>1/Apr/24 to 5/Apr/24</t>
  </si>
  <si>
    <t>8/Apr/24 to 12/Apr/24</t>
  </si>
  <si>
    <t>15/Apr/24 to 19/Apr/24</t>
  </si>
  <si>
    <t>22/Apr/24 to 26/Apr/24</t>
  </si>
  <si>
    <t>29/Apr/24 to 3/May/24</t>
  </si>
  <si>
    <t>6/May/24 to 10/May/24</t>
  </si>
  <si>
    <t>13/May/24 to 17/May/24</t>
  </si>
  <si>
    <t>20/May/24 to 24/May/24</t>
  </si>
  <si>
    <t>27/May/24 to 31/May/24</t>
  </si>
  <si>
    <t>3/Jun/24 to 7/Jun/24</t>
  </si>
  <si>
    <t>10/Jun/24 to 14/Jun/24</t>
  </si>
  <si>
    <t>17/Jun/24 to 21/Jun/24</t>
  </si>
  <si>
    <t>AY: 2023-2024</t>
  </si>
  <si>
    <t>1/Jul/24 to 5/Jul/24</t>
  </si>
  <si>
    <t>8/Jul/24 to 12/Jul/24</t>
  </si>
  <si>
    <t>15/Jul/24 to 19/Jul/24</t>
  </si>
  <si>
    <t>22/Jul/24 to 26/Jul/24</t>
  </si>
  <si>
    <t>29/Jul/24 to 2/Aug/24</t>
  </si>
  <si>
    <t>5/Aug/24 to 9/Aug/24</t>
  </si>
  <si>
    <t>12/Aug/24 to 16/Aug/24</t>
  </si>
  <si>
    <t>19/Aug/24 to 23/Aug/24</t>
  </si>
  <si>
    <t>26/Aug/24 to 30/Aug/24</t>
  </si>
  <si>
    <t>24/Jun/24 to 28/Jun/24</t>
  </si>
  <si>
    <t>Semester II 2023-2024: From 10th June 2023,                12 Weeks</t>
  </si>
  <si>
    <t>2/Sep/24 to 6/Sep/24</t>
  </si>
  <si>
    <t>9/Sep/24 to 13/Sep/24</t>
  </si>
  <si>
    <t>16/Sep/24 to 20/Sep/24</t>
  </si>
  <si>
    <t>23/Sep/24 to 27/Sep/24</t>
  </si>
  <si>
    <t>30/Sep/24 to 4/Oct/24</t>
  </si>
  <si>
    <t>7/Oct/24 to 11/Oct/24</t>
  </si>
  <si>
    <t>14/Oct/24 to 18/Oct/24</t>
  </si>
  <si>
    <t>21/Oct/24 to 25/Oct/24</t>
  </si>
  <si>
    <t>Integrated workplace</t>
  </si>
  <si>
    <t xml:space="preserve"> Semester I 2023-2024:  From 16/01/2024 To 21/06/2024                22 Weeks</t>
  </si>
  <si>
    <t xml:space="preserve"> Semester I 2023-2024:  From 22th January To 24th May 2024,                18 Weeks</t>
  </si>
  <si>
    <t>8/Jul/2024 to 23/Aug/2024</t>
  </si>
  <si>
    <t>8/Jul/2024 to 4/Oct/2024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</si>
</sst>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sz val="20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26"/>
      <color theme="1"/>
      <name val="Cambria"/>
      <family val="1"/>
      <scheme val="major"/>
    </font>
    <font>
      <sz val="26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22"/>
      <color theme="1"/>
      <name val="Cambria"/>
      <family val="1"/>
      <scheme val="major"/>
    </font>
    <font>
      <sz val="24"/>
      <name val="Cambria"/>
      <family val="1"/>
      <scheme val="major"/>
    </font>
    <font>
      <sz val="24"/>
      <color theme="1"/>
      <name val="Cambria"/>
      <family val="1"/>
      <scheme val="major"/>
    </font>
    <font>
      <b/>
      <sz val="2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hadow/>
      <sz val="26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sz val="12"/>
      <name val="Arial"/>
      <family val="2"/>
      <charset val="1"/>
    </font>
    <font>
      <sz val="10"/>
      <name val="Arial"/>
      <family val="2"/>
      <charset val="1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12"/>
      <color theme="1"/>
      <name val="Arial"/>
      <family val="2"/>
    </font>
    <font>
      <b/>
      <sz val="26"/>
      <color theme="1"/>
      <name val="Arial"/>
      <family val="2"/>
    </font>
    <font>
      <sz val="2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b/>
      <shadow/>
      <sz val="26"/>
      <color theme="1"/>
      <name val="Arial"/>
      <family val="2"/>
    </font>
    <font>
      <sz val="16"/>
      <color theme="1"/>
      <name val="Arial"/>
      <family val="2"/>
    </font>
    <font>
      <sz val="12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5" fillId="2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5" fillId="0" borderId="0" xfId="0" applyFont="1"/>
    <xf numFmtId="0" fontId="4" fillId="2" borderId="3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/>
    <xf numFmtId="0" fontId="17" fillId="0" borderId="0" xfId="0" applyFont="1"/>
    <xf numFmtId="0" fontId="7" fillId="0" borderId="0" xfId="0" applyFont="1" applyAlignment="1">
      <alignment horizontal="center"/>
    </xf>
    <xf numFmtId="0" fontId="1" fillId="0" borderId="1" xfId="0" applyFont="1" applyBorder="1"/>
    <xf numFmtId="0" fontId="18" fillId="0" borderId="1" xfId="0" applyFont="1" applyBorder="1" applyAlignment="1">
      <alignment horizontal="center" vertical="center" textRotation="90" wrapText="1"/>
    </xf>
    <xf numFmtId="0" fontId="18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/>
    </xf>
    <xf numFmtId="0" fontId="1" fillId="7" borderId="1" xfId="0" applyFont="1" applyFill="1" applyBorder="1"/>
    <xf numFmtId="0" fontId="9" fillId="4" borderId="1" xfId="0" applyFont="1" applyFill="1" applyBorder="1" applyAlignment="1">
      <alignment horizontal="center" textRotation="90" wrapText="1"/>
    </xf>
    <xf numFmtId="164" fontId="19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164" fontId="19" fillId="0" borderId="1" xfId="0" applyNumberFormat="1" applyFont="1" applyBorder="1" applyAlignment="1">
      <alignment wrapText="1"/>
    </xf>
    <xf numFmtId="0" fontId="2" fillId="0" borderId="1" xfId="0" applyFont="1" applyBorder="1"/>
    <xf numFmtId="0" fontId="20" fillId="0" borderId="0" xfId="0" applyFont="1"/>
    <xf numFmtId="0" fontId="21" fillId="0" borderId="0" xfId="0" applyFont="1" applyAlignment="1">
      <alignment vertical="center"/>
    </xf>
    <xf numFmtId="0" fontId="23" fillId="0" borderId="0" xfId="0" applyFont="1"/>
    <xf numFmtId="0" fontId="24" fillId="2" borderId="0" xfId="0" applyFont="1" applyFill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7" fillId="4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textRotation="90" wrapText="1"/>
    </xf>
    <xf numFmtId="0" fontId="28" fillId="0" borderId="1" xfId="0" applyFont="1" applyBorder="1" applyAlignment="1">
      <alignment horizontal="center" vertical="center" textRotation="90" wrapText="1"/>
    </xf>
    <xf numFmtId="0" fontId="29" fillId="0" borderId="1" xfId="0" applyFont="1" applyBorder="1" applyAlignment="1">
      <alignment horizontal="center" textRotation="90" wrapText="1"/>
    </xf>
    <xf numFmtId="0" fontId="30" fillId="0" borderId="1" xfId="0" applyFont="1" applyBorder="1" applyAlignment="1">
      <alignment horizontal="center" textRotation="90"/>
    </xf>
    <xf numFmtId="0" fontId="31" fillId="0" borderId="1" xfId="0" applyFont="1" applyBorder="1" applyAlignment="1">
      <alignment horizontal="center" textRotation="90"/>
    </xf>
    <xf numFmtId="0" fontId="32" fillId="0" borderId="0" xfId="0" applyFont="1" applyAlignment="1">
      <alignment vertical="center" wrapText="1"/>
    </xf>
    <xf numFmtId="0" fontId="28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35" fillId="0" borderId="0" xfId="0" applyFont="1"/>
    <xf numFmtId="0" fontId="23" fillId="2" borderId="3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vertical="center"/>
    </xf>
    <xf numFmtId="0" fontId="27" fillId="0" borderId="1" xfId="0" applyFont="1" applyBorder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164" fontId="28" fillId="0" borderId="1" xfId="0" applyNumberFormat="1" applyFont="1" applyBorder="1" applyAlignment="1">
      <alignment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0" fontId="38" fillId="4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top" wrapText="1"/>
    </xf>
    <xf numFmtId="0" fontId="23" fillId="6" borderId="1" xfId="0" applyFont="1" applyFill="1" applyBorder="1" applyAlignment="1">
      <alignment horizontal="center" vertical="center" wrapText="1"/>
    </xf>
    <xf numFmtId="164" fontId="28" fillId="0" borderId="1" xfId="0" applyNumberFormat="1" applyFont="1" applyBorder="1" applyAlignment="1">
      <alignment wrapText="1"/>
    </xf>
    <xf numFmtId="0" fontId="28" fillId="2" borderId="5" xfId="0" applyFont="1" applyFill="1" applyBorder="1" applyAlignment="1">
      <alignment horizontal="center" vertical="center" wrapText="1"/>
    </xf>
    <xf numFmtId="0" fontId="30" fillId="6" borderId="1" xfId="0" applyFont="1" applyFill="1" applyBorder="1" applyAlignment="1">
      <alignment horizontal="center" vertical="center" wrapText="1"/>
    </xf>
    <xf numFmtId="0" fontId="28" fillId="8" borderId="1" xfId="0" applyFont="1" applyFill="1" applyBorder="1" applyAlignment="1">
      <alignment horizontal="center" vertical="center" wrapText="1"/>
    </xf>
    <xf numFmtId="164" fontId="19" fillId="2" borderId="1" xfId="0" applyNumberFormat="1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/>
    </xf>
    <xf numFmtId="0" fontId="1" fillId="2" borderId="0" xfId="0" applyFont="1" applyFill="1"/>
    <xf numFmtId="0" fontId="23" fillId="0" borderId="1" xfId="0" applyFont="1" applyBorder="1" applyAlignment="1">
      <alignment horizontal="left" vertical="center"/>
    </xf>
    <xf numFmtId="0" fontId="34" fillId="5" borderId="1" xfId="0" applyFont="1" applyFill="1" applyBorder="1" applyAlignment="1">
      <alignment horizontal="left" vertical="center" wrapText="1"/>
    </xf>
    <xf numFmtId="0" fontId="30" fillId="2" borderId="3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left" vertical="center" wrapText="1"/>
    </xf>
    <xf numFmtId="0" fontId="23" fillId="5" borderId="0" xfId="0" applyFont="1" applyFill="1" applyAlignment="1">
      <alignment horizontal="left" vertical="center" wrapText="1"/>
    </xf>
    <xf numFmtId="0" fontId="23" fillId="5" borderId="2" xfId="0" applyFont="1" applyFill="1" applyBorder="1" applyAlignment="1">
      <alignment horizontal="left" vertical="center" wrapText="1"/>
    </xf>
    <xf numFmtId="0" fontId="23" fillId="5" borderId="4" xfId="0" applyFont="1" applyFill="1" applyBorder="1" applyAlignment="1">
      <alignment horizontal="left" vertical="center" wrapText="1"/>
    </xf>
    <xf numFmtId="0" fontId="36" fillId="3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3" fillId="2" borderId="3" xfId="0" applyFont="1" applyFill="1" applyBorder="1" applyAlignment="1">
      <alignment horizontal="left" vertical="center"/>
    </xf>
    <xf numFmtId="0" fontId="23" fillId="2" borderId="5" xfId="0" applyFont="1" applyFill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1" fillId="2" borderId="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vertical="center" textRotation="90" wrapText="1"/>
    </xf>
    <xf numFmtId="0" fontId="26" fillId="2" borderId="1" xfId="0" applyFont="1" applyFill="1" applyBorder="1" applyAlignment="1">
      <alignment horizontal="center" vertical="center" textRotation="90" wrapText="1"/>
    </xf>
    <xf numFmtId="0" fontId="27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textRotation="90" wrapText="1"/>
    </xf>
    <xf numFmtId="0" fontId="21" fillId="2" borderId="3" xfId="0" applyFont="1" applyFill="1" applyBorder="1" applyAlignment="1">
      <alignment horizontal="left"/>
    </xf>
    <xf numFmtId="0" fontId="21" fillId="2" borderId="6" xfId="0" applyFont="1" applyFill="1" applyBorder="1" applyAlignment="1">
      <alignment horizontal="left"/>
    </xf>
    <xf numFmtId="0" fontId="21" fillId="2" borderId="5" xfId="0" applyFont="1" applyFill="1" applyBorder="1" applyAlignment="1">
      <alignment horizontal="left"/>
    </xf>
    <xf numFmtId="0" fontId="22" fillId="2" borderId="3" xfId="0" applyFont="1" applyFill="1" applyBorder="1" applyAlignment="1">
      <alignment horizontal="left"/>
    </xf>
    <xf numFmtId="0" fontId="22" fillId="2" borderId="6" xfId="0" applyFont="1" applyFill="1" applyBorder="1" applyAlignment="1">
      <alignment horizontal="left"/>
    </xf>
    <xf numFmtId="0" fontId="22" fillId="2" borderId="5" xfId="0" applyFont="1" applyFill="1" applyBorder="1" applyAlignment="1">
      <alignment horizontal="left"/>
    </xf>
    <xf numFmtId="0" fontId="21" fillId="2" borderId="1" xfId="0" applyFont="1" applyFill="1" applyBorder="1" applyAlignment="1">
      <alignment horizontal="left" vertical="center" wrapText="1"/>
    </xf>
    <xf numFmtId="0" fontId="22" fillId="2" borderId="3" xfId="0" applyFont="1" applyFill="1" applyBorder="1" applyAlignment="1">
      <alignment horizontal="left" vertical="center" wrapText="1"/>
    </xf>
    <xf numFmtId="0" fontId="22" fillId="2" borderId="6" xfId="0" applyFont="1" applyFill="1" applyBorder="1" applyAlignment="1">
      <alignment horizontal="left" vertical="center" wrapText="1"/>
    </xf>
    <xf numFmtId="0" fontId="22" fillId="2" borderId="5" xfId="0" applyFont="1" applyFill="1" applyBorder="1" applyAlignment="1">
      <alignment horizontal="left" vertical="center" wrapText="1"/>
    </xf>
    <xf numFmtId="0" fontId="22" fillId="2" borderId="3" xfId="0" applyFont="1" applyFill="1" applyBorder="1" applyAlignment="1">
      <alignment horizontal="left" vertical="top" wrapText="1"/>
    </xf>
    <xf numFmtId="0" fontId="22" fillId="2" borderId="6" xfId="0" applyFont="1" applyFill="1" applyBorder="1" applyAlignment="1">
      <alignment horizontal="left" vertical="top" wrapText="1"/>
    </xf>
    <xf numFmtId="0" fontId="22" fillId="2" borderId="5" xfId="0" applyFont="1" applyFill="1" applyBorder="1" applyAlignment="1">
      <alignment horizontal="left" vertical="top" wrapText="1"/>
    </xf>
    <xf numFmtId="0" fontId="30" fillId="0" borderId="1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11" fillId="5" borderId="1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500095</xdr:colOff>
      <xdr:row>27</xdr:row>
      <xdr:rowOff>312235</xdr:rowOff>
    </xdr:from>
    <xdr:ext cx="184730" cy="937629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EC3C997-C17F-4AB6-B9C7-B2213D15141F}"/>
            </a:ext>
          </a:extLst>
        </xdr:cNvPr>
        <xdr:cNvSpPr/>
      </xdr:nvSpPr>
      <xdr:spPr>
        <a:xfrm>
          <a:off x="9362155" y="1176509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oneCellAnchor>
    <xdr:from>
      <xdr:col>22</xdr:col>
      <xdr:colOff>0</xdr:colOff>
      <xdr:row>62</xdr:row>
      <xdr:rowOff>0</xdr:rowOff>
    </xdr:from>
    <xdr:ext cx="184731" cy="937629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C238C31-A061-49AE-9E76-256F52CBBC62}"/>
            </a:ext>
          </a:extLst>
        </xdr:cNvPr>
        <xdr:cNvSpPr/>
      </xdr:nvSpPr>
      <xdr:spPr>
        <a:xfrm>
          <a:off x="15487650" y="23348950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333375</xdr:colOff>
      <xdr:row>0</xdr:row>
      <xdr:rowOff>0</xdr:rowOff>
    </xdr:from>
    <xdr:to>
      <xdr:col>4</xdr:col>
      <xdr:colOff>96462</xdr:colOff>
      <xdr:row>6</xdr:row>
      <xdr:rowOff>101600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AD8D900-D7CC-416B-866E-62DFF407A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0"/>
          <a:ext cx="3023450" cy="1749425"/>
        </a:xfrm>
        <a:prstGeom prst="rect">
          <a:avLst/>
        </a:prstGeom>
      </xdr:spPr>
    </xdr:pic>
    <xdr:clientData/>
  </xdr:twoCellAnchor>
  <xdr:twoCellAnchor editAs="oneCell">
    <xdr:from>
      <xdr:col>15</xdr:col>
      <xdr:colOff>135256</xdr:colOff>
      <xdr:row>1</xdr:row>
      <xdr:rowOff>17888</xdr:rowOff>
    </xdr:from>
    <xdr:to>
      <xdr:col>23</xdr:col>
      <xdr:colOff>129203</xdr:colOff>
      <xdr:row>6</xdr:row>
      <xdr:rowOff>107950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C94D93-9277-4A8E-AA98-574F08349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81106" y="195688"/>
          <a:ext cx="4174426" cy="15505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507715</xdr:colOff>
      <xdr:row>27</xdr:row>
      <xdr:rowOff>121735</xdr:rowOff>
    </xdr:from>
    <xdr:ext cx="184730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DFC4A97-AAC5-42ED-855B-2733CABE800B}"/>
            </a:ext>
          </a:extLst>
        </xdr:cNvPr>
        <xdr:cNvSpPr/>
      </xdr:nvSpPr>
      <xdr:spPr>
        <a:xfrm>
          <a:off x="12013915" y="1164063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oneCellAnchor>
    <xdr:from>
      <xdr:col>18</xdr:col>
      <xdr:colOff>0</xdr:colOff>
      <xdr:row>48</xdr:row>
      <xdr:rowOff>0</xdr:rowOff>
    </xdr:from>
    <xdr:ext cx="184731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91D12BC-F6C4-4E17-8D32-B6F1F35EBE87}"/>
            </a:ext>
          </a:extLst>
        </xdr:cNvPr>
        <xdr:cNvSpPr/>
      </xdr:nvSpPr>
      <xdr:spPr>
        <a:xfrm>
          <a:off x="15487650" y="22923500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0</xdr:colOff>
      <xdr:row>0</xdr:row>
      <xdr:rowOff>0</xdr:rowOff>
    </xdr:from>
    <xdr:to>
      <xdr:col>3</xdr:col>
      <xdr:colOff>584596</xdr:colOff>
      <xdr:row>6</xdr:row>
      <xdr:rowOff>82550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A127E2-A1A7-4001-AAB9-1209841C6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0"/>
          <a:ext cx="3318725" cy="1720850"/>
        </a:xfrm>
        <a:prstGeom prst="rect">
          <a:avLst/>
        </a:prstGeom>
      </xdr:spPr>
    </xdr:pic>
    <xdr:clientData/>
  </xdr:twoCellAnchor>
  <xdr:twoCellAnchor editAs="oneCell">
    <xdr:from>
      <xdr:col>12</xdr:col>
      <xdr:colOff>135256</xdr:colOff>
      <xdr:row>1</xdr:row>
      <xdr:rowOff>17888</xdr:rowOff>
    </xdr:from>
    <xdr:to>
      <xdr:col>18</xdr:col>
      <xdr:colOff>644071</xdr:colOff>
      <xdr:row>6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602CDD-C386-49C3-8D98-82D2B254B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81106" y="195688"/>
          <a:ext cx="4119244" cy="1544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78"/>
  <sheetViews>
    <sheetView topLeftCell="A56" zoomScale="70" zoomScaleNormal="70" workbookViewId="0">
      <selection activeCell="W62" sqref="W62"/>
    </sheetView>
  </sheetViews>
  <sheetFormatPr defaultColWidth="9.109375" defaultRowHeight="13.8" x14ac:dyDescent="0.25"/>
  <cols>
    <col min="1" max="1" width="5.5546875" style="37" customWidth="1"/>
    <col min="2" max="2" width="25.44140625" style="37" customWidth="1"/>
    <col min="3" max="11" width="8.88671875" style="37" customWidth="1"/>
    <col min="12" max="12" width="3.77734375" style="37" customWidth="1"/>
    <col min="13" max="15" width="7.21875" style="37" customWidth="1"/>
    <col min="16" max="16" width="3.77734375" style="37" customWidth="1"/>
    <col min="17" max="23" width="8.109375" style="37" customWidth="1"/>
    <col min="24" max="16384" width="9.109375" style="37"/>
  </cols>
  <sheetData>
    <row r="2" spans="1:24" ht="24.6" x14ac:dyDescent="0.25">
      <c r="B2" s="38"/>
    </row>
    <row r="3" spans="1:24" ht="22.5" customHeight="1" x14ac:dyDescent="0.25"/>
    <row r="4" spans="1:24" ht="22.5" customHeight="1" x14ac:dyDescent="0.25"/>
    <row r="5" spans="1:24" ht="22.5" customHeight="1" x14ac:dyDescent="0.25"/>
    <row r="6" spans="1:24" ht="22.5" customHeight="1" x14ac:dyDescent="0.25"/>
    <row r="7" spans="1:24" ht="22.5" customHeight="1" x14ac:dyDescent="0.25"/>
    <row r="8" spans="1:24" ht="24.6" x14ac:dyDescent="0.4">
      <c r="A8" s="107" t="s">
        <v>15</v>
      </c>
      <c r="B8" s="108"/>
      <c r="C8" s="108"/>
      <c r="D8" s="108"/>
      <c r="E8" s="108"/>
      <c r="F8" s="108"/>
      <c r="G8" s="108"/>
      <c r="H8" s="108"/>
      <c r="I8" s="108"/>
      <c r="J8" s="108"/>
      <c r="K8" s="109"/>
      <c r="L8" s="110" t="s">
        <v>25</v>
      </c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2"/>
      <c r="X8" s="39"/>
    </row>
    <row r="9" spans="1:24" ht="33" x14ac:dyDescent="0.25">
      <c r="A9" s="113" t="s">
        <v>13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4" t="s">
        <v>26</v>
      </c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6"/>
      <c r="X9" s="40"/>
    </row>
    <row r="10" spans="1:24" ht="33" x14ac:dyDescent="0.25">
      <c r="A10" s="113" t="s">
        <v>14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4" t="s">
        <v>27</v>
      </c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6"/>
      <c r="X10" s="40"/>
    </row>
    <row r="11" spans="1:24" ht="33" x14ac:dyDescent="0.25">
      <c r="A11" s="113" t="s">
        <v>12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4" t="s">
        <v>49</v>
      </c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6"/>
      <c r="X11" s="40"/>
    </row>
    <row r="12" spans="1:24" ht="47.25" customHeight="1" x14ac:dyDescent="0.25">
      <c r="A12" s="113" t="s">
        <v>11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7" t="s">
        <v>28</v>
      </c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9"/>
      <c r="X12" s="40"/>
    </row>
    <row r="13" spans="1:24" ht="32.4" x14ac:dyDescent="0.25">
      <c r="A13" s="113" t="s">
        <v>1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4" t="s">
        <v>132</v>
      </c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6"/>
      <c r="X13" s="41"/>
    </row>
    <row r="14" spans="1:24" ht="24.6" x14ac:dyDescent="0.4">
      <c r="A14" s="100" t="s">
        <v>17</v>
      </c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2"/>
      <c r="X14" s="42"/>
    </row>
    <row r="15" spans="1:24" ht="17.399999999999999" x14ac:dyDescent="0.25">
      <c r="A15" s="103" t="s">
        <v>0</v>
      </c>
      <c r="B15" s="104" t="s">
        <v>16</v>
      </c>
      <c r="C15" s="105" t="s">
        <v>5</v>
      </c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43"/>
      <c r="Q15" s="105" t="s">
        <v>6</v>
      </c>
      <c r="R15" s="105"/>
      <c r="S15" s="105"/>
      <c r="T15" s="105"/>
      <c r="U15" s="105"/>
      <c r="V15" s="105"/>
      <c r="W15" s="106" t="s">
        <v>7</v>
      </c>
    </row>
    <row r="16" spans="1:24" ht="23.25" customHeight="1" x14ac:dyDescent="0.25">
      <c r="A16" s="103"/>
      <c r="B16" s="104"/>
      <c r="C16" s="105" t="s">
        <v>19</v>
      </c>
      <c r="D16" s="105"/>
      <c r="E16" s="105"/>
      <c r="F16" s="105"/>
      <c r="G16" s="105"/>
      <c r="H16" s="105"/>
      <c r="I16" s="105"/>
      <c r="J16" s="105"/>
      <c r="K16" s="105"/>
      <c r="L16" s="44"/>
      <c r="M16" s="105" t="s">
        <v>18</v>
      </c>
      <c r="N16" s="105"/>
      <c r="O16" s="105"/>
      <c r="P16" s="43"/>
      <c r="Q16" s="105"/>
      <c r="R16" s="105"/>
      <c r="S16" s="105"/>
      <c r="T16" s="105"/>
      <c r="U16" s="105"/>
      <c r="V16" s="105"/>
      <c r="W16" s="106"/>
    </row>
    <row r="17" spans="1:25" ht="162" customHeight="1" x14ac:dyDescent="0.25">
      <c r="A17" s="103"/>
      <c r="B17" s="104"/>
      <c r="C17" s="45" t="s">
        <v>29</v>
      </c>
      <c r="D17" s="45" t="s">
        <v>30</v>
      </c>
      <c r="E17" s="45" t="s">
        <v>31</v>
      </c>
      <c r="F17" s="45" t="s">
        <v>32</v>
      </c>
      <c r="G17" s="45" t="s">
        <v>33</v>
      </c>
      <c r="H17" s="45" t="s">
        <v>34</v>
      </c>
      <c r="I17" s="45" t="s">
        <v>35</v>
      </c>
      <c r="J17" s="45" t="s">
        <v>36</v>
      </c>
      <c r="K17" s="45" t="s">
        <v>37</v>
      </c>
      <c r="L17" s="44"/>
      <c r="M17" s="46"/>
      <c r="N17" s="46"/>
      <c r="O17" s="46"/>
      <c r="P17" s="44"/>
      <c r="Q17" s="45" t="s">
        <v>47</v>
      </c>
      <c r="R17" s="46"/>
      <c r="S17" s="46"/>
      <c r="T17" s="46"/>
      <c r="U17" s="46"/>
      <c r="V17" s="46"/>
      <c r="W17" s="106"/>
    </row>
    <row r="18" spans="1:25" ht="78" customHeight="1" x14ac:dyDescent="0.25">
      <c r="A18" s="103"/>
      <c r="B18" s="104"/>
      <c r="C18" s="45" t="s">
        <v>38</v>
      </c>
      <c r="D18" s="45" t="s">
        <v>39</v>
      </c>
      <c r="E18" s="45" t="s">
        <v>40</v>
      </c>
      <c r="F18" s="45" t="s">
        <v>41</v>
      </c>
      <c r="G18" s="45" t="s">
        <v>42</v>
      </c>
      <c r="H18" s="45" t="s">
        <v>43</v>
      </c>
      <c r="I18" s="45" t="s">
        <v>44</v>
      </c>
      <c r="J18" s="45" t="s">
        <v>45</v>
      </c>
      <c r="K18" s="45" t="s">
        <v>46</v>
      </c>
      <c r="L18" s="44"/>
      <c r="M18" s="47"/>
      <c r="N18" s="48"/>
      <c r="O18" s="48"/>
      <c r="P18" s="44"/>
      <c r="Q18" s="45" t="s">
        <v>48</v>
      </c>
      <c r="R18" s="48"/>
      <c r="S18" s="48"/>
      <c r="T18" s="48"/>
      <c r="U18" s="48"/>
      <c r="V18" s="48"/>
      <c r="W18" s="106"/>
      <c r="X18" s="49"/>
      <c r="Y18" s="49"/>
    </row>
    <row r="19" spans="1:25" ht="17.399999999999999" x14ac:dyDescent="0.25">
      <c r="A19" s="103"/>
      <c r="B19" s="104"/>
      <c r="C19" s="50">
        <v>120</v>
      </c>
      <c r="D19" s="50">
        <v>60</v>
      </c>
      <c r="E19" s="50">
        <v>90</v>
      </c>
      <c r="F19" s="50">
        <v>100</v>
      </c>
      <c r="G19" s="50">
        <v>100</v>
      </c>
      <c r="H19" s="50">
        <v>100</v>
      </c>
      <c r="I19" s="50">
        <v>150</v>
      </c>
      <c r="J19" s="50">
        <v>100</v>
      </c>
      <c r="K19" s="50">
        <v>300</v>
      </c>
      <c r="L19" s="44"/>
      <c r="M19" s="51"/>
      <c r="N19" s="51"/>
      <c r="O19" s="51"/>
      <c r="P19" s="44"/>
      <c r="Q19" s="50">
        <v>50</v>
      </c>
      <c r="R19" s="52"/>
      <c r="S19" s="52"/>
      <c r="T19" s="52"/>
      <c r="U19" s="52"/>
      <c r="V19" s="52"/>
      <c r="W19" s="52"/>
      <c r="X19" s="49"/>
      <c r="Y19" s="49"/>
    </row>
    <row r="20" spans="1:25" ht="27.6" x14ac:dyDescent="0.25">
      <c r="A20" s="86" t="s">
        <v>154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49"/>
      <c r="Y20" s="49"/>
    </row>
    <row r="21" spans="1:25" ht="29.25" customHeight="1" x14ac:dyDescent="0.25">
      <c r="A21" s="53">
        <v>1</v>
      </c>
      <c r="B21" s="66" t="s">
        <v>110</v>
      </c>
      <c r="C21" s="67">
        <v>8</v>
      </c>
      <c r="D21" s="67"/>
      <c r="E21" s="67">
        <v>6</v>
      </c>
      <c r="F21" s="67"/>
      <c r="G21" s="67">
        <v>6</v>
      </c>
      <c r="H21" s="67"/>
      <c r="I21" s="67"/>
      <c r="J21" s="67">
        <v>8</v>
      </c>
      <c r="K21" s="67"/>
      <c r="L21" s="68"/>
      <c r="M21" s="69"/>
      <c r="N21" s="69"/>
      <c r="O21" s="69"/>
      <c r="P21" s="70"/>
      <c r="Q21" s="71">
        <v>4</v>
      </c>
      <c r="R21" s="71"/>
      <c r="S21" s="71"/>
      <c r="T21" s="71"/>
      <c r="U21" s="71"/>
      <c r="V21" s="71"/>
      <c r="W21" s="72">
        <f t="shared" ref="W21:W38" si="0">SUM(C21:V21)</f>
        <v>32</v>
      </c>
      <c r="X21" s="49"/>
      <c r="Y21" s="49"/>
    </row>
    <row r="22" spans="1:25" ht="29.25" customHeight="1" x14ac:dyDescent="0.25">
      <c r="A22" s="53">
        <v>2</v>
      </c>
      <c r="B22" s="66" t="s">
        <v>111</v>
      </c>
      <c r="C22" s="67">
        <v>8</v>
      </c>
      <c r="D22" s="67"/>
      <c r="E22" s="67">
        <v>6</v>
      </c>
      <c r="F22" s="67"/>
      <c r="G22" s="67">
        <v>6</v>
      </c>
      <c r="H22" s="67"/>
      <c r="I22" s="67"/>
      <c r="J22" s="67">
        <v>8</v>
      </c>
      <c r="K22" s="67"/>
      <c r="L22" s="68"/>
      <c r="M22" s="69"/>
      <c r="N22" s="69"/>
      <c r="O22" s="69"/>
      <c r="P22" s="70"/>
      <c r="Q22" s="71">
        <v>4</v>
      </c>
      <c r="R22" s="71"/>
      <c r="S22" s="71"/>
      <c r="T22" s="71"/>
      <c r="U22" s="71"/>
      <c r="V22" s="71"/>
      <c r="W22" s="72">
        <f t="shared" si="0"/>
        <v>32</v>
      </c>
      <c r="X22" s="49"/>
      <c r="Y22" s="49"/>
    </row>
    <row r="23" spans="1:25" ht="29.25" customHeight="1" x14ac:dyDescent="0.25">
      <c r="A23" s="53">
        <v>3</v>
      </c>
      <c r="B23" s="66" t="s">
        <v>112</v>
      </c>
      <c r="C23" s="67">
        <v>8</v>
      </c>
      <c r="D23" s="67"/>
      <c r="E23" s="67">
        <v>6</v>
      </c>
      <c r="F23" s="67"/>
      <c r="G23" s="67">
        <v>6</v>
      </c>
      <c r="H23" s="67"/>
      <c r="I23" s="67"/>
      <c r="J23" s="67">
        <v>8</v>
      </c>
      <c r="K23" s="67"/>
      <c r="L23" s="68"/>
      <c r="M23" s="69"/>
      <c r="N23" s="69"/>
      <c r="O23" s="69"/>
      <c r="P23" s="70"/>
      <c r="Q23" s="71">
        <v>4</v>
      </c>
      <c r="R23" s="71"/>
      <c r="S23" s="71"/>
      <c r="T23" s="71"/>
      <c r="U23" s="71"/>
      <c r="V23" s="71"/>
      <c r="W23" s="72">
        <f t="shared" si="0"/>
        <v>32</v>
      </c>
      <c r="X23" s="49"/>
      <c r="Y23" s="49"/>
    </row>
    <row r="24" spans="1:25" ht="29.25" customHeight="1" x14ac:dyDescent="0.25">
      <c r="A24" s="53">
        <v>4</v>
      </c>
      <c r="B24" s="66" t="s">
        <v>113</v>
      </c>
      <c r="C24" s="67">
        <v>8</v>
      </c>
      <c r="D24" s="67">
        <v>4</v>
      </c>
      <c r="E24" s="67">
        <v>6</v>
      </c>
      <c r="F24" s="67"/>
      <c r="G24" s="67">
        <v>6</v>
      </c>
      <c r="H24" s="67"/>
      <c r="I24" s="67"/>
      <c r="J24" s="67">
        <v>6</v>
      </c>
      <c r="K24" s="67"/>
      <c r="L24" s="68"/>
      <c r="M24" s="69"/>
      <c r="N24" s="69"/>
      <c r="O24" s="69"/>
      <c r="P24" s="70"/>
      <c r="Q24" s="71">
        <v>4</v>
      </c>
      <c r="R24" s="71"/>
      <c r="S24" s="71"/>
      <c r="T24" s="71"/>
      <c r="U24" s="71"/>
      <c r="V24" s="71"/>
      <c r="W24" s="72">
        <f t="shared" si="0"/>
        <v>34</v>
      </c>
    </row>
    <row r="25" spans="1:25" ht="29.25" customHeight="1" x14ac:dyDescent="0.25">
      <c r="A25" s="53">
        <v>5</v>
      </c>
      <c r="B25" s="66" t="s">
        <v>114</v>
      </c>
      <c r="C25" s="67">
        <v>8</v>
      </c>
      <c r="D25" s="67">
        <v>4</v>
      </c>
      <c r="E25" s="67">
        <v>6</v>
      </c>
      <c r="F25" s="67"/>
      <c r="G25" s="67">
        <v>6</v>
      </c>
      <c r="H25" s="67"/>
      <c r="I25" s="67"/>
      <c r="J25" s="67">
        <v>6</v>
      </c>
      <c r="K25" s="67"/>
      <c r="L25" s="68"/>
      <c r="M25" s="69"/>
      <c r="N25" s="69"/>
      <c r="O25" s="69"/>
      <c r="P25" s="70"/>
      <c r="Q25" s="71">
        <v>4</v>
      </c>
      <c r="R25" s="71"/>
      <c r="S25" s="71"/>
      <c r="T25" s="71"/>
      <c r="U25" s="71"/>
      <c r="V25" s="71"/>
      <c r="W25" s="72">
        <f t="shared" si="0"/>
        <v>34</v>
      </c>
    </row>
    <row r="26" spans="1:25" ht="29.25" customHeight="1" x14ac:dyDescent="0.25">
      <c r="A26" s="53">
        <v>6</v>
      </c>
      <c r="B26" s="66" t="s">
        <v>115</v>
      </c>
      <c r="C26" s="67">
        <v>6</v>
      </c>
      <c r="D26" s="67">
        <v>4</v>
      </c>
      <c r="E26" s="67">
        <v>6</v>
      </c>
      <c r="F26" s="67"/>
      <c r="G26" s="67">
        <v>6</v>
      </c>
      <c r="H26" s="67"/>
      <c r="I26" s="67"/>
      <c r="J26" s="67">
        <v>6</v>
      </c>
      <c r="K26" s="67"/>
      <c r="L26" s="68"/>
      <c r="M26" s="69"/>
      <c r="N26" s="69"/>
      <c r="O26" s="69"/>
      <c r="P26" s="70"/>
      <c r="Q26" s="71">
        <v>4</v>
      </c>
      <c r="R26" s="71"/>
      <c r="S26" s="71"/>
      <c r="T26" s="71"/>
      <c r="U26" s="71"/>
      <c r="V26" s="71"/>
      <c r="W26" s="72">
        <f t="shared" si="0"/>
        <v>32</v>
      </c>
    </row>
    <row r="27" spans="1:25" ht="29.25" customHeight="1" x14ac:dyDescent="0.25">
      <c r="A27" s="53">
        <v>7</v>
      </c>
      <c r="B27" s="66" t="s">
        <v>116</v>
      </c>
      <c r="C27" s="67">
        <v>6</v>
      </c>
      <c r="D27" s="67">
        <v>4</v>
      </c>
      <c r="E27" s="67">
        <v>6</v>
      </c>
      <c r="F27" s="67"/>
      <c r="G27" s="67">
        <v>6</v>
      </c>
      <c r="H27" s="67"/>
      <c r="I27" s="67"/>
      <c r="J27" s="67">
        <v>6</v>
      </c>
      <c r="K27" s="67"/>
      <c r="L27" s="68"/>
      <c r="M27" s="69"/>
      <c r="N27" s="69"/>
      <c r="O27" s="69"/>
      <c r="P27" s="70"/>
      <c r="Q27" s="71">
        <v>5</v>
      </c>
      <c r="R27" s="71"/>
      <c r="S27" s="71"/>
      <c r="T27" s="71"/>
      <c r="U27" s="71"/>
      <c r="V27" s="71"/>
      <c r="W27" s="72">
        <f t="shared" si="0"/>
        <v>33</v>
      </c>
    </row>
    <row r="28" spans="1:25" ht="29.25" customHeight="1" x14ac:dyDescent="0.25">
      <c r="A28" s="53">
        <v>8</v>
      </c>
      <c r="B28" s="66" t="s">
        <v>117</v>
      </c>
      <c r="C28" s="67">
        <v>6</v>
      </c>
      <c r="D28" s="67">
        <v>4</v>
      </c>
      <c r="E28" s="67">
        <v>6</v>
      </c>
      <c r="F28" s="67"/>
      <c r="G28" s="67">
        <v>6</v>
      </c>
      <c r="H28" s="67"/>
      <c r="I28" s="67"/>
      <c r="J28" s="67">
        <v>6</v>
      </c>
      <c r="K28" s="67"/>
      <c r="L28" s="68"/>
      <c r="M28" s="69"/>
      <c r="N28" s="69"/>
      <c r="O28" s="50"/>
      <c r="P28" s="70"/>
      <c r="Q28" s="71">
        <v>5</v>
      </c>
      <c r="R28" s="71"/>
      <c r="S28" s="71"/>
      <c r="T28" s="71"/>
      <c r="U28" s="71"/>
      <c r="V28" s="71"/>
      <c r="W28" s="73">
        <f t="shared" si="0"/>
        <v>33</v>
      </c>
    </row>
    <row r="29" spans="1:25" ht="29.25" customHeight="1" x14ac:dyDescent="0.25">
      <c r="A29" s="53">
        <v>9</v>
      </c>
      <c r="B29" s="66" t="s">
        <v>118</v>
      </c>
      <c r="C29" s="67">
        <v>6</v>
      </c>
      <c r="D29" s="67">
        <v>4</v>
      </c>
      <c r="E29" s="67">
        <v>6</v>
      </c>
      <c r="F29" s="67"/>
      <c r="G29" s="67">
        <v>6</v>
      </c>
      <c r="H29" s="67"/>
      <c r="I29" s="67"/>
      <c r="J29" s="67">
        <v>6</v>
      </c>
      <c r="K29" s="67"/>
      <c r="L29" s="68"/>
      <c r="M29" s="69"/>
      <c r="N29" s="69"/>
      <c r="O29" s="69"/>
      <c r="P29" s="70"/>
      <c r="Q29" s="71">
        <v>5</v>
      </c>
      <c r="R29" s="71"/>
      <c r="S29" s="71"/>
      <c r="T29" s="71"/>
      <c r="U29" s="71"/>
      <c r="V29" s="71"/>
      <c r="W29" s="72">
        <f t="shared" si="0"/>
        <v>33</v>
      </c>
    </row>
    <row r="30" spans="1:25" ht="29.25" customHeight="1" x14ac:dyDescent="0.25">
      <c r="A30" s="53">
        <v>10</v>
      </c>
      <c r="B30" s="66" t="s">
        <v>119</v>
      </c>
      <c r="C30" s="67">
        <v>6</v>
      </c>
      <c r="D30" s="67">
        <v>4</v>
      </c>
      <c r="E30" s="67">
        <v>6</v>
      </c>
      <c r="F30" s="67"/>
      <c r="G30" s="67">
        <v>6</v>
      </c>
      <c r="H30" s="67"/>
      <c r="I30" s="67"/>
      <c r="J30" s="67">
        <v>6</v>
      </c>
      <c r="K30" s="67"/>
      <c r="L30" s="74"/>
      <c r="M30" s="69"/>
      <c r="N30" s="69"/>
      <c r="O30" s="69"/>
      <c r="P30" s="70"/>
      <c r="Q30" s="71">
        <v>5</v>
      </c>
      <c r="R30" s="71"/>
      <c r="S30" s="71"/>
      <c r="T30" s="71"/>
      <c r="U30" s="71"/>
      <c r="V30" s="71"/>
      <c r="W30" s="72">
        <f t="shared" si="0"/>
        <v>33</v>
      </c>
    </row>
    <row r="31" spans="1:25" ht="29.25" customHeight="1" x14ac:dyDescent="0.25">
      <c r="A31" s="53">
        <v>11</v>
      </c>
      <c r="B31" s="66" t="s">
        <v>120</v>
      </c>
      <c r="C31" s="67">
        <v>6</v>
      </c>
      <c r="D31" s="67">
        <v>4</v>
      </c>
      <c r="E31" s="67">
        <v>6</v>
      </c>
      <c r="F31" s="67"/>
      <c r="G31" s="67">
        <v>6</v>
      </c>
      <c r="H31" s="67"/>
      <c r="I31" s="67"/>
      <c r="J31" s="67">
        <v>6</v>
      </c>
      <c r="K31" s="67"/>
      <c r="L31" s="74"/>
      <c r="M31" s="69"/>
      <c r="N31" s="69"/>
      <c r="O31" s="75"/>
      <c r="P31" s="70"/>
      <c r="Q31" s="71">
        <v>4</v>
      </c>
      <c r="R31" s="71"/>
      <c r="S31" s="71"/>
      <c r="T31" s="71"/>
      <c r="U31" s="71"/>
      <c r="V31" s="71"/>
      <c r="W31" s="73">
        <f t="shared" si="0"/>
        <v>32</v>
      </c>
    </row>
    <row r="32" spans="1:25" ht="29.25" customHeight="1" x14ac:dyDescent="0.25">
      <c r="A32" s="53">
        <v>12</v>
      </c>
      <c r="B32" s="66" t="s">
        <v>121</v>
      </c>
      <c r="C32" s="67">
        <v>6</v>
      </c>
      <c r="D32" s="67">
        <v>4</v>
      </c>
      <c r="E32" s="67">
        <v>6</v>
      </c>
      <c r="F32" s="67"/>
      <c r="G32" s="67">
        <v>6</v>
      </c>
      <c r="H32" s="67"/>
      <c r="I32" s="67"/>
      <c r="J32" s="67">
        <v>6</v>
      </c>
      <c r="K32" s="67"/>
      <c r="L32" s="74"/>
      <c r="M32" s="69"/>
      <c r="N32" s="69"/>
      <c r="O32" s="75"/>
      <c r="P32" s="70"/>
      <c r="Q32" s="71">
        <v>2</v>
      </c>
      <c r="R32" s="71"/>
      <c r="S32" s="71"/>
      <c r="T32" s="71"/>
      <c r="U32" s="71"/>
      <c r="V32" s="71"/>
      <c r="W32" s="72">
        <f t="shared" si="0"/>
        <v>30</v>
      </c>
    </row>
    <row r="33" spans="1:25" ht="29.25" customHeight="1" x14ac:dyDescent="0.25">
      <c r="A33" s="53">
        <v>13</v>
      </c>
      <c r="B33" s="66" t="s">
        <v>122</v>
      </c>
      <c r="C33" s="67">
        <v>6</v>
      </c>
      <c r="D33" s="67">
        <v>4</v>
      </c>
      <c r="E33" s="67">
        <v>6</v>
      </c>
      <c r="F33" s="67"/>
      <c r="G33" s="67">
        <v>6</v>
      </c>
      <c r="H33" s="67"/>
      <c r="I33" s="67"/>
      <c r="J33" s="67">
        <v>6</v>
      </c>
      <c r="K33" s="67"/>
      <c r="L33" s="68"/>
      <c r="M33" s="69"/>
      <c r="N33" s="69"/>
      <c r="O33" s="69"/>
      <c r="P33" s="70"/>
      <c r="Q33" s="71"/>
      <c r="R33" s="71"/>
      <c r="S33" s="71"/>
      <c r="T33" s="71"/>
      <c r="U33" s="71"/>
      <c r="V33" s="71"/>
      <c r="W33" s="76">
        <f t="shared" si="0"/>
        <v>28</v>
      </c>
    </row>
    <row r="34" spans="1:25" ht="29.25" customHeight="1" x14ac:dyDescent="0.25">
      <c r="A34" s="53">
        <v>14</v>
      </c>
      <c r="B34" s="66" t="s">
        <v>123</v>
      </c>
      <c r="C34" s="67">
        <v>6</v>
      </c>
      <c r="D34" s="67">
        <v>4</v>
      </c>
      <c r="E34" s="67">
        <v>6</v>
      </c>
      <c r="F34" s="67"/>
      <c r="G34" s="67">
        <v>6</v>
      </c>
      <c r="H34" s="67"/>
      <c r="I34" s="67"/>
      <c r="J34" s="67">
        <v>6</v>
      </c>
      <c r="K34" s="67"/>
      <c r="L34" s="68"/>
      <c r="M34" s="69"/>
      <c r="N34" s="69"/>
      <c r="O34" s="69"/>
      <c r="P34" s="70"/>
      <c r="Q34" s="71"/>
      <c r="R34" s="71"/>
      <c r="S34" s="71"/>
      <c r="T34" s="71"/>
      <c r="U34" s="71"/>
      <c r="V34" s="71"/>
      <c r="W34" s="76">
        <f t="shared" si="0"/>
        <v>28</v>
      </c>
    </row>
    <row r="35" spans="1:25" ht="29.25" customHeight="1" x14ac:dyDescent="0.25">
      <c r="A35" s="53">
        <v>15</v>
      </c>
      <c r="B35" s="66" t="s">
        <v>124</v>
      </c>
      <c r="C35" s="67">
        <v>6</v>
      </c>
      <c r="D35" s="67">
        <v>4</v>
      </c>
      <c r="E35" s="67">
        <v>6</v>
      </c>
      <c r="F35" s="67"/>
      <c r="G35" s="67">
        <v>6</v>
      </c>
      <c r="H35" s="67"/>
      <c r="I35" s="67"/>
      <c r="J35" s="67">
        <v>6</v>
      </c>
      <c r="K35" s="67"/>
      <c r="L35" s="68"/>
      <c r="M35" s="69"/>
      <c r="N35" s="69"/>
      <c r="O35" s="69"/>
      <c r="P35" s="70"/>
      <c r="Q35" s="71"/>
      <c r="R35" s="71"/>
      <c r="S35" s="71"/>
      <c r="T35" s="71"/>
      <c r="U35" s="71"/>
      <c r="V35" s="71"/>
      <c r="W35" s="76">
        <f t="shared" si="0"/>
        <v>28</v>
      </c>
    </row>
    <row r="36" spans="1:25" ht="29.25" customHeight="1" x14ac:dyDescent="0.25">
      <c r="A36" s="53">
        <v>16</v>
      </c>
      <c r="B36" s="66" t="s">
        <v>125</v>
      </c>
      <c r="C36" s="67">
        <v>6</v>
      </c>
      <c r="D36" s="67">
        <v>4</v>
      </c>
      <c r="E36" s="67"/>
      <c r="F36" s="67"/>
      <c r="G36" s="67">
        <v>6</v>
      </c>
      <c r="H36" s="67"/>
      <c r="I36" s="67"/>
      <c r="J36" s="67">
        <v>4</v>
      </c>
      <c r="K36" s="67"/>
      <c r="L36" s="68"/>
      <c r="M36" s="69"/>
      <c r="N36" s="69"/>
      <c r="O36" s="69"/>
      <c r="P36" s="70"/>
      <c r="Q36" s="71"/>
      <c r="R36" s="71"/>
      <c r="S36" s="71"/>
      <c r="T36" s="71"/>
      <c r="U36" s="71"/>
      <c r="V36" s="71"/>
      <c r="W36" s="72">
        <f t="shared" si="0"/>
        <v>20</v>
      </c>
    </row>
    <row r="37" spans="1:25" ht="29.25" customHeight="1" x14ac:dyDescent="0.25">
      <c r="A37" s="53">
        <v>17</v>
      </c>
      <c r="B37" s="66" t="s">
        <v>126</v>
      </c>
      <c r="C37" s="67">
        <v>6</v>
      </c>
      <c r="D37" s="67">
        <v>4</v>
      </c>
      <c r="E37" s="67"/>
      <c r="F37" s="67"/>
      <c r="G37" s="67">
        <v>4</v>
      </c>
      <c r="H37" s="67"/>
      <c r="I37" s="67"/>
      <c r="J37" s="67"/>
      <c r="K37" s="67"/>
      <c r="L37" s="68"/>
      <c r="M37" s="69"/>
      <c r="N37" s="69"/>
      <c r="O37" s="69"/>
      <c r="P37" s="70"/>
      <c r="Q37" s="71"/>
      <c r="R37" s="71"/>
      <c r="S37" s="71"/>
      <c r="T37" s="71"/>
      <c r="U37" s="71"/>
      <c r="V37" s="71"/>
      <c r="W37" s="72">
        <f t="shared" si="0"/>
        <v>14</v>
      </c>
    </row>
    <row r="38" spans="1:25" ht="29.25" customHeight="1" x14ac:dyDescent="0.25">
      <c r="A38" s="53">
        <v>18</v>
      </c>
      <c r="B38" s="66" t="s">
        <v>127</v>
      </c>
      <c r="C38" s="67">
        <v>8</v>
      </c>
      <c r="D38" s="67">
        <v>4</v>
      </c>
      <c r="E38" s="67"/>
      <c r="F38" s="67"/>
      <c r="G38" s="67"/>
      <c r="H38" s="67"/>
      <c r="I38" s="67"/>
      <c r="J38" s="67"/>
      <c r="K38" s="67"/>
      <c r="L38" s="68"/>
      <c r="M38" s="69"/>
      <c r="N38" s="69"/>
      <c r="O38" s="69"/>
      <c r="P38" s="70"/>
      <c r="Q38" s="71"/>
      <c r="R38" s="71"/>
      <c r="S38" s="71"/>
      <c r="T38" s="71"/>
      <c r="U38" s="71"/>
      <c r="V38" s="71"/>
      <c r="W38" s="72">
        <f t="shared" si="0"/>
        <v>12</v>
      </c>
    </row>
    <row r="39" spans="1:25" ht="17.399999999999999" x14ac:dyDescent="0.3">
      <c r="A39" s="87" t="s">
        <v>23</v>
      </c>
      <c r="B39" s="88"/>
      <c r="C39" s="77">
        <f t="shared" ref="C39:W39" si="1">SUM(C21:C38)</f>
        <v>120</v>
      </c>
      <c r="D39" s="77">
        <f t="shared" si="1"/>
        <v>60</v>
      </c>
      <c r="E39" s="77">
        <f t="shared" si="1"/>
        <v>90</v>
      </c>
      <c r="F39" s="77">
        <f t="shared" si="1"/>
        <v>0</v>
      </c>
      <c r="G39" s="77">
        <f t="shared" si="1"/>
        <v>100</v>
      </c>
      <c r="H39" s="77">
        <f t="shared" si="1"/>
        <v>0</v>
      </c>
      <c r="I39" s="77">
        <f t="shared" si="1"/>
        <v>0</v>
      </c>
      <c r="J39" s="77">
        <f t="shared" si="1"/>
        <v>100</v>
      </c>
      <c r="K39" s="77">
        <f t="shared" si="1"/>
        <v>0</v>
      </c>
      <c r="L39" s="77">
        <f t="shared" si="1"/>
        <v>0</v>
      </c>
      <c r="M39" s="77">
        <f t="shared" si="1"/>
        <v>0</v>
      </c>
      <c r="N39" s="77">
        <f t="shared" si="1"/>
        <v>0</v>
      </c>
      <c r="O39" s="77">
        <f t="shared" si="1"/>
        <v>0</v>
      </c>
      <c r="P39" s="77">
        <f t="shared" si="1"/>
        <v>0</v>
      </c>
      <c r="Q39" s="77">
        <f t="shared" si="1"/>
        <v>50</v>
      </c>
      <c r="R39" s="77">
        <f t="shared" si="1"/>
        <v>0</v>
      </c>
      <c r="S39" s="77">
        <f t="shared" si="1"/>
        <v>0</v>
      </c>
      <c r="T39" s="77">
        <f t="shared" si="1"/>
        <v>0</v>
      </c>
      <c r="U39" s="77">
        <f t="shared" si="1"/>
        <v>0</v>
      </c>
      <c r="V39" s="77">
        <f t="shared" si="1"/>
        <v>0</v>
      </c>
      <c r="W39" s="77">
        <f t="shared" si="1"/>
        <v>520</v>
      </c>
      <c r="Y39" s="54"/>
    </row>
    <row r="40" spans="1:25" ht="17.399999999999999" x14ac:dyDescent="0.3">
      <c r="A40" s="89" t="s">
        <v>143</v>
      </c>
      <c r="B40" s="90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2"/>
      <c r="Y40" s="54"/>
    </row>
    <row r="41" spans="1:25" ht="29.25" customHeight="1" x14ac:dyDescent="0.3">
      <c r="A41" s="55">
        <v>1</v>
      </c>
      <c r="B41" s="78" t="s">
        <v>130</v>
      </c>
      <c r="C41" s="79"/>
      <c r="D41" s="79"/>
      <c r="E41" s="79"/>
      <c r="F41" s="79">
        <v>10</v>
      </c>
      <c r="G41" s="79"/>
      <c r="H41" s="79">
        <v>10</v>
      </c>
      <c r="I41" s="79">
        <v>15</v>
      </c>
      <c r="J41" s="79"/>
      <c r="K41" s="67"/>
      <c r="L41" s="68"/>
      <c r="M41" s="69"/>
      <c r="N41" s="69"/>
      <c r="O41" s="69"/>
      <c r="P41" s="70"/>
      <c r="Q41" s="69"/>
      <c r="R41" s="69"/>
      <c r="S41" s="69"/>
      <c r="T41" s="69"/>
      <c r="U41" s="69"/>
      <c r="V41" s="69"/>
      <c r="W41" s="72">
        <f t="shared" ref="W41:W62" si="2">SUM(C41:V41)</f>
        <v>35</v>
      </c>
      <c r="Y41" s="54"/>
    </row>
    <row r="42" spans="1:25" ht="29.25" customHeight="1" x14ac:dyDescent="0.3">
      <c r="A42" s="55">
        <v>2</v>
      </c>
      <c r="B42" s="66" t="s">
        <v>131</v>
      </c>
      <c r="C42" s="79"/>
      <c r="D42" s="79"/>
      <c r="E42" s="79"/>
      <c r="F42" s="79">
        <v>10</v>
      </c>
      <c r="G42" s="79"/>
      <c r="H42" s="79">
        <v>10</v>
      </c>
      <c r="I42" s="79">
        <v>15</v>
      </c>
      <c r="J42" s="79"/>
      <c r="K42" s="71"/>
      <c r="L42" s="68"/>
      <c r="M42" s="69"/>
      <c r="N42" s="69"/>
      <c r="O42" s="69"/>
      <c r="P42" s="70"/>
      <c r="Q42" s="69"/>
      <c r="R42" s="69"/>
      <c r="S42" s="69"/>
      <c r="T42" s="69"/>
      <c r="U42" s="69"/>
      <c r="V42" s="69"/>
      <c r="W42" s="72">
        <f t="shared" si="2"/>
        <v>35</v>
      </c>
      <c r="Y42" s="54"/>
    </row>
    <row r="43" spans="1:25" ht="29.25" customHeight="1" x14ac:dyDescent="0.3">
      <c r="A43" s="55">
        <v>3</v>
      </c>
      <c r="B43" s="66" t="s">
        <v>142</v>
      </c>
      <c r="C43" s="79"/>
      <c r="D43" s="79"/>
      <c r="E43" s="79"/>
      <c r="F43" s="79">
        <v>10</v>
      </c>
      <c r="G43" s="79"/>
      <c r="H43" s="79">
        <v>10</v>
      </c>
      <c r="I43" s="79">
        <v>15</v>
      </c>
      <c r="J43" s="79"/>
      <c r="K43" s="71"/>
      <c r="L43" s="68"/>
      <c r="M43" s="69"/>
      <c r="N43" s="69"/>
      <c r="O43" s="69"/>
      <c r="P43" s="70"/>
      <c r="Q43" s="69"/>
      <c r="R43" s="69"/>
      <c r="S43" s="69"/>
      <c r="T43" s="69"/>
      <c r="U43" s="69"/>
      <c r="V43" s="69"/>
      <c r="W43" s="72">
        <f t="shared" si="2"/>
        <v>35</v>
      </c>
      <c r="Y43" s="54"/>
    </row>
    <row r="44" spans="1:25" ht="29.25" customHeight="1" x14ac:dyDescent="0.3">
      <c r="A44" s="55">
        <v>4</v>
      </c>
      <c r="B44" s="66" t="s">
        <v>133</v>
      </c>
      <c r="C44" s="79"/>
      <c r="D44" s="79"/>
      <c r="E44" s="79"/>
      <c r="F44" s="79">
        <v>10</v>
      </c>
      <c r="G44" s="79"/>
      <c r="H44" s="79">
        <v>10</v>
      </c>
      <c r="I44" s="79">
        <v>15</v>
      </c>
      <c r="J44" s="79"/>
      <c r="K44" s="71"/>
      <c r="L44" s="68"/>
      <c r="M44" s="69"/>
      <c r="N44" s="69"/>
      <c r="O44" s="69"/>
      <c r="P44" s="70"/>
      <c r="Q44" s="69"/>
      <c r="R44" s="69"/>
      <c r="S44" s="69"/>
      <c r="T44" s="69"/>
      <c r="U44" s="69"/>
      <c r="V44" s="69"/>
      <c r="W44" s="72">
        <f t="shared" si="2"/>
        <v>35</v>
      </c>
      <c r="Y44" s="54"/>
    </row>
    <row r="45" spans="1:25" ht="29.25" customHeight="1" x14ac:dyDescent="0.3">
      <c r="A45" s="55">
        <v>5</v>
      </c>
      <c r="B45" s="66" t="s">
        <v>134</v>
      </c>
      <c r="C45" s="79"/>
      <c r="D45" s="79"/>
      <c r="E45" s="79"/>
      <c r="F45" s="79">
        <v>10</v>
      </c>
      <c r="G45" s="79"/>
      <c r="H45" s="79">
        <v>10</v>
      </c>
      <c r="I45" s="79">
        <v>15</v>
      </c>
      <c r="J45" s="79"/>
      <c r="K45" s="71"/>
      <c r="L45" s="68"/>
      <c r="M45" s="69"/>
      <c r="N45" s="69"/>
      <c r="O45" s="69"/>
      <c r="P45" s="70"/>
      <c r="Q45" s="69"/>
      <c r="R45" s="69"/>
      <c r="S45" s="69"/>
      <c r="T45" s="69"/>
      <c r="U45" s="69"/>
      <c r="V45" s="69"/>
      <c r="W45" s="72">
        <f t="shared" si="2"/>
        <v>35</v>
      </c>
      <c r="Y45" s="54"/>
    </row>
    <row r="46" spans="1:25" ht="29.25" customHeight="1" x14ac:dyDescent="0.25">
      <c r="A46" s="55">
        <v>6</v>
      </c>
      <c r="B46" s="66" t="s">
        <v>135</v>
      </c>
      <c r="C46" s="79"/>
      <c r="D46" s="79"/>
      <c r="E46" s="79"/>
      <c r="F46" s="79">
        <v>10</v>
      </c>
      <c r="G46" s="79"/>
      <c r="H46" s="79">
        <v>10</v>
      </c>
      <c r="I46" s="79">
        <v>15</v>
      </c>
      <c r="J46" s="79"/>
      <c r="K46" s="71"/>
      <c r="L46" s="68"/>
      <c r="M46" s="69"/>
      <c r="N46" s="69"/>
      <c r="O46" s="69"/>
      <c r="P46" s="70"/>
      <c r="Q46" s="69"/>
      <c r="R46" s="69"/>
      <c r="S46" s="69"/>
      <c r="T46" s="69"/>
      <c r="U46" s="69"/>
      <c r="V46" s="69"/>
      <c r="W46" s="72">
        <f t="shared" si="2"/>
        <v>35</v>
      </c>
    </row>
    <row r="47" spans="1:25" ht="29.25" customHeight="1" x14ac:dyDescent="0.25">
      <c r="A47" s="55">
        <v>7</v>
      </c>
      <c r="B47" s="66" t="s">
        <v>136</v>
      </c>
      <c r="C47" s="79"/>
      <c r="D47" s="79"/>
      <c r="E47" s="79"/>
      <c r="F47" s="79">
        <v>10</v>
      </c>
      <c r="G47" s="79"/>
      <c r="H47" s="79">
        <v>8</v>
      </c>
      <c r="I47" s="79">
        <v>15</v>
      </c>
      <c r="J47" s="79"/>
      <c r="K47" s="71"/>
      <c r="L47" s="68"/>
      <c r="M47" s="69"/>
      <c r="N47" s="69"/>
      <c r="O47" s="69"/>
      <c r="P47" s="70"/>
      <c r="Q47" s="69"/>
      <c r="R47" s="69"/>
      <c r="S47" s="69"/>
      <c r="T47" s="69"/>
      <c r="U47" s="69"/>
      <c r="V47" s="69"/>
      <c r="W47" s="72">
        <f t="shared" si="2"/>
        <v>33</v>
      </c>
    </row>
    <row r="48" spans="1:25" ht="29.25" customHeight="1" x14ac:dyDescent="0.25">
      <c r="A48" s="55">
        <v>8</v>
      </c>
      <c r="B48" s="66" t="s">
        <v>137</v>
      </c>
      <c r="C48" s="79"/>
      <c r="D48" s="79"/>
      <c r="E48" s="79"/>
      <c r="F48" s="79">
        <v>12</v>
      </c>
      <c r="G48" s="79"/>
      <c r="H48" s="79">
        <v>8</v>
      </c>
      <c r="I48" s="79">
        <v>15</v>
      </c>
      <c r="J48" s="79"/>
      <c r="K48" s="71"/>
      <c r="L48" s="68"/>
      <c r="M48" s="69"/>
      <c r="N48" s="69"/>
      <c r="O48" s="69"/>
      <c r="P48" s="70"/>
      <c r="Q48" s="69"/>
      <c r="R48" s="69"/>
      <c r="S48" s="69"/>
      <c r="T48" s="69"/>
      <c r="U48" s="69"/>
      <c r="V48" s="69"/>
      <c r="W48" s="72">
        <f t="shared" si="2"/>
        <v>35</v>
      </c>
    </row>
    <row r="49" spans="1:25" ht="29.25" customHeight="1" x14ac:dyDescent="0.25">
      <c r="A49" s="55">
        <v>9</v>
      </c>
      <c r="B49" s="66" t="s">
        <v>138</v>
      </c>
      <c r="C49" s="79"/>
      <c r="D49" s="79"/>
      <c r="E49" s="79"/>
      <c r="F49" s="79">
        <v>12</v>
      </c>
      <c r="G49" s="79"/>
      <c r="H49" s="79">
        <v>8</v>
      </c>
      <c r="I49" s="79">
        <v>12</v>
      </c>
      <c r="J49" s="79"/>
      <c r="K49" s="71"/>
      <c r="L49" s="68"/>
      <c r="M49" s="69"/>
      <c r="N49" s="69"/>
      <c r="O49" s="69"/>
      <c r="P49" s="70"/>
      <c r="Q49" s="69"/>
      <c r="R49" s="69"/>
      <c r="S49" s="69"/>
      <c r="T49" s="69"/>
      <c r="U49" s="69"/>
      <c r="V49" s="69"/>
      <c r="W49" s="72">
        <f t="shared" si="2"/>
        <v>32</v>
      </c>
    </row>
    <row r="50" spans="1:25" ht="29.25" customHeight="1" x14ac:dyDescent="0.25">
      <c r="A50" s="55">
        <v>10</v>
      </c>
      <c r="B50" s="66" t="s">
        <v>139</v>
      </c>
      <c r="C50" s="79"/>
      <c r="D50" s="79"/>
      <c r="E50" s="79"/>
      <c r="F50" s="79">
        <v>6</v>
      </c>
      <c r="G50" s="79"/>
      <c r="H50" s="79">
        <v>8</v>
      </c>
      <c r="I50" s="79">
        <v>12</v>
      </c>
      <c r="J50" s="79"/>
      <c r="K50" s="71"/>
      <c r="L50" s="68"/>
      <c r="M50" s="69"/>
      <c r="N50" s="69"/>
      <c r="O50" s="69"/>
      <c r="P50" s="70"/>
      <c r="Q50" s="69"/>
      <c r="R50" s="69"/>
      <c r="S50" s="69"/>
      <c r="T50" s="69"/>
      <c r="U50" s="69"/>
      <c r="V50" s="69"/>
      <c r="W50" s="72">
        <f t="shared" si="2"/>
        <v>26</v>
      </c>
    </row>
    <row r="51" spans="1:25" ht="29.25" customHeight="1" x14ac:dyDescent="0.25">
      <c r="A51" s="55">
        <v>11</v>
      </c>
      <c r="B51" s="66" t="s">
        <v>140</v>
      </c>
      <c r="C51" s="79"/>
      <c r="D51" s="79"/>
      <c r="E51" s="79"/>
      <c r="F51" s="79"/>
      <c r="G51" s="79"/>
      <c r="H51" s="79">
        <v>4</v>
      </c>
      <c r="I51" s="79">
        <v>6</v>
      </c>
      <c r="J51" s="79"/>
      <c r="K51" s="71"/>
      <c r="L51" s="68"/>
      <c r="M51" s="69"/>
      <c r="N51" s="69"/>
      <c r="O51" s="69"/>
      <c r="P51" s="70"/>
      <c r="Q51" s="69"/>
      <c r="R51" s="69"/>
      <c r="S51" s="69"/>
      <c r="T51" s="69"/>
      <c r="U51" s="69"/>
      <c r="V51" s="69"/>
      <c r="W51" s="72">
        <f t="shared" si="2"/>
        <v>10</v>
      </c>
    </row>
    <row r="52" spans="1:25" ht="29.25" customHeight="1" x14ac:dyDescent="0.25">
      <c r="A52" s="55">
        <v>12</v>
      </c>
      <c r="B52" s="66" t="s">
        <v>141</v>
      </c>
      <c r="C52" s="79"/>
      <c r="D52" s="79"/>
      <c r="E52" s="79"/>
      <c r="F52" s="79"/>
      <c r="G52" s="79"/>
      <c r="H52" s="79">
        <v>4</v>
      </c>
      <c r="I52" s="79"/>
      <c r="J52" s="79"/>
      <c r="K52" s="71"/>
      <c r="L52" s="68"/>
      <c r="M52" s="69"/>
      <c r="N52" s="69"/>
      <c r="O52" s="69"/>
      <c r="P52" s="70"/>
      <c r="Q52" s="69"/>
      <c r="R52" s="69"/>
      <c r="S52" s="69"/>
      <c r="T52" s="69"/>
      <c r="U52" s="69"/>
      <c r="V52" s="69"/>
      <c r="W52" s="72">
        <f t="shared" si="2"/>
        <v>4</v>
      </c>
    </row>
    <row r="53" spans="1:25" ht="29.25" customHeight="1" x14ac:dyDescent="0.25">
      <c r="A53" s="55">
        <v>13</v>
      </c>
      <c r="B53" s="66" t="s">
        <v>144</v>
      </c>
      <c r="C53" s="79"/>
      <c r="D53" s="79"/>
      <c r="E53" s="79"/>
      <c r="F53" s="79"/>
      <c r="G53" s="79"/>
      <c r="H53" s="79"/>
      <c r="I53" s="79"/>
      <c r="J53" s="79"/>
      <c r="K53" s="71">
        <v>20</v>
      </c>
      <c r="L53" s="68"/>
      <c r="M53" s="69"/>
      <c r="N53" s="69"/>
      <c r="O53" s="69"/>
      <c r="P53" s="70"/>
      <c r="Q53" s="69"/>
      <c r="R53" s="69"/>
      <c r="S53" s="69"/>
      <c r="T53" s="69"/>
      <c r="U53" s="69"/>
      <c r="V53" s="69"/>
      <c r="W53" s="72">
        <f t="shared" si="2"/>
        <v>20</v>
      </c>
    </row>
    <row r="54" spans="1:25" ht="29.25" customHeight="1" x14ac:dyDescent="0.25">
      <c r="A54" s="55">
        <v>14</v>
      </c>
      <c r="B54" s="66" t="s">
        <v>145</v>
      </c>
      <c r="C54" s="71"/>
      <c r="D54" s="71"/>
      <c r="E54" s="71"/>
      <c r="F54" s="71"/>
      <c r="G54" s="71"/>
      <c r="H54" s="69"/>
      <c r="I54" s="71"/>
      <c r="J54" s="71"/>
      <c r="K54" s="81">
        <v>40</v>
      </c>
      <c r="L54" s="68"/>
      <c r="M54" s="69"/>
      <c r="N54" s="69"/>
      <c r="O54" s="69"/>
      <c r="P54" s="70"/>
      <c r="Q54" s="69"/>
      <c r="R54" s="69"/>
      <c r="S54" s="69"/>
      <c r="T54" s="69"/>
      <c r="U54" s="69"/>
      <c r="V54" s="69"/>
      <c r="W54" s="72">
        <f t="shared" si="2"/>
        <v>40</v>
      </c>
    </row>
    <row r="55" spans="1:25" ht="29.25" customHeight="1" x14ac:dyDescent="0.25">
      <c r="A55" s="55">
        <v>15</v>
      </c>
      <c r="B55" s="66" t="s">
        <v>146</v>
      </c>
      <c r="C55" s="71"/>
      <c r="D55" s="71"/>
      <c r="E55" s="71"/>
      <c r="F55" s="71"/>
      <c r="G55" s="71"/>
      <c r="H55" s="69"/>
      <c r="I55" s="39"/>
      <c r="J55" s="67"/>
      <c r="K55" s="81">
        <v>40</v>
      </c>
      <c r="L55" s="68"/>
      <c r="M55" s="69"/>
      <c r="N55" s="69"/>
      <c r="O55" s="69"/>
      <c r="P55" s="70"/>
      <c r="Q55" s="69"/>
      <c r="R55" s="69"/>
      <c r="S55" s="69"/>
      <c r="T55" s="69"/>
      <c r="U55" s="69"/>
      <c r="V55" s="69"/>
      <c r="W55" s="72">
        <f t="shared" si="2"/>
        <v>40</v>
      </c>
    </row>
    <row r="56" spans="1:25" ht="29.25" customHeight="1" x14ac:dyDescent="0.25">
      <c r="A56" s="55">
        <v>16</v>
      </c>
      <c r="B56" s="66" t="s">
        <v>147</v>
      </c>
      <c r="C56" s="71"/>
      <c r="D56" s="71"/>
      <c r="E56" s="71"/>
      <c r="F56" s="71"/>
      <c r="G56" s="71"/>
      <c r="H56" s="69"/>
      <c r="I56" s="71"/>
      <c r="J56" s="67"/>
      <c r="K56" s="81">
        <v>40</v>
      </c>
      <c r="L56" s="68"/>
      <c r="M56" s="69"/>
      <c r="N56" s="69"/>
      <c r="O56" s="69"/>
      <c r="P56" s="70"/>
      <c r="Q56" s="69"/>
      <c r="R56" s="69"/>
      <c r="S56" s="69"/>
      <c r="T56" s="69"/>
      <c r="U56" s="69"/>
      <c r="V56" s="69"/>
      <c r="W56" s="72">
        <f t="shared" si="2"/>
        <v>40</v>
      </c>
    </row>
    <row r="57" spans="1:25" ht="29.25" customHeight="1" x14ac:dyDescent="0.25">
      <c r="A57" s="55">
        <v>17</v>
      </c>
      <c r="B57" s="66" t="s">
        <v>148</v>
      </c>
      <c r="C57" s="71"/>
      <c r="D57" s="71"/>
      <c r="E57" s="71"/>
      <c r="F57" s="71"/>
      <c r="G57" s="71"/>
      <c r="H57" s="69"/>
      <c r="I57" s="71"/>
      <c r="J57" s="67"/>
      <c r="K57" s="81">
        <v>40</v>
      </c>
      <c r="L57" s="68"/>
      <c r="M57" s="69"/>
      <c r="N57" s="69"/>
      <c r="O57" s="69"/>
      <c r="P57" s="70"/>
      <c r="Q57" s="69"/>
      <c r="R57" s="69"/>
      <c r="S57" s="69"/>
      <c r="T57" s="69"/>
      <c r="U57" s="69"/>
      <c r="V57" s="69"/>
      <c r="W57" s="72">
        <f t="shared" si="2"/>
        <v>40</v>
      </c>
    </row>
    <row r="58" spans="1:25" ht="29.25" customHeight="1" x14ac:dyDescent="0.25">
      <c r="A58" s="55">
        <v>18</v>
      </c>
      <c r="B58" s="66" t="s">
        <v>149</v>
      </c>
      <c r="C58" s="71"/>
      <c r="D58" s="71"/>
      <c r="E58" s="71"/>
      <c r="F58" s="71"/>
      <c r="G58" s="71"/>
      <c r="H58" s="69"/>
      <c r="I58" s="71"/>
      <c r="J58" s="67"/>
      <c r="K58" s="81">
        <v>40</v>
      </c>
      <c r="L58" s="68"/>
      <c r="M58" s="69"/>
      <c r="N58" s="69"/>
      <c r="O58" s="69"/>
      <c r="P58" s="70"/>
      <c r="Q58" s="69"/>
      <c r="R58" s="69"/>
      <c r="S58" s="69"/>
      <c r="T58" s="69"/>
      <c r="U58" s="69"/>
      <c r="V58" s="69"/>
      <c r="W58" s="72">
        <f t="shared" si="2"/>
        <v>40</v>
      </c>
    </row>
    <row r="59" spans="1:25" ht="29.25" customHeight="1" x14ac:dyDescent="0.25">
      <c r="A59" s="55">
        <v>19</v>
      </c>
      <c r="B59" s="66" t="s">
        <v>150</v>
      </c>
      <c r="C59" s="71"/>
      <c r="D59" s="71"/>
      <c r="E59" s="71"/>
      <c r="F59" s="71"/>
      <c r="G59" s="71"/>
      <c r="H59" s="69"/>
      <c r="I59" s="71"/>
      <c r="J59" s="67"/>
      <c r="K59" s="81">
        <v>40</v>
      </c>
      <c r="L59" s="68"/>
      <c r="M59" s="69"/>
      <c r="N59" s="69"/>
      <c r="O59" s="69"/>
      <c r="P59" s="70"/>
      <c r="Q59" s="69"/>
      <c r="R59" s="69"/>
      <c r="S59" s="69"/>
      <c r="T59" s="69"/>
      <c r="U59" s="69"/>
      <c r="V59" s="69"/>
      <c r="W59" s="72">
        <f t="shared" si="2"/>
        <v>40</v>
      </c>
    </row>
    <row r="60" spans="1:25" ht="29.25" customHeight="1" x14ac:dyDescent="0.25">
      <c r="A60" s="55">
        <v>20</v>
      </c>
      <c r="B60" s="66" t="s">
        <v>151</v>
      </c>
      <c r="C60" s="71"/>
      <c r="D60" s="71"/>
      <c r="E60" s="71"/>
      <c r="F60" s="71"/>
      <c r="G60" s="71"/>
      <c r="H60" s="69"/>
      <c r="I60" s="71"/>
      <c r="J60" s="67"/>
      <c r="K60" s="81">
        <v>40</v>
      </c>
      <c r="L60" s="68"/>
      <c r="M60" s="69"/>
      <c r="N60" s="69"/>
      <c r="O60" s="69"/>
      <c r="P60" s="70"/>
      <c r="Q60" s="69"/>
      <c r="R60" s="69"/>
      <c r="S60" s="69"/>
      <c r="T60" s="69"/>
      <c r="U60" s="69"/>
      <c r="V60" s="69"/>
      <c r="W60" s="72">
        <f t="shared" si="2"/>
        <v>40</v>
      </c>
    </row>
    <row r="61" spans="1:25" ht="17.399999999999999" x14ac:dyDescent="0.3">
      <c r="A61" s="87" t="s">
        <v>22</v>
      </c>
      <c r="B61" s="88"/>
      <c r="C61" s="77">
        <f t="shared" ref="C61:W61" si="3">SUM(C41:C60)</f>
        <v>0</v>
      </c>
      <c r="D61" s="77">
        <f t="shared" si="3"/>
        <v>0</v>
      </c>
      <c r="E61" s="77">
        <f t="shared" si="3"/>
        <v>0</v>
      </c>
      <c r="F61" s="77">
        <f t="shared" si="3"/>
        <v>100</v>
      </c>
      <c r="G61" s="77">
        <f t="shared" si="3"/>
        <v>0</v>
      </c>
      <c r="H61" s="77">
        <f t="shared" si="3"/>
        <v>100</v>
      </c>
      <c r="I61" s="77">
        <f t="shared" si="3"/>
        <v>150</v>
      </c>
      <c r="J61" s="77">
        <f t="shared" si="3"/>
        <v>0</v>
      </c>
      <c r="K61" s="77">
        <f t="shared" si="3"/>
        <v>300</v>
      </c>
      <c r="L61" s="77">
        <f t="shared" si="3"/>
        <v>0</v>
      </c>
      <c r="M61" s="77">
        <f t="shared" si="3"/>
        <v>0</v>
      </c>
      <c r="N61" s="77">
        <f t="shared" si="3"/>
        <v>0</v>
      </c>
      <c r="O61" s="77">
        <f t="shared" si="3"/>
        <v>0</v>
      </c>
      <c r="P61" s="77">
        <f t="shared" si="3"/>
        <v>0</v>
      </c>
      <c r="Q61" s="77">
        <f t="shared" si="3"/>
        <v>0</v>
      </c>
      <c r="R61" s="77">
        <f t="shared" si="3"/>
        <v>0</v>
      </c>
      <c r="S61" s="77">
        <f t="shared" si="3"/>
        <v>0</v>
      </c>
      <c r="T61" s="77">
        <f t="shared" si="3"/>
        <v>0</v>
      </c>
      <c r="U61" s="77">
        <f t="shared" si="3"/>
        <v>0</v>
      </c>
      <c r="V61" s="77">
        <f t="shared" si="3"/>
        <v>0</v>
      </c>
      <c r="W61" s="77">
        <f t="shared" si="3"/>
        <v>650</v>
      </c>
      <c r="Y61" s="54"/>
    </row>
    <row r="62" spans="1:25" ht="17.399999999999999" x14ac:dyDescent="0.3">
      <c r="A62" s="87" t="s">
        <v>24</v>
      </c>
      <c r="B62" s="88"/>
      <c r="C62" s="77">
        <f t="shared" ref="C62:K62" si="4">C61+C39</f>
        <v>120</v>
      </c>
      <c r="D62" s="77">
        <f t="shared" si="4"/>
        <v>60</v>
      </c>
      <c r="E62" s="77">
        <f t="shared" si="4"/>
        <v>90</v>
      </c>
      <c r="F62" s="77">
        <f t="shared" si="4"/>
        <v>100</v>
      </c>
      <c r="G62" s="77">
        <f t="shared" si="4"/>
        <v>100</v>
      </c>
      <c r="H62" s="77">
        <f t="shared" si="4"/>
        <v>100</v>
      </c>
      <c r="I62" s="77">
        <f t="shared" si="4"/>
        <v>150</v>
      </c>
      <c r="J62" s="77">
        <f t="shared" si="4"/>
        <v>100</v>
      </c>
      <c r="K62" s="77">
        <f t="shared" si="4"/>
        <v>300</v>
      </c>
      <c r="L62" s="68"/>
      <c r="M62" s="77">
        <f>M61+M39</f>
        <v>0</v>
      </c>
      <c r="N62" s="77">
        <f>N61+N39</f>
        <v>0</v>
      </c>
      <c r="O62" s="77">
        <f>O61+O39</f>
        <v>0</v>
      </c>
      <c r="P62" s="70"/>
      <c r="Q62" s="77">
        <f t="shared" ref="Q62:V62" si="5">Q61+Q39</f>
        <v>50</v>
      </c>
      <c r="R62" s="77">
        <f t="shared" si="5"/>
        <v>0</v>
      </c>
      <c r="S62" s="77">
        <f t="shared" si="5"/>
        <v>0</v>
      </c>
      <c r="T62" s="77">
        <f t="shared" si="5"/>
        <v>0</v>
      </c>
      <c r="U62" s="77">
        <f t="shared" si="5"/>
        <v>0</v>
      </c>
      <c r="V62" s="77">
        <f t="shared" si="5"/>
        <v>0</v>
      </c>
      <c r="W62" s="80">
        <f t="shared" si="2"/>
        <v>1170</v>
      </c>
      <c r="Y62" s="54"/>
    </row>
    <row r="63" spans="1:25" ht="33" x14ac:dyDescent="0.25">
      <c r="A63" s="93" t="s">
        <v>21</v>
      </c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</row>
    <row r="65" spans="2:23" ht="32.4" customHeight="1" x14ac:dyDescent="0.25">
      <c r="C65" s="94" t="s">
        <v>10</v>
      </c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</row>
    <row r="66" spans="2:23" s="57" customFormat="1" ht="30.9" customHeight="1" x14ac:dyDescent="0.25">
      <c r="B66" s="37"/>
      <c r="C66" s="56" t="s">
        <v>2</v>
      </c>
      <c r="D66" s="94" t="s">
        <v>3</v>
      </c>
      <c r="E66" s="94"/>
      <c r="F66" s="94" t="s">
        <v>4</v>
      </c>
      <c r="G66" s="94"/>
      <c r="H66" s="94"/>
      <c r="I66" s="94"/>
      <c r="J66" s="94" t="s">
        <v>51</v>
      </c>
      <c r="K66" s="94"/>
      <c r="L66" s="94"/>
      <c r="M66" s="94"/>
      <c r="N66" s="56"/>
    </row>
    <row r="67" spans="2:23" ht="24.9" customHeight="1" x14ac:dyDescent="0.3">
      <c r="C67" s="58">
        <v>1</v>
      </c>
      <c r="D67" s="95" t="s">
        <v>48</v>
      </c>
      <c r="E67" s="96"/>
      <c r="F67" s="97" t="s">
        <v>52</v>
      </c>
      <c r="G67" s="98"/>
      <c r="H67" s="98"/>
      <c r="I67" s="99"/>
      <c r="J67" s="85">
        <v>5</v>
      </c>
      <c r="K67" s="85"/>
      <c r="L67" s="85"/>
      <c r="M67" s="85"/>
      <c r="N67" s="59"/>
    </row>
    <row r="68" spans="2:23" ht="24.9" customHeight="1" x14ac:dyDescent="0.3">
      <c r="C68" s="58">
        <v>2</v>
      </c>
      <c r="D68" s="95" t="s">
        <v>38</v>
      </c>
      <c r="E68" s="96" t="s">
        <v>38</v>
      </c>
      <c r="F68" s="97" t="s">
        <v>53</v>
      </c>
      <c r="G68" s="98"/>
      <c r="H68" s="98"/>
      <c r="I68" s="99"/>
      <c r="J68" s="85">
        <v>12</v>
      </c>
      <c r="K68" s="85"/>
      <c r="L68" s="85"/>
      <c r="M68" s="85"/>
      <c r="N68" s="59"/>
      <c r="R68" s="57"/>
      <c r="S68" s="57"/>
      <c r="T68" s="57"/>
      <c r="U68" s="57"/>
      <c r="V68" s="57"/>
      <c r="W68" s="57"/>
    </row>
    <row r="69" spans="2:23" ht="24.9" customHeight="1" x14ac:dyDescent="0.4">
      <c r="C69" s="58">
        <v>3</v>
      </c>
      <c r="D69" s="95" t="s">
        <v>50</v>
      </c>
      <c r="E69" s="96" t="s">
        <v>50</v>
      </c>
      <c r="F69" s="97" t="s">
        <v>54</v>
      </c>
      <c r="G69" s="98"/>
      <c r="H69" s="98"/>
      <c r="I69" s="99"/>
      <c r="J69" s="85">
        <v>6</v>
      </c>
      <c r="K69" s="85"/>
      <c r="L69" s="85"/>
      <c r="M69" s="85"/>
      <c r="N69" s="59"/>
      <c r="R69" s="81"/>
      <c r="S69" s="60" t="s">
        <v>152</v>
      </c>
      <c r="T69" s="60"/>
      <c r="U69" s="60"/>
      <c r="V69" s="60"/>
      <c r="W69" s="60"/>
    </row>
    <row r="70" spans="2:23" ht="24.9" customHeight="1" x14ac:dyDescent="0.3">
      <c r="C70" s="58">
        <v>4</v>
      </c>
      <c r="D70" s="95" t="s">
        <v>40</v>
      </c>
      <c r="E70" s="96" t="s">
        <v>40</v>
      </c>
      <c r="F70" s="97" t="s">
        <v>55</v>
      </c>
      <c r="G70" s="98"/>
      <c r="H70" s="98"/>
      <c r="I70" s="99"/>
      <c r="J70" s="85">
        <v>9</v>
      </c>
      <c r="K70" s="85"/>
      <c r="L70" s="85"/>
      <c r="M70" s="85"/>
      <c r="N70" s="59"/>
    </row>
    <row r="71" spans="2:23" ht="24.9" customHeight="1" x14ac:dyDescent="0.3">
      <c r="C71" s="58">
        <v>5</v>
      </c>
      <c r="D71" s="95" t="s">
        <v>42</v>
      </c>
      <c r="E71" s="96" t="s">
        <v>42</v>
      </c>
      <c r="F71" s="97" t="s">
        <v>56</v>
      </c>
      <c r="G71" s="98"/>
      <c r="H71" s="98"/>
      <c r="I71" s="99"/>
      <c r="J71" s="85">
        <v>10</v>
      </c>
      <c r="K71" s="85"/>
      <c r="L71" s="85"/>
      <c r="M71" s="85"/>
      <c r="N71" s="59"/>
    </row>
    <row r="72" spans="2:23" ht="24.9" customHeight="1" x14ac:dyDescent="0.3">
      <c r="C72" s="58">
        <v>6</v>
      </c>
      <c r="D72" s="95" t="s">
        <v>43</v>
      </c>
      <c r="E72" s="96" t="s">
        <v>43</v>
      </c>
      <c r="F72" s="97" t="s">
        <v>57</v>
      </c>
      <c r="G72" s="98"/>
      <c r="H72" s="98"/>
      <c r="I72" s="99"/>
      <c r="J72" s="85">
        <v>10</v>
      </c>
      <c r="K72" s="85"/>
      <c r="L72" s="85"/>
      <c r="M72" s="85"/>
      <c r="N72" s="59"/>
    </row>
    <row r="73" spans="2:23" ht="24.9" customHeight="1" x14ac:dyDescent="0.3">
      <c r="C73" s="58">
        <v>7</v>
      </c>
      <c r="D73" s="95" t="s">
        <v>45</v>
      </c>
      <c r="E73" s="96" t="s">
        <v>45</v>
      </c>
      <c r="F73" s="97" t="s">
        <v>58</v>
      </c>
      <c r="G73" s="98"/>
      <c r="H73" s="98"/>
      <c r="I73" s="99"/>
      <c r="J73" s="85">
        <v>10</v>
      </c>
      <c r="K73" s="85"/>
      <c r="L73" s="85"/>
      <c r="M73" s="85"/>
      <c r="N73" s="59"/>
    </row>
    <row r="74" spans="2:23" ht="24.9" customHeight="1" x14ac:dyDescent="0.3">
      <c r="C74" s="58">
        <v>8</v>
      </c>
      <c r="D74" s="95" t="s">
        <v>59</v>
      </c>
      <c r="E74" s="96"/>
      <c r="F74" s="97" t="s">
        <v>60</v>
      </c>
      <c r="G74" s="98"/>
      <c r="H74" s="98"/>
      <c r="I74" s="99"/>
      <c r="J74" s="85">
        <v>10</v>
      </c>
      <c r="K74" s="85"/>
      <c r="L74" s="85"/>
      <c r="M74" s="85"/>
      <c r="N74" s="59"/>
    </row>
    <row r="75" spans="2:23" ht="24.9" customHeight="1" x14ac:dyDescent="0.3">
      <c r="C75" s="58">
        <v>9</v>
      </c>
      <c r="D75" s="95" t="s">
        <v>44</v>
      </c>
      <c r="E75" s="96"/>
      <c r="F75" s="97" t="s">
        <v>62</v>
      </c>
      <c r="G75" s="98"/>
      <c r="H75" s="98"/>
      <c r="I75" s="99"/>
      <c r="J75" s="85">
        <v>15</v>
      </c>
      <c r="K75" s="85"/>
      <c r="L75" s="85"/>
      <c r="M75" s="61"/>
      <c r="N75" s="59"/>
    </row>
    <row r="76" spans="2:23" ht="24.9" customHeight="1" x14ac:dyDescent="0.3">
      <c r="C76" s="58">
        <v>10</v>
      </c>
      <c r="D76" s="95" t="s">
        <v>46</v>
      </c>
      <c r="E76" s="96"/>
      <c r="F76" s="97" t="s">
        <v>61</v>
      </c>
      <c r="G76" s="98"/>
      <c r="H76" s="98"/>
      <c r="I76" s="99"/>
      <c r="J76" s="85">
        <v>30</v>
      </c>
      <c r="K76" s="85"/>
      <c r="L76" s="85"/>
      <c r="M76" s="85"/>
      <c r="N76" s="59"/>
    </row>
    <row r="77" spans="2:23" ht="26.4" customHeight="1" x14ac:dyDescent="0.3">
      <c r="C77" s="121" t="s">
        <v>20</v>
      </c>
      <c r="D77" s="122"/>
      <c r="E77" s="122"/>
      <c r="F77" s="122"/>
      <c r="G77" s="122"/>
      <c r="H77" s="122"/>
      <c r="I77" s="123"/>
      <c r="J77" s="120">
        <f>SUM(J67:M76)</f>
        <v>117</v>
      </c>
      <c r="K77" s="120"/>
      <c r="L77" s="120"/>
      <c r="M77" s="62"/>
      <c r="N77" s="63"/>
    </row>
    <row r="78" spans="2:23" ht="21" x14ac:dyDescent="0.4">
      <c r="C78" s="64"/>
      <c r="D78" s="64"/>
      <c r="E78" s="64"/>
      <c r="F78" s="64"/>
      <c r="G78" s="64"/>
      <c r="H78" s="65"/>
      <c r="I78" s="65"/>
      <c r="J78" s="65"/>
      <c r="K78" s="65"/>
      <c r="L78" s="65"/>
      <c r="M78" s="65"/>
      <c r="N78" s="65"/>
    </row>
  </sheetData>
  <mergeCells count="62">
    <mergeCell ref="D75:E75"/>
    <mergeCell ref="F75:I75"/>
    <mergeCell ref="D68:E68"/>
    <mergeCell ref="D69:E69"/>
    <mergeCell ref="D70:E70"/>
    <mergeCell ref="D71:E71"/>
    <mergeCell ref="D72:E72"/>
    <mergeCell ref="F69:I69"/>
    <mergeCell ref="F70:I70"/>
    <mergeCell ref="F68:I68"/>
    <mergeCell ref="J77:L77"/>
    <mergeCell ref="D73:E73"/>
    <mergeCell ref="F71:I71"/>
    <mergeCell ref="F72:I72"/>
    <mergeCell ref="F73:I73"/>
    <mergeCell ref="J76:M76"/>
    <mergeCell ref="J72:M72"/>
    <mergeCell ref="J73:M73"/>
    <mergeCell ref="J75:L75"/>
    <mergeCell ref="C77:I77"/>
    <mergeCell ref="J71:M71"/>
    <mergeCell ref="J74:M74"/>
    <mergeCell ref="D74:E74"/>
    <mergeCell ref="D76:E76"/>
    <mergeCell ref="F76:I76"/>
    <mergeCell ref="F74:I74"/>
    <mergeCell ref="A11:K11"/>
    <mergeCell ref="L11:W11"/>
    <mergeCell ref="A12:K12"/>
    <mergeCell ref="L12:W12"/>
    <mergeCell ref="A13:K13"/>
    <mergeCell ref="L13:W13"/>
    <mergeCell ref="A8:K8"/>
    <mergeCell ref="L8:W8"/>
    <mergeCell ref="A9:K9"/>
    <mergeCell ref="L9:W9"/>
    <mergeCell ref="A10:K10"/>
    <mergeCell ref="L10:W10"/>
    <mergeCell ref="A14:W14"/>
    <mergeCell ref="A15:A19"/>
    <mergeCell ref="B15:B19"/>
    <mergeCell ref="C15:O15"/>
    <mergeCell ref="Q15:V16"/>
    <mergeCell ref="W15:W18"/>
    <mergeCell ref="C16:K16"/>
    <mergeCell ref="M16:O16"/>
    <mergeCell ref="J68:M68"/>
    <mergeCell ref="J69:M69"/>
    <mergeCell ref="J70:M70"/>
    <mergeCell ref="J67:M67"/>
    <mergeCell ref="A20:W20"/>
    <mergeCell ref="A39:B39"/>
    <mergeCell ref="A40:W40"/>
    <mergeCell ref="A61:B61"/>
    <mergeCell ref="A62:B62"/>
    <mergeCell ref="A63:W63"/>
    <mergeCell ref="C65:N65"/>
    <mergeCell ref="J66:M66"/>
    <mergeCell ref="D66:E66"/>
    <mergeCell ref="D67:E67"/>
    <mergeCell ref="F66:I66"/>
    <mergeCell ref="F67:I6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9"/>
  <sheetViews>
    <sheetView tabSelected="1" topLeftCell="E29" zoomScale="70" zoomScaleNormal="70" workbookViewId="0">
      <selection activeCell="L10" sqref="L10:S10"/>
    </sheetView>
  </sheetViews>
  <sheetFormatPr defaultColWidth="9.109375" defaultRowHeight="13.8" x14ac:dyDescent="0.25"/>
  <cols>
    <col min="1" max="1" width="7.44140625" style="1" customWidth="1"/>
    <col min="2" max="2" width="28.33203125" style="1" customWidth="1"/>
    <col min="3" max="3" width="10.44140625" style="1" customWidth="1"/>
    <col min="4" max="10" width="10" style="1" customWidth="1"/>
    <col min="11" max="11" width="9.5546875" style="1" customWidth="1"/>
    <col min="12" max="12" width="12" style="1" customWidth="1"/>
    <col min="13" max="13" width="3.77734375" style="1" customWidth="1"/>
    <col min="14" max="14" width="11.109375" style="1" customWidth="1"/>
    <col min="15" max="18" width="9.109375" style="1"/>
    <col min="19" max="19" width="13.44140625" style="1" customWidth="1"/>
    <col min="20" max="16384" width="9.109375" style="1"/>
  </cols>
  <sheetData>
    <row r="2" spans="1:20" ht="24.6" x14ac:dyDescent="0.25">
      <c r="B2" s="2"/>
    </row>
    <row r="3" spans="1:20" ht="22.5" customHeight="1" x14ac:dyDescent="0.25"/>
    <row r="4" spans="1:20" ht="22.5" customHeight="1" x14ac:dyDescent="0.25"/>
    <row r="5" spans="1:20" ht="22.5" customHeight="1" x14ac:dyDescent="0.25"/>
    <row r="6" spans="1:20" ht="22.5" customHeight="1" x14ac:dyDescent="0.25"/>
    <row r="7" spans="1:20" ht="22.5" customHeight="1" x14ac:dyDescent="0.25"/>
    <row r="8" spans="1:20" ht="24.6" x14ac:dyDescent="0.4">
      <c r="A8" s="139" t="s">
        <v>15</v>
      </c>
      <c r="B8" s="140"/>
      <c r="C8" s="140"/>
      <c r="D8" s="140"/>
      <c r="E8" s="140"/>
      <c r="F8" s="140"/>
      <c r="G8" s="140"/>
      <c r="H8" s="140"/>
      <c r="I8" s="140"/>
      <c r="J8" s="140"/>
      <c r="K8" s="30"/>
      <c r="L8" s="130" t="s">
        <v>25</v>
      </c>
      <c r="M8" s="131"/>
      <c r="N8" s="131"/>
      <c r="O8" s="131"/>
      <c r="P8" s="131"/>
      <c r="Q8" s="131"/>
      <c r="R8" s="131"/>
      <c r="S8" s="132"/>
      <c r="T8" s="3"/>
    </row>
    <row r="9" spans="1:20" ht="32.4" customHeight="1" x14ac:dyDescent="0.25">
      <c r="A9" s="141" t="s">
        <v>13</v>
      </c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24" t="s">
        <v>26</v>
      </c>
      <c r="M9" s="125"/>
      <c r="N9" s="125"/>
      <c r="O9" s="125"/>
      <c r="P9" s="125"/>
      <c r="Q9" s="125"/>
      <c r="R9" s="125"/>
      <c r="S9" s="126"/>
      <c r="T9" s="4"/>
    </row>
    <row r="10" spans="1:20" ht="32.4" customHeight="1" x14ac:dyDescent="0.25">
      <c r="A10" s="141" t="s">
        <v>14</v>
      </c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24" t="s">
        <v>27</v>
      </c>
      <c r="M10" s="125"/>
      <c r="N10" s="125"/>
      <c r="O10" s="125"/>
      <c r="P10" s="125"/>
      <c r="Q10" s="125"/>
      <c r="R10" s="125"/>
      <c r="S10" s="126"/>
      <c r="T10" s="4"/>
    </row>
    <row r="11" spans="1:20" ht="32.4" customHeight="1" x14ac:dyDescent="0.25">
      <c r="A11" s="141" t="s">
        <v>12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24" t="s">
        <v>63</v>
      </c>
      <c r="M11" s="125"/>
      <c r="N11" s="125"/>
      <c r="O11" s="125"/>
      <c r="P11" s="125"/>
      <c r="Q11" s="125"/>
      <c r="R11" s="125"/>
      <c r="S11" s="126"/>
      <c r="T11" s="4"/>
    </row>
    <row r="12" spans="1:20" ht="47.25" customHeight="1" x14ac:dyDescent="0.25">
      <c r="A12" s="141" t="s">
        <v>11</v>
      </c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33" t="s">
        <v>93</v>
      </c>
      <c r="M12" s="134"/>
      <c r="N12" s="134"/>
      <c r="O12" s="134"/>
      <c r="P12" s="134"/>
      <c r="Q12" s="134"/>
      <c r="R12" s="134"/>
      <c r="S12" s="135"/>
      <c r="T12" s="4"/>
    </row>
    <row r="13" spans="1:20" ht="32.4" customHeight="1" x14ac:dyDescent="0.25">
      <c r="A13" s="141" t="s">
        <v>1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24" t="s">
        <v>132</v>
      </c>
      <c r="M13" s="125"/>
      <c r="N13" s="125"/>
      <c r="O13" s="125"/>
      <c r="P13" s="125"/>
      <c r="Q13" s="125"/>
      <c r="R13" s="125"/>
      <c r="S13" s="126"/>
      <c r="T13" s="5"/>
    </row>
    <row r="14" spans="1:20" ht="24.6" x14ac:dyDescent="0.4">
      <c r="A14" s="157" t="s">
        <v>17</v>
      </c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9"/>
      <c r="T14" s="6"/>
    </row>
    <row r="15" spans="1:20" ht="17.399999999999999" x14ac:dyDescent="0.25">
      <c r="A15" s="160" t="s">
        <v>0</v>
      </c>
      <c r="B15" s="161" t="s">
        <v>16</v>
      </c>
      <c r="C15" s="162" t="s">
        <v>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7"/>
      <c r="N15" s="162" t="s">
        <v>6</v>
      </c>
      <c r="O15" s="162"/>
      <c r="P15" s="162"/>
      <c r="Q15" s="162"/>
      <c r="R15" s="162"/>
      <c r="S15" s="163" t="s">
        <v>7</v>
      </c>
    </row>
    <row r="16" spans="1:20" ht="23.25" customHeight="1" x14ac:dyDescent="0.25">
      <c r="A16" s="160"/>
      <c r="B16" s="161"/>
      <c r="C16" s="162" t="s">
        <v>19</v>
      </c>
      <c r="D16" s="162"/>
      <c r="E16" s="162"/>
      <c r="F16" s="162"/>
      <c r="G16" s="162"/>
      <c r="H16" s="162"/>
      <c r="I16" s="162"/>
      <c r="J16" s="162"/>
      <c r="K16" s="162"/>
      <c r="L16" s="162"/>
      <c r="M16" s="7"/>
      <c r="N16" s="162"/>
      <c r="O16" s="162"/>
      <c r="P16" s="162"/>
      <c r="Q16" s="162"/>
      <c r="R16" s="162"/>
      <c r="S16" s="163"/>
    </row>
    <row r="17" spans="1:21" ht="162" customHeight="1" x14ac:dyDescent="0.25">
      <c r="A17" s="160"/>
      <c r="B17" s="161"/>
      <c r="C17" s="28" t="s">
        <v>73</v>
      </c>
      <c r="D17" s="28" t="s">
        <v>74</v>
      </c>
      <c r="E17" s="28" t="s">
        <v>75</v>
      </c>
      <c r="F17" s="28" t="s">
        <v>76</v>
      </c>
      <c r="G17" s="28" t="s">
        <v>77</v>
      </c>
      <c r="H17" s="28" t="s">
        <v>78</v>
      </c>
      <c r="I17" s="28" t="s">
        <v>79</v>
      </c>
      <c r="J17" s="28" t="s">
        <v>80</v>
      </c>
      <c r="K17" s="28" t="s">
        <v>89</v>
      </c>
      <c r="L17" s="28" t="s">
        <v>90</v>
      </c>
      <c r="M17" s="32"/>
      <c r="N17" s="28" t="s">
        <v>64</v>
      </c>
      <c r="O17" s="28" t="s">
        <v>65</v>
      </c>
      <c r="P17" s="28" t="s">
        <v>66</v>
      </c>
      <c r="Q17" s="28" t="s">
        <v>67</v>
      </c>
      <c r="R17" s="28" t="s">
        <v>71</v>
      </c>
      <c r="S17" s="163"/>
    </row>
    <row r="18" spans="1:21" ht="78" customHeight="1" x14ac:dyDescent="0.25">
      <c r="A18" s="160"/>
      <c r="B18" s="161"/>
      <c r="C18" s="28" t="s">
        <v>81</v>
      </c>
      <c r="D18" s="28" t="s">
        <v>82</v>
      </c>
      <c r="E18" s="28" t="s">
        <v>83</v>
      </c>
      <c r="F18" s="28" t="s">
        <v>84</v>
      </c>
      <c r="G18" s="28" t="s">
        <v>85</v>
      </c>
      <c r="H18" s="28" t="s">
        <v>86</v>
      </c>
      <c r="I18" s="28" t="s">
        <v>87</v>
      </c>
      <c r="J18" s="28" t="s">
        <v>88</v>
      </c>
      <c r="K18" s="28" t="s">
        <v>91</v>
      </c>
      <c r="L18" s="28" t="s">
        <v>92</v>
      </c>
      <c r="M18" s="32"/>
      <c r="N18" s="28" t="s">
        <v>94</v>
      </c>
      <c r="O18" s="28" t="s">
        <v>68</v>
      </c>
      <c r="P18" s="28" t="s">
        <v>69</v>
      </c>
      <c r="Q18" s="28" t="s">
        <v>70</v>
      </c>
      <c r="R18" s="28" t="s">
        <v>72</v>
      </c>
      <c r="S18" s="163"/>
      <c r="T18" s="8"/>
      <c r="U18" s="8"/>
    </row>
    <row r="19" spans="1:21" ht="17.399999999999999" x14ac:dyDescent="0.25">
      <c r="A19" s="160"/>
      <c r="B19" s="161"/>
      <c r="C19" s="29">
        <v>100</v>
      </c>
      <c r="D19" s="29">
        <v>100</v>
      </c>
      <c r="E19" s="29">
        <v>100</v>
      </c>
      <c r="F19" s="29">
        <v>100</v>
      </c>
      <c r="G19" s="29">
        <v>100</v>
      </c>
      <c r="H19" s="29">
        <v>60</v>
      </c>
      <c r="I19" s="29">
        <v>100</v>
      </c>
      <c r="J19" s="29">
        <v>100</v>
      </c>
      <c r="K19" s="29">
        <v>300</v>
      </c>
      <c r="L19" s="29">
        <v>200</v>
      </c>
      <c r="M19" s="32"/>
      <c r="N19" s="29">
        <v>50</v>
      </c>
      <c r="O19" s="29">
        <v>50</v>
      </c>
      <c r="P19" s="29">
        <v>50</v>
      </c>
      <c r="Q19" s="29">
        <v>50</v>
      </c>
      <c r="R19" s="29">
        <v>50</v>
      </c>
      <c r="S19" s="9"/>
      <c r="T19" s="8"/>
      <c r="U19" s="8"/>
    </row>
    <row r="20" spans="1:21" ht="27.6" x14ac:dyDescent="0.25">
      <c r="A20" s="144" t="s">
        <v>153</v>
      </c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8"/>
      <c r="U20" s="8"/>
    </row>
    <row r="21" spans="1:21" ht="29.25" customHeight="1" x14ac:dyDescent="0.25">
      <c r="A21" s="10">
        <v>1</v>
      </c>
      <c r="B21" s="33" t="s">
        <v>110</v>
      </c>
      <c r="C21" s="34">
        <v>8</v>
      </c>
      <c r="D21" s="34">
        <v>8</v>
      </c>
      <c r="E21" s="34"/>
      <c r="F21" s="34"/>
      <c r="G21" s="34"/>
      <c r="H21" s="34">
        <v>6</v>
      </c>
      <c r="I21" s="34"/>
      <c r="J21" s="34"/>
      <c r="K21" s="34"/>
      <c r="L21" s="34"/>
      <c r="M21" s="13"/>
      <c r="N21" s="34">
        <v>10</v>
      </c>
      <c r="O21" s="34">
        <v>4</v>
      </c>
      <c r="P21" s="34">
        <v>7</v>
      </c>
      <c r="Q21" s="34"/>
      <c r="R21" s="34"/>
      <c r="S21" s="14">
        <f>SUM(C21:R21)</f>
        <v>43</v>
      </c>
      <c r="T21" s="8"/>
      <c r="U21" s="8"/>
    </row>
    <row r="22" spans="1:21" ht="29.25" customHeight="1" x14ac:dyDescent="0.25">
      <c r="A22" s="10">
        <v>2</v>
      </c>
      <c r="B22" s="33" t="s">
        <v>111</v>
      </c>
      <c r="C22" s="34">
        <v>8</v>
      </c>
      <c r="D22" s="34">
        <v>8</v>
      </c>
      <c r="E22" s="34"/>
      <c r="F22" s="34"/>
      <c r="G22" s="34"/>
      <c r="H22" s="34">
        <v>6</v>
      </c>
      <c r="I22" s="34"/>
      <c r="J22" s="34"/>
      <c r="K22" s="34"/>
      <c r="L22" s="34"/>
      <c r="M22" s="13"/>
      <c r="N22" s="34">
        <v>10</v>
      </c>
      <c r="O22" s="34">
        <v>4</v>
      </c>
      <c r="P22" s="34">
        <v>7</v>
      </c>
      <c r="Q22" s="34"/>
      <c r="R22" s="34"/>
      <c r="S22" s="14">
        <f t="shared" ref="S22:S42" si="0">SUM(C22:R22)</f>
        <v>43</v>
      </c>
      <c r="T22" s="8"/>
      <c r="U22" s="8"/>
    </row>
    <row r="23" spans="1:21" ht="29.25" customHeight="1" x14ac:dyDescent="0.25">
      <c r="A23" s="10">
        <v>3</v>
      </c>
      <c r="B23" s="33" t="s">
        <v>112</v>
      </c>
      <c r="C23" s="34">
        <v>8</v>
      </c>
      <c r="D23" s="34">
        <v>8</v>
      </c>
      <c r="E23" s="34"/>
      <c r="F23" s="34"/>
      <c r="G23" s="34"/>
      <c r="H23" s="34">
        <v>6</v>
      </c>
      <c r="I23" s="34"/>
      <c r="J23" s="34"/>
      <c r="K23" s="34"/>
      <c r="L23" s="34"/>
      <c r="M23" s="13"/>
      <c r="N23" s="34">
        <v>10</v>
      </c>
      <c r="O23" s="34">
        <v>4</v>
      </c>
      <c r="P23" s="34">
        <v>7</v>
      </c>
      <c r="Q23" s="34"/>
      <c r="R23" s="34"/>
      <c r="S23" s="14">
        <f t="shared" si="0"/>
        <v>43</v>
      </c>
      <c r="T23" s="8"/>
      <c r="U23" s="8"/>
    </row>
    <row r="24" spans="1:21" ht="29.25" customHeight="1" x14ac:dyDescent="0.25">
      <c r="A24" s="10">
        <v>4</v>
      </c>
      <c r="B24" s="33" t="s">
        <v>113</v>
      </c>
      <c r="C24" s="34">
        <v>8</v>
      </c>
      <c r="D24" s="34">
        <v>8</v>
      </c>
      <c r="E24" s="34"/>
      <c r="F24" s="34"/>
      <c r="G24" s="34"/>
      <c r="H24" s="34">
        <v>6</v>
      </c>
      <c r="I24" s="34"/>
      <c r="J24" s="34"/>
      <c r="K24" s="34"/>
      <c r="L24" s="34"/>
      <c r="M24" s="13"/>
      <c r="N24" s="34">
        <v>10</v>
      </c>
      <c r="O24" s="34">
        <v>4</v>
      </c>
      <c r="P24" s="34">
        <v>7</v>
      </c>
      <c r="Q24" s="34"/>
      <c r="R24" s="34"/>
      <c r="S24" s="14">
        <f t="shared" si="0"/>
        <v>43</v>
      </c>
    </row>
    <row r="25" spans="1:21" ht="29.25" customHeight="1" x14ac:dyDescent="0.25">
      <c r="A25" s="10">
        <v>5</v>
      </c>
      <c r="B25" s="33" t="s">
        <v>114</v>
      </c>
      <c r="C25" s="34">
        <v>8</v>
      </c>
      <c r="D25" s="34">
        <v>8</v>
      </c>
      <c r="E25" s="34"/>
      <c r="F25" s="34"/>
      <c r="G25" s="34"/>
      <c r="H25" s="34">
        <v>6</v>
      </c>
      <c r="I25" s="34"/>
      <c r="J25" s="34"/>
      <c r="K25" s="34"/>
      <c r="L25" s="34"/>
      <c r="M25" s="13"/>
      <c r="N25" s="34">
        <v>5</v>
      </c>
      <c r="O25" s="34">
        <v>6</v>
      </c>
      <c r="P25" s="34">
        <v>7</v>
      </c>
      <c r="Q25" s="34"/>
      <c r="R25" s="34"/>
      <c r="S25" s="14">
        <f t="shared" si="0"/>
        <v>40</v>
      </c>
    </row>
    <row r="26" spans="1:21" ht="29.25" customHeight="1" x14ac:dyDescent="0.25">
      <c r="A26" s="10">
        <v>6</v>
      </c>
      <c r="B26" s="33" t="s">
        <v>115</v>
      </c>
      <c r="C26" s="34">
        <v>8</v>
      </c>
      <c r="D26" s="34">
        <v>8</v>
      </c>
      <c r="E26" s="34">
        <v>10</v>
      </c>
      <c r="F26" s="34"/>
      <c r="G26" s="34"/>
      <c r="H26" s="34">
        <v>6</v>
      </c>
      <c r="I26" s="34"/>
      <c r="J26" s="34"/>
      <c r="K26" s="34"/>
      <c r="L26" s="34"/>
      <c r="M26" s="13"/>
      <c r="N26" s="34">
        <v>5</v>
      </c>
      <c r="O26" s="34">
        <v>6</v>
      </c>
      <c r="P26" s="34">
        <v>7</v>
      </c>
      <c r="Q26" s="34"/>
      <c r="R26" s="34"/>
      <c r="S26" s="14">
        <f t="shared" si="0"/>
        <v>50</v>
      </c>
    </row>
    <row r="27" spans="1:21" ht="29.25" customHeight="1" x14ac:dyDescent="0.25">
      <c r="A27" s="10">
        <v>7</v>
      </c>
      <c r="B27" s="33" t="s">
        <v>116</v>
      </c>
      <c r="C27" s="34">
        <v>8</v>
      </c>
      <c r="D27" s="34">
        <v>8</v>
      </c>
      <c r="E27" s="34">
        <v>10</v>
      </c>
      <c r="F27" s="34"/>
      <c r="G27" s="34"/>
      <c r="H27" s="34">
        <v>6</v>
      </c>
      <c r="I27" s="34"/>
      <c r="J27" s="34"/>
      <c r="K27" s="34"/>
      <c r="L27" s="34"/>
      <c r="M27" s="13"/>
      <c r="N27" s="34"/>
      <c r="O27" s="34">
        <v>6</v>
      </c>
      <c r="P27" s="34">
        <v>8</v>
      </c>
      <c r="Q27" s="34"/>
      <c r="R27" s="34"/>
      <c r="S27" s="14">
        <f t="shared" si="0"/>
        <v>46</v>
      </c>
    </row>
    <row r="28" spans="1:21" ht="29.25" customHeight="1" x14ac:dyDescent="0.25">
      <c r="A28" s="10">
        <v>8</v>
      </c>
      <c r="B28" s="33" t="s">
        <v>117</v>
      </c>
      <c r="C28" s="34">
        <v>8</v>
      </c>
      <c r="D28" s="34">
        <v>8</v>
      </c>
      <c r="E28" s="34">
        <v>10</v>
      </c>
      <c r="F28" s="34"/>
      <c r="G28" s="34"/>
      <c r="H28" s="34">
        <v>6</v>
      </c>
      <c r="I28" s="34">
        <v>10</v>
      </c>
      <c r="J28" s="34"/>
      <c r="K28" s="34"/>
      <c r="L28" s="34"/>
      <c r="M28" s="13"/>
      <c r="N28" s="34"/>
      <c r="O28" s="34">
        <v>6</v>
      </c>
      <c r="P28" s="34"/>
      <c r="Q28" s="34"/>
      <c r="R28" s="34"/>
      <c r="S28" s="14">
        <f t="shared" si="0"/>
        <v>48</v>
      </c>
    </row>
    <row r="29" spans="1:21" ht="29.25" customHeight="1" x14ac:dyDescent="0.25">
      <c r="A29" s="10">
        <v>9</v>
      </c>
      <c r="B29" s="33" t="s">
        <v>118</v>
      </c>
      <c r="C29" s="34">
        <v>8</v>
      </c>
      <c r="D29" s="34">
        <v>8</v>
      </c>
      <c r="E29" s="34">
        <v>10</v>
      </c>
      <c r="F29" s="34"/>
      <c r="G29" s="34"/>
      <c r="H29" s="34">
        <v>6</v>
      </c>
      <c r="I29" s="34">
        <v>10</v>
      </c>
      <c r="J29" s="34"/>
      <c r="K29" s="34"/>
      <c r="L29" s="34"/>
      <c r="M29" s="13"/>
      <c r="N29" s="34"/>
      <c r="O29" s="34">
        <v>6</v>
      </c>
      <c r="P29" s="34"/>
      <c r="Q29" s="34"/>
      <c r="R29" s="34"/>
      <c r="S29" s="14">
        <f t="shared" si="0"/>
        <v>48</v>
      </c>
    </row>
    <row r="30" spans="1:21" ht="29.25" customHeight="1" x14ac:dyDescent="0.25">
      <c r="A30" s="10">
        <v>10</v>
      </c>
      <c r="B30" s="33" t="s">
        <v>119</v>
      </c>
      <c r="C30" s="34">
        <v>8</v>
      </c>
      <c r="D30" s="34">
        <v>8</v>
      </c>
      <c r="E30" s="34">
        <v>10</v>
      </c>
      <c r="F30" s="34"/>
      <c r="G30" s="34"/>
      <c r="H30" s="34">
        <v>6</v>
      </c>
      <c r="I30" s="34">
        <v>10</v>
      </c>
      <c r="J30" s="34">
        <v>3</v>
      </c>
      <c r="K30" s="34"/>
      <c r="L30" s="34"/>
      <c r="M30" s="13"/>
      <c r="N30" s="34"/>
      <c r="O30" s="34">
        <v>4</v>
      </c>
      <c r="P30" s="34"/>
      <c r="Q30" s="34"/>
      <c r="R30" s="34"/>
      <c r="S30" s="14">
        <f t="shared" si="0"/>
        <v>49</v>
      </c>
    </row>
    <row r="31" spans="1:21" ht="29.25" customHeight="1" x14ac:dyDescent="0.25">
      <c r="A31" s="10">
        <v>11</v>
      </c>
      <c r="B31" s="33" t="s">
        <v>120</v>
      </c>
      <c r="C31" s="34">
        <v>8</v>
      </c>
      <c r="D31" s="34">
        <v>8</v>
      </c>
      <c r="E31" s="34">
        <v>10</v>
      </c>
      <c r="F31" s="34">
        <v>10</v>
      </c>
      <c r="G31" s="34"/>
      <c r="H31" s="34"/>
      <c r="I31" s="34">
        <v>10</v>
      </c>
      <c r="J31" s="34">
        <v>3</v>
      </c>
      <c r="K31" s="34"/>
      <c r="L31" s="34"/>
      <c r="M31" s="13"/>
      <c r="N31" s="34"/>
      <c r="O31" s="34"/>
      <c r="P31" s="34"/>
      <c r="Q31" s="34"/>
      <c r="R31" s="34"/>
      <c r="S31" s="14">
        <f t="shared" si="0"/>
        <v>49</v>
      </c>
    </row>
    <row r="32" spans="1:21" s="84" customFormat="1" ht="29.25" customHeight="1" x14ac:dyDescent="0.25">
      <c r="A32" s="10">
        <v>12</v>
      </c>
      <c r="B32" s="82" t="s">
        <v>121</v>
      </c>
      <c r="C32" s="83">
        <v>4</v>
      </c>
      <c r="D32" s="83">
        <v>4</v>
      </c>
      <c r="E32" s="83">
        <v>6</v>
      </c>
      <c r="F32" s="83">
        <v>4</v>
      </c>
      <c r="G32" s="83">
        <v>9</v>
      </c>
      <c r="H32" s="11"/>
      <c r="I32" s="83">
        <v>8</v>
      </c>
      <c r="J32" s="83">
        <v>4</v>
      </c>
      <c r="K32" s="11"/>
      <c r="L32" s="11"/>
      <c r="M32" s="13"/>
      <c r="N32" s="11"/>
      <c r="O32" s="83"/>
      <c r="Q32" s="83"/>
      <c r="R32" s="11"/>
      <c r="S32" s="14">
        <f t="shared" si="0"/>
        <v>39</v>
      </c>
    </row>
    <row r="33" spans="1:21" s="84" customFormat="1" ht="29.25" customHeight="1" x14ac:dyDescent="0.25">
      <c r="A33" s="10">
        <v>13</v>
      </c>
      <c r="B33" s="82" t="s">
        <v>122</v>
      </c>
      <c r="C33" s="83">
        <v>4</v>
      </c>
      <c r="D33" s="83">
        <v>4</v>
      </c>
      <c r="E33" s="83">
        <v>6</v>
      </c>
      <c r="F33" s="83">
        <v>4</v>
      </c>
      <c r="G33" s="83">
        <v>9</v>
      </c>
      <c r="H33" s="11"/>
      <c r="I33" s="83">
        <v>8</v>
      </c>
      <c r="J33" s="83">
        <v>7</v>
      </c>
      <c r="K33" s="11"/>
      <c r="L33" s="11"/>
      <c r="M33" s="13"/>
      <c r="N33" s="11"/>
      <c r="O33" s="83"/>
      <c r="Q33" s="83"/>
      <c r="R33" s="11"/>
      <c r="S33" s="14">
        <f t="shared" si="0"/>
        <v>42</v>
      </c>
    </row>
    <row r="34" spans="1:21" ht="29.25" customHeight="1" x14ac:dyDescent="0.25">
      <c r="A34" s="10">
        <v>14</v>
      </c>
      <c r="B34" s="33" t="s">
        <v>123</v>
      </c>
      <c r="C34" s="34">
        <v>4</v>
      </c>
      <c r="D34" s="34">
        <v>4</v>
      </c>
      <c r="E34" s="34">
        <v>8</v>
      </c>
      <c r="F34" s="34">
        <v>6</v>
      </c>
      <c r="G34" s="34">
        <v>9</v>
      </c>
      <c r="H34" s="34"/>
      <c r="I34" s="34">
        <v>8</v>
      </c>
      <c r="J34" s="34">
        <v>4</v>
      </c>
      <c r="K34" s="34"/>
      <c r="L34" s="34"/>
      <c r="M34" s="13"/>
      <c r="N34" s="15"/>
      <c r="O34" s="34"/>
      <c r="Q34" s="34">
        <v>6</v>
      </c>
      <c r="R34" s="15"/>
      <c r="S34" s="14">
        <f t="shared" si="0"/>
        <v>49</v>
      </c>
    </row>
    <row r="35" spans="1:21" ht="29.25" customHeight="1" x14ac:dyDescent="0.25">
      <c r="A35" s="10">
        <v>15</v>
      </c>
      <c r="B35" s="33" t="s">
        <v>124</v>
      </c>
      <c r="C35" s="34"/>
      <c r="D35" s="34"/>
      <c r="E35" s="34">
        <v>8</v>
      </c>
      <c r="F35" s="34">
        <v>10</v>
      </c>
      <c r="G35" s="34">
        <v>10</v>
      </c>
      <c r="H35" s="34"/>
      <c r="I35" s="34">
        <v>8</v>
      </c>
      <c r="J35" s="34">
        <v>5</v>
      </c>
      <c r="K35" s="34"/>
      <c r="L35" s="34"/>
      <c r="M35" s="13"/>
      <c r="N35" s="15"/>
      <c r="O35" s="15"/>
      <c r="Q35" s="34">
        <v>6</v>
      </c>
      <c r="R35" s="15"/>
      <c r="S35" s="14">
        <f t="shared" si="0"/>
        <v>47</v>
      </c>
    </row>
    <row r="36" spans="1:21" ht="29.25" customHeight="1" x14ac:dyDescent="0.25">
      <c r="A36" s="10">
        <v>16</v>
      </c>
      <c r="B36" s="33" t="s">
        <v>125</v>
      </c>
      <c r="C36" s="34"/>
      <c r="D36" s="34"/>
      <c r="E36" s="34">
        <v>8</v>
      </c>
      <c r="F36" s="34">
        <v>10</v>
      </c>
      <c r="G36" s="34">
        <v>9</v>
      </c>
      <c r="H36" s="34"/>
      <c r="I36" s="34">
        <v>8</v>
      </c>
      <c r="J36" s="34">
        <v>6</v>
      </c>
      <c r="K36" s="34"/>
      <c r="L36" s="34"/>
      <c r="M36" s="13"/>
      <c r="N36" s="15"/>
      <c r="O36" s="15"/>
      <c r="Q36" s="34">
        <v>6</v>
      </c>
      <c r="R36" s="15"/>
      <c r="S36" s="14">
        <f t="shared" si="0"/>
        <v>47</v>
      </c>
    </row>
    <row r="37" spans="1:21" ht="29.25" customHeight="1" x14ac:dyDescent="0.25">
      <c r="A37" s="10">
        <v>17</v>
      </c>
      <c r="B37" s="33" t="s">
        <v>126</v>
      </c>
      <c r="C37" s="34"/>
      <c r="D37" s="34"/>
      <c r="E37" s="34">
        <v>4</v>
      </c>
      <c r="F37" s="34">
        <v>10</v>
      </c>
      <c r="G37" s="34">
        <v>9</v>
      </c>
      <c r="H37" s="34"/>
      <c r="I37" s="34">
        <v>8</v>
      </c>
      <c r="J37" s="34">
        <v>8</v>
      </c>
      <c r="K37" s="34"/>
      <c r="L37" s="34"/>
      <c r="M37" s="13"/>
      <c r="N37" s="15"/>
      <c r="O37" s="15"/>
      <c r="P37" s="15"/>
      <c r="Q37" s="34">
        <v>6</v>
      </c>
      <c r="R37" s="15"/>
      <c r="S37" s="14">
        <f t="shared" si="0"/>
        <v>45</v>
      </c>
    </row>
    <row r="38" spans="1:21" ht="29.25" customHeight="1" x14ac:dyDescent="0.25">
      <c r="A38" s="10">
        <v>18</v>
      </c>
      <c r="B38" s="33" t="s">
        <v>127</v>
      </c>
      <c r="C38" s="34"/>
      <c r="D38" s="34"/>
      <c r="E38" s="34"/>
      <c r="F38" s="34">
        <v>10</v>
      </c>
      <c r="G38" s="34">
        <v>9</v>
      </c>
      <c r="H38" s="34"/>
      <c r="I38" s="34">
        <v>8</v>
      </c>
      <c r="J38" s="34">
        <v>5</v>
      </c>
      <c r="K38" s="34"/>
      <c r="L38" s="34"/>
      <c r="M38" s="13"/>
      <c r="N38" s="15"/>
      <c r="O38" s="15"/>
      <c r="P38" s="15"/>
      <c r="Q38" s="34">
        <v>6</v>
      </c>
      <c r="R38" s="34">
        <v>10</v>
      </c>
      <c r="S38" s="14">
        <f t="shared" si="0"/>
        <v>48</v>
      </c>
    </row>
    <row r="39" spans="1:21" ht="29.25" customHeight="1" x14ac:dyDescent="0.25">
      <c r="A39" s="10">
        <v>19</v>
      </c>
      <c r="B39" s="33" t="s">
        <v>128</v>
      </c>
      <c r="C39" s="34"/>
      <c r="D39" s="34"/>
      <c r="E39" s="34"/>
      <c r="F39" s="34">
        <v>9</v>
      </c>
      <c r="G39" s="34">
        <v>9</v>
      </c>
      <c r="H39" s="34"/>
      <c r="I39" s="34">
        <v>4</v>
      </c>
      <c r="J39" s="34">
        <v>10</v>
      </c>
      <c r="K39" s="34"/>
      <c r="L39" s="34"/>
      <c r="M39" s="13"/>
      <c r="N39" s="15"/>
      <c r="O39" s="15"/>
      <c r="P39" s="15"/>
      <c r="Q39" s="34">
        <v>5</v>
      </c>
      <c r="R39" s="34">
        <v>10</v>
      </c>
      <c r="S39" s="14">
        <f t="shared" si="0"/>
        <v>47</v>
      </c>
    </row>
    <row r="40" spans="1:21" ht="29.25" customHeight="1" x14ac:dyDescent="0.25">
      <c r="A40" s="10">
        <v>20</v>
      </c>
      <c r="B40" s="33" t="s">
        <v>129</v>
      </c>
      <c r="C40" s="34"/>
      <c r="D40" s="34"/>
      <c r="E40" s="34"/>
      <c r="F40" s="34">
        <v>9</v>
      </c>
      <c r="G40" s="34">
        <v>9</v>
      </c>
      <c r="H40" s="34"/>
      <c r="I40" s="34"/>
      <c r="J40" s="34">
        <v>15</v>
      </c>
      <c r="K40" s="34"/>
      <c r="L40" s="34"/>
      <c r="M40" s="13"/>
      <c r="N40" s="15"/>
      <c r="O40" s="15"/>
      <c r="P40" s="15"/>
      <c r="Q40" s="34">
        <v>5</v>
      </c>
      <c r="R40" s="34">
        <v>10</v>
      </c>
      <c r="S40" s="14">
        <f t="shared" si="0"/>
        <v>48</v>
      </c>
    </row>
    <row r="41" spans="1:21" ht="29.25" customHeight="1" x14ac:dyDescent="0.25">
      <c r="A41" s="10">
        <v>21</v>
      </c>
      <c r="B41" s="33" t="s">
        <v>130</v>
      </c>
      <c r="C41" s="34"/>
      <c r="D41" s="34"/>
      <c r="E41" s="34"/>
      <c r="F41" s="34">
        <v>9</v>
      </c>
      <c r="G41" s="34">
        <v>9</v>
      </c>
      <c r="H41" s="34"/>
      <c r="I41" s="34"/>
      <c r="J41" s="34">
        <v>15</v>
      </c>
      <c r="K41" s="34"/>
      <c r="L41" s="34"/>
      <c r="M41" s="13"/>
      <c r="N41" s="15"/>
      <c r="O41" s="15"/>
      <c r="P41" s="15"/>
      <c r="Q41" s="34">
        <v>5</v>
      </c>
      <c r="R41" s="34">
        <v>10</v>
      </c>
      <c r="S41" s="14">
        <f t="shared" si="0"/>
        <v>48</v>
      </c>
    </row>
    <row r="42" spans="1:21" ht="29.25" customHeight="1" x14ac:dyDescent="0.25">
      <c r="A42" s="10">
        <v>22</v>
      </c>
      <c r="B42" s="33" t="s">
        <v>131</v>
      </c>
      <c r="C42" s="15"/>
      <c r="D42" s="11"/>
      <c r="E42" s="11"/>
      <c r="F42" s="34">
        <v>9</v>
      </c>
      <c r="G42" s="34">
        <v>9</v>
      </c>
      <c r="H42" s="11"/>
      <c r="I42" s="11"/>
      <c r="J42" s="34">
        <v>15</v>
      </c>
      <c r="K42" s="11"/>
      <c r="L42" s="11"/>
      <c r="M42" s="13"/>
      <c r="N42" s="15"/>
      <c r="O42" s="15"/>
      <c r="P42" s="15"/>
      <c r="Q42" s="34">
        <v>5</v>
      </c>
      <c r="R42" s="34">
        <v>10</v>
      </c>
      <c r="S42" s="14">
        <f t="shared" si="0"/>
        <v>48</v>
      </c>
    </row>
    <row r="43" spans="1:21" ht="30" x14ac:dyDescent="0.3">
      <c r="A43" s="145" t="s">
        <v>23</v>
      </c>
      <c r="B43" s="146"/>
      <c r="C43" s="16">
        <f>SUM(C21:C42)</f>
        <v>100</v>
      </c>
      <c r="D43" s="16">
        <f t="shared" ref="D43:R43" si="1">SUM(D21:D42)</f>
        <v>100</v>
      </c>
      <c r="E43" s="16">
        <f t="shared" si="1"/>
        <v>100</v>
      </c>
      <c r="F43" s="16">
        <f t="shared" si="1"/>
        <v>100</v>
      </c>
      <c r="G43" s="16">
        <f t="shared" si="1"/>
        <v>100</v>
      </c>
      <c r="H43" s="16">
        <f t="shared" si="1"/>
        <v>60</v>
      </c>
      <c r="I43" s="16">
        <f t="shared" si="1"/>
        <v>100</v>
      </c>
      <c r="J43" s="16">
        <f t="shared" si="1"/>
        <v>100</v>
      </c>
      <c r="K43" s="16">
        <f t="shared" si="1"/>
        <v>0</v>
      </c>
      <c r="L43" s="16">
        <f t="shared" si="1"/>
        <v>0</v>
      </c>
      <c r="M43" s="16">
        <f t="shared" si="1"/>
        <v>0</v>
      </c>
      <c r="N43" s="16">
        <f t="shared" si="1"/>
        <v>50</v>
      </c>
      <c r="O43" s="16">
        <f t="shared" si="1"/>
        <v>50</v>
      </c>
      <c r="P43" s="16">
        <f>SUM(P21:P42)</f>
        <v>50</v>
      </c>
      <c r="Q43" s="16">
        <f t="shared" si="1"/>
        <v>50</v>
      </c>
      <c r="R43" s="16">
        <f t="shared" si="1"/>
        <v>50</v>
      </c>
      <c r="S43" s="16">
        <f>SUM(C43:R43)</f>
        <v>1010</v>
      </c>
      <c r="U43" s="18"/>
    </row>
    <row r="44" spans="1:21" ht="24.6" x14ac:dyDescent="0.3">
      <c r="A44" s="147" t="s">
        <v>95</v>
      </c>
      <c r="B44" s="148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50"/>
      <c r="U44" s="18"/>
    </row>
    <row r="45" spans="1:21" ht="29.25" customHeight="1" x14ac:dyDescent="0.3">
      <c r="A45" s="19"/>
      <c r="B45" s="35" t="s">
        <v>155</v>
      </c>
      <c r="C45" s="20"/>
      <c r="D45" s="11"/>
      <c r="E45" s="11"/>
      <c r="F45" s="11"/>
      <c r="G45" s="11"/>
      <c r="H45" s="11"/>
      <c r="I45" s="11"/>
      <c r="J45" s="11"/>
      <c r="K45" s="34">
        <v>300</v>
      </c>
      <c r="L45" s="152">
        <v>200</v>
      </c>
      <c r="M45" s="13"/>
      <c r="N45" s="12"/>
      <c r="O45" s="12"/>
      <c r="P45" s="12"/>
      <c r="Q45" s="12"/>
      <c r="R45" s="12"/>
      <c r="S45" s="154">
        <f>SUM(C45:R45)</f>
        <v>500</v>
      </c>
      <c r="U45" s="18"/>
    </row>
    <row r="46" spans="1:21" ht="29.25" customHeight="1" x14ac:dyDescent="0.3">
      <c r="A46" s="19"/>
      <c r="B46" s="35" t="s">
        <v>156</v>
      </c>
      <c r="C46" s="15"/>
      <c r="D46" s="15"/>
      <c r="E46" s="15"/>
      <c r="F46" s="15"/>
      <c r="G46" s="15"/>
      <c r="H46" s="15"/>
      <c r="I46" s="15"/>
      <c r="J46" s="15"/>
      <c r="K46" s="15"/>
      <c r="L46" s="153"/>
      <c r="M46" s="13"/>
      <c r="N46" s="12"/>
      <c r="O46" s="12"/>
      <c r="P46" s="12"/>
      <c r="Q46" s="12"/>
      <c r="R46" s="12"/>
      <c r="S46" s="155"/>
      <c r="U46" s="18"/>
    </row>
    <row r="47" spans="1:21" ht="30" x14ac:dyDescent="0.3">
      <c r="A47" s="145" t="s">
        <v>22</v>
      </c>
      <c r="B47" s="146"/>
      <c r="C47" s="16">
        <f>SUM(C45:C46)</f>
        <v>0</v>
      </c>
      <c r="D47" s="16">
        <f>SUM(D45:D46)</f>
        <v>0</v>
      </c>
      <c r="E47" s="16"/>
      <c r="F47" s="16"/>
      <c r="G47" s="16"/>
      <c r="H47" s="16"/>
      <c r="I47" s="16"/>
      <c r="J47" s="16"/>
      <c r="K47" s="16">
        <f>SUM(K45:K46)</f>
        <v>300</v>
      </c>
      <c r="L47" s="16">
        <f>SUM(L45:L45)</f>
        <v>200</v>
      </c>
      <c r="M47" s="13"/>
      <c r="N47" s="16">
        <f>SUM(N45:N46)</f>
        <v>0</v>
      </c>
      <c r="O47" s="16">
        <f>SUM(O45:O46)</f>
        <v>0</v>
      </c>
      <c r="P47" s="16">
        <f>SUM(P45:P46)</f>
        <v>0</v>
      </c>
      <c r="Q47" s="16">
        <f>SUM(Q45:Q46)</f>
        <v>0</v>
      </c>
      <c r="R47" s="16">
        <f>SUM(R45:R46)</f>
        <v>0</v>
      </c>
      <c r="S47" s="17">
        <f>SUM(C47:R47)</f>
        <v>500</v>
      </c>
      <c r="U47" s="18"/>
    </row>
    <row r="48" spans="1:21" ht="30" x14ac:dyDescent="0.3">
      <c r="A48" s="145" t="s">
        <v>24</v>
      </c>
      <c r="B48" s="146"/>
      <c r="C48" s="16">
        <f>C47+C43</f>
        <v>100</v>
      </c>
      <c r="D48" s="16">
        <f>D47+D43</f>
        <v>100</v>
      </c>
      <c r="E48" s="16"/>
      <c r="F48" s="16"/>
      <c r="G48" s="16"/>
      <c r="H48" s="16"/>
      <c r="I48" s="16"/>
      <c r="J48" s="16"/>
      <c r="K48" s="16">
        <f>K47+K43</f>
        <v>300</v>
      </c>
      <c r="L48" s="16">
        <f>L47+L43</f>
        <v>200</v>
      </c>
      <c r="M48" s="13"/>
      <c r="N48" s="16">
        <f t="shared" ref="N48:S48" si="2">N47+N43</f>
        <v>50</v>
      </c>
      <c r="O48" s="16">
        <f t="shared" si="2"/>
        <v>50</v>
      </c>
      <c r="P48" s="16">
        <f t="shared" si="2"/>
        <v>50</v>
      </c>
      <c r="Q48" s="16">
        <f t="shared" si="2"/>
        <v>50</v>
      </c>
      <c r="R48" s="16">
        <f t="shared" si="2"/>
        <v>50</v>
      </c>
      <c r="S48" s="17">
        <f t="shared" si="2"/>
        <v>1510</v>
      </c>
      <c r="U48" s="18"/>
    </row>
    <row r="49" spans="1:19" ht="32.4" x14ac:dyDescent="0.25">
      <c r="A49" s="156" t="s">
        <v>21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</row>
    <row r="51" spans="1:19" ht="32.4" customHeight="1" x14ac:dyDescent="0.25">
      <c r="C51" s="151" t="s">
        <v>10</v>
      </c>
      <c r="D51" s="151"/>
      <c r="E51" s="151"/>
      <c r="F51" s="151"/>
      <c r="G51" s="151"/>
      <c r="H51" s="151"/>
      <c r="I51" s="151"/>
      <c r="J51" s="151"/>
      <c r="K51" s="151"/>
      <c r="L51" s="151"/>
    </row>
    <row r="52" spans="1:19" s="22" customFormat="1" ht="30.9" customHeight="1" x14ac:dyDescent="0.25">
      <c r="B52" s="1"/>
      <c r="C52" s="21" t="s">
        <v>2</v>
      </c>
      <c r="D52" s="151" t="s">
        <v>3</v>
      </c>
      <c r="E52" s="151"/>
      <c r="F52" s="151"/>
      <c r="G52" s="151"/>
      <c r="H52" s="151"/>
      <c r="I52" s="151"/>
      <c r="J52" s="151"/>
      <c r="K52" s="151"/>
      <c r="L52" s="21" t="s">
        <v>51</v>
      </c>
    </row>
    <row r="53" spans="1:19" ht="24.9" customHeight="1" x14ac:dyDescent="0.25">
      <c r="C53" s="23">
        <v>1</v>
      </c>
      <c r="D53" s="136" t="s">
        <v>96</v>
      </c>
      <c r="E53" s="137"/>
      <c r="F53" s="137"/>
      <c r="G53" s="137"/>
      <c r="H53" s="137"/>
      <c r="I53" s="137"/>
      <c r="J53" s="137"/>
      <c r="K53" s="138"/>
      <c r="L53" s="23">
        <v>5</v>
      </c>
    </row>
    <row r="54" spans="1:19" ht="24.9" customHeight="1" x14ac:dyDescent="0.4">
      <c r="C54" s="23">
        <v>2</v>
      </c>
      <c r="D54" s="136" t="s">
        <v>97</v>
      </c>
      <c r="E54" s="137" t="s">
        <v>97</v>
      </c>
      <c r="F54" s="137" t="s">
        <v>97</v>
      </c>
      <c r="G54" s="137" t="s">
        <v>97</v>
      </c>
      <c r="H54" s="137" t="s">
        <v>97</v>
      </c>
      <c r="I54" s="137" t="s">
        <v>97</v>
      </c>
      <c r="J54" s="137" t="s">
        <v>97</v>
      </c>
      <c r="K54" s="138" t="s">
        <v>97</v>
      </c>
      <c r="L54" s="23">
        <v>5</v>
      </c>
      <c r="N54" s="31"/>
      <c r="O54" s="143" t="s">
        <v>8</v>
      </c>
      <c r="P54" s="143"/>
      <c r="Q54" s="143"/>
      <c r="R54" s="143"/>
    </row>
    <row r="55" spans="1:19" ht="24.9" customHeight="1" x14ac:dyDescent="0.4">
      <c r="C55" s="23">
        <v>3</v>
      </c>
      <c r="D55" s="136" t="s">
        <v>98</v>
      </c>
      <c r="E55" s="137" t="s">
        <v>98</v>
      </c>
      <c r="F55" s="137" t="s">
        <v>98</v>
      </c>
      <c r="G55" s="137" t="s">
        <v>98</v>
      </c>
      <c r="H55" s="137" t="s">
        <v>98</v>
      </c>
      <c r="I55" s="137" t="s">
        <v>98</v>
      </c>
      <c r="J55" s="137" t="s">
        <v>98</v>
      </c>
      <c r="K55" s="138" t="s">
        <v>98</v>
      </c>
      <c r="L55" s="23">
        <v>5</v>
      </c>
      <c r="N55" s="27"/>
      <c r="O55" s="143" t="s">
        <v>9</v>
      </c>
      <c r="P55" s="143"/>
      <c r="Q55" s="143"/>
      <c r="R55" s="143"/>
    </row>
    <row r="56" spans="1:19" ht="24.9" customHeight="1" x14ac:dyDescent="0.25">
      <c r="C56" s="23">
        <v>4</v>
      </c>
      <c r="D56" s="136" t="s">
        <v>99</v>
      </c>
      <c r="E56" s="137" t="s">
        <v>99</v>
      </c>
      <c r="F56" s="137" t="s">
        <v>99</v>
      </c>
      <c r="G56" s="137" t="s">
        <v>99</v>
      </c>
      <c r="H56" s="137" t="s">
        <v>99</v>
      </c>
      <c r="I56" s="137" t="s">
        <v>99</v>
      </c>
      <c r="J56" s="137" t="s">
        <v>99</v>
      </c>
      <c r="K56" s="138" t="s">
        <v>99</v>
      </c>
      <c r="L56" s="23">
        <v>5</v>
      </c>
    </row>
    <row r="57" spans="1:19" ht="24.9" customHeight="1" x14ac:dyDescent="0.25">
      <c r="C57" s="23">
        <v>5</v>
      </c>
      <c r="D57" s="136" t="s">
        <v>100</v>
      </c>
      <c r="E57" s="137" t="s">
        <v>100</v>
      </c>
      <c r="F57" s="137" t="s">
        <v>100</v>
      </c>
      <c r="G57" s="137" t="s">
        <v>100</v>
      </c>
      <c r="H57" s="137" t="s">
        <v>100</v>
      </c>
      <c r="I57" s="137" t="s">
        <v>100</v>
      </c>
      <c r="J57" s="137" t="s">
        <v>100</v>
      </c>
      <c r="K57" s="138" t="s">
        <v>100</v>
      </c>
      <c r="L57" s="23">
        <v>5</v>
      </c>
    </row>
    <row r="58" spans="1:19" ht="24.9" customHeight="1" x14ac:dyDescent="0.25">
      <c r="C58" s="23">
        <v>6</v>
      </c>
      <c r="D58" s="136" t="s">
        <v>101</v>
      </c>
      <c r="E58" s="137" t="s">
        <v>101</v>
      </c>
      <c r="F58" s="137" t="s">
        <v>101</v>
      </c>
      <c r="G58" s="137" t="s">
        <v>101</v>
      </c>
      <c r="H58" s="137" t="s">
        <v>101</v>
      </c>
      <c r="I58" s="137" t="s">
        <v>101</v>
      </c>
      <c r="J58" s="137" t="s">
        <v>101</v>
      </c>
      <c r="K58" s="138" t="s">
        <v>101</v>
      </c>
      <c r="L58" s="23">
        <v>10</v>
      </c>
    </row>
    <row r="59" spans="1:19" ht="24.9" customHeight="1" x14ac:dyDescent="0.25">
      <c r="C59" s="23">
        <v>7</v>
      </c>
      <c r="D59" s="136" t="s">
        <v>102</v>
      </c>
      <c r="E59" s="137" t="s">
        <v>102</v>
      </c>
      <c r="F59" s="137" t="s">
        <v>102</v>
      </c>
      <c r="G59" s="137" t="s">
        <v>102</v>
      </c>
      <c r="H59" s="137" t="s">
        <v>102</v>
      </c>
      <c r="I59" s="137" t="s">
        <v>102</v>
      </c>
      <c r="J59" s="137" t="s">
        <v>102</v>
      </c>
      <c r="K59" s="138" t="s">
        <v>102</v>
      </c>
      <c r="L59" s="23">
        <v>10</v>
      </c>
    </row>
    <row r="60" spans="1:19" ht="24.9" customHeight="1" x14ac:dyDescent="0.25">
      <c r="C60" s="23">
        <v>8</v>
      </c>
      <c r="D60" s="136" t="s">
        <v>103</v>
      </c>
      <c r="E60" s="137" t="s">
        <v>103</v>
      </c>
      <c r="F60" s="137" t="s">
        <v>103</v>
      </c>
      <c r="G60" s="137" t="s">
        <v>103</v>
      </c>
      <c r="H60" s="137" t="s">
        <v>103</v>
      </c>
      <c r="I60" s="137" t="s">
        <v>103</v>
      </c>
      <c r="J60" s="137" t="s">
        <v>103</v>
      </c>
      <c r="K60" s="138" t="s">
        <v>103</v>
      </c>
      <c r="L60" s="23">
        <v>10</v>
      </c>
    </row>
    <row r="61" spans="1:19" ht="24.9" customHeight="1" x14ac:dyDescent="0.25">
      <c r="C61" s="23">
        <v>9</v>
      </c>
      <c r="D61" s="136" t="s">
        <v>104</v>
      </c>
      <c r="E61" s="137"/>
      <c r="F61" s="137"/>
      <c r="G61" s="137"/>
      <c r="H61" s="137"/>
      <c r="I61" s="137"/>
      <c r="J61" s="137"/>
      <c r="K61" s="138"/>
      <c r="L61" s="23">
        <v>10</v>
      </c>
    </row>
    <row r="62" spans="1:19" ht="24.9" customHeight="1" x14ac:dyDescent="0.25">
      <c r="C62" s="23">
        <v>10</v>
      </c>
      <c r="D62" s="136" t="s">
        <v>105</v>
      </c>
      <c r="E62" s="137" t="s">
        <v>105</v>
      </c>
      <c r="F62" s="137" t="s">
        <v>105</v>
      </c>
      <c r="G62" s="137" t="s">
        <v>105</v>
      </c>
      <c r="H62" s="137" t="s">
        <v>105</v>
      </c>
      <c r="I62" s="137" t="s">
        <v>105</v>
      </c>
      <c r="J62" s="137" t="s">
        <v>105</v>
      </c>
      <c r="K62" s="138" t="s">
        <v>105</v>
      </c>
      <c r="L62" s="23">
        <v>10</v>
      </c>
    </row>
    <row r="63" spans="1:19" ht="24.9" customHeight="1" x14ac:dyDescent="0.25">
      <c r="C63" s="23">
        <v>11</v>
      </c>
      <c r="D63" s="136" t="s">
        <v>106</v>
      </c>
      <c r="E63" s="137" t="s">
        <v>106</v>
      </c>
      <c r="F63" s="137" t="s">
        <v>106</v>
      </c>
      <c r="G63" s="137" t="s">
        <v>106</v>
      </c>
      <c r="H63" s="137" t="s">
        <v>106</v>
      </c>
      <c r="I63" s="137" t="s">
        <v>106</v>
      </c>
      <c r="J63" s="137" t="s">
        <v>106</v>
      </c>
      <c r="K63" s="138" t="s">
        <v>106</v>
      </c>
      <c r="L63" s="23">
        <v>6</v>
      </c>
    </row>
    <row r="64" spans="1:19" ht="24.9" customHeight="1" x14ac:dyDescent="0.25">
      <c r="C64" s="23">
        <v>12</v>
      </c>
      <c r="D64" s="136" t="s">
        <v>107</v>
      </c>
      <c r="E64" s="137" t="s">
        <v>107</v>
      </c>
      <c r="F64" s="137" t="s">
        <v>107</v>
      </c>
      <c r="G64" s="137" t="s">
        <v>107</v>
      </c>
      <c r="H64" s="137" t="s">
        <v>107</v>
      </c>
      <c r="I64" s="137" t="s">
        <v>107</v>
      </c>
      <c r="J64" s="137" t="s">
        <v>107</v>
      </c>
      <c r="K64" s="138" t="s">
        <v>107</v>
      </c>
      <c r="L64" s="23">
        <v>10</v>
      </c>
    </row>
    <row r="65" spans="3:12" ht="24.9" customHeight="1" x14ac:dyDescent="0.25">
      <c r="C65" s="23">
        <v>13</v>
      </c>
      <c r="D65" s="136" t="s">
        <v>108</v>
      </c>
      <c r="E65" s="137" t="s">
        <v>108</v>
      </c>
      <c r="F65" s="137" t="s">
        <v>108</v>
      </c>
      <c r="G65" s="137" t="s">
        <v>108</v>
      </c>
      <c r="H65" s="137" t="s">
        <v>108</v>
      </c>
      <c r="I65" s="137" t="s">
        <v>108</v>
      </c>
      <c r="J65" s="137" t="s">
        <v>108</v>
      </c>
      <c r="K65" s="138" t="s">
        <v>108</v>
      </c>
      <c r="L65" s="23">
        <v>10</v>
      </c>
    </row>
    <row r="66" spans="3:12" ht="24.9" customHeight="1" x14ac:dyDescent="0.25">
      <c r="C66" s="23">
        <v>14</v>
      </c>
      <c r="D66" s="136" t="s">
        <v>61</v>
      </c>
      <c r="E66" s="137" t="s">
        <v>61</v>
      </c>
      <c r="F66" s="137" t="s">
        <v>61</v>
      </c>
      <c r="G66" s="137" t="s">
        <v>61</v>
      </c>
      <c r="H66" s="137" t="s">
        <v>61</v>
      </c>
      <c r="I66" s="137" t="s">
        <v>61</v>
      </c>
      <c r="J66" s="137" t="s">
        <v>61</v>
      </c>
      <c r="K66" s="138" t="s">
        <v>61</v>
      </c>
      <c r="L66" s="23">
        <v>30</v>
      </c>
    </row>
    <row r="67" spans="3:12" ht="24.9" customHeight="1" x14ac:dyDescent="0.25">
      <c r="C67" s="23">
        <v>15</v>
      </c>
      <c r="D67" s="136" t="s">
        <v>109</v>
      </c>
      <c r="E67" s="137" t="s">
        <v>109</v>
      </c>
      <c r="F67" s="137" t="s">
        <v>109</v>
      </c>
      <c r="G67" s="137" t="s">
        <v>109</v>
      </c>
      <c r="H67" s="137" t="s">
        <v>109</v>
      </c>
      <c r="I67" s="137" t="s">
        <v>109</v>
      </c>
      <c r="J67" s="137" t="s">
        <v>109</v>
      </c>
      <c r="K67" s="138" t="s">
        <v>109</v>
      </c>
      <c r="L67" s="23">
        <v>20</v>
      </c>
    </row>
    <row r="68" spans="3:12" ht="26.4" customHeight="1" x14ac:dyDescent="0.4">
      <c r="C68" s="24"/>
      <c r="D68" s="127" t="s">
        <v>20</v>
      </c>
      <c r="E68" s="128"/>
      <c r="F68" s="128"/>
      <c r="G68" s="128"/>
      <c r="H68" s="128"/>
      <c r="I68" s="128"/>
      <c r="J68" s="128"/>
      <c r="K68" s="129"/>
      <c r="L68" s="36">
        <f>SUM(L53:L67)</f>
        <v>151</v>
      </c>
    </row>
    <row r="69" spans="3:12" ht="20.399999999999999" x14ac:dyDescent="0.35">
      <c r="C69" s="25"/>
      <c r="D69" s="26"/>
      <c r="E69" s="26"/>
      <c r="F69" s="26"/>
      <c r="G69" s="26"/>
      <c r="H69" s="26"/>
      <c r="I69" s="26"/>
      <c r="J69" s="26"/>
      <c r="K69" s="26"/>
      <c r="L69" s="26"/>
    </row>
  </sheetData>
  <mergeCells count="47">
    <mergeCell ref="A14:S14"/>
    <mergeCell ref="A15:A19"/>
    <mergeCell ref="B15:B19"/>
    <mergeCell ref="C15:L15"/>
    <mergeCell ref="N15:R16"/>
    <mergeCell ref="S15:S18"/>
    <mergeCell ref="C16:L16"/>
    <mergeCell ref="O54:R54"/>
    <mergeCell ref="D55:K55"/>
    <mergeCell ref="O55:R55"/>
    <mergeCell ref="A20:S20"/>
    <mergeCell ref="A43:B43"/>
    <mergeCell ref="A44:S44"/>
    <mergeCell ref="A47:B47"/>
    <mergeCell ref="A48:B48"/>
    <mergeCell ref="C51:L51"/>
    <mergeCell ref="D52:K52"/>
    <mergeCell ref="L45:L46"/>
    <mergeCell ref="S45:S46"/>
    <mergeCell ref="A49:S49"/>
    <mergeCell ref="D56:K56"/>
    <mergeCell ref="D57:K57"/>
    <mergeCell ref="D58:K58"/>
    <mergeCell ref="D53:K53"/>
    <mergeCell ref="D54:K54"/>
    <mergeCell ref="D62:K62"/>
    <mergeCell ref="D63:K63"/>
    <mergeCell ref="D64:K64"/>
    <mergeCell ref="D59:K59"/>
    <mergeCell ref="D60:K60"/>
    <mergeCell ref="D61:K61"/>
    <mergeCell ref="L13:S13"/>
    <mergeCell ref="D68:K68"/>
    <mergeCell ref="L8:S8"/>
    <mergeCell ref="L9:S9"/>
    <mergeCell ref="L10:S10"/>
    <mergeCell ref="L11:S11"/>
    <mergeCell ref="L12:S12"/>
    <mergeCell ref="D65:K65"/>
    <mergeCell ref="D66:K66"/>
    <mergeCell ref="D67:K67"/>
    <mergeCell ref="A8:J8"/>
    <mergeCell ref="A10:K10"/>
    <mergeCell ref="A9:K9"/>
    <mergeCell ref="A11:K11"/>
    <mergeCell ref="A12:K12"/>
    <mergeCell ref="A13:K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 Chronogram Year 2</vt:lpstr>
      <vt:lpstr>RP Chronogram Year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ABDON-NTEZIRYIMANA</dc:creator>
  <cp:lastModifiedBy>ADMIN😜</cp:lastModifiedBy>
  <cp:lastPrinted>2022-02-08T06:03:28Z</cp:lastPrinted>
  <dcterms:created xsi:type="dcterms:W3CDTF">2014-03-10T07:39:19Z</dcterms:created>
  <dcterms:modified xsi:type="dcterms:W3CDTF">2024-12-24T08:24:34Z</dcterms:modified>
</cp:coreProperties>
</file>