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😜\Desktop\"/>
    </mc:Choice>
  </mc:AlternateContent>
  <bookViews>
    <workbookView xWindow="0" yWindow="0" windowWidth="17256" windowHeight="5772"/>
  </bookViews>
  <sheets>
    <sheet name="RP Chronogram Level 6" sheetId="3" r:id="rId1"/>
  </sheets>
  <calcPr calcId="181029"/>
</workbook>
</file>

<file path=xl/calcChain.xml><?xml version="1.0" encoding="utf-8"?>
<calcChain xmlns="http://schemas.openxmlformats.org/spreadsheetml/2006/main">
  <c r="G61" i="3" l="1"/>
  <c r="G62" i="3" s="1"/>
  <c r="I61" i="3"/>
  <c r="I62" i="3"/>
  <c r="M61" i="3"/>
  <c r="M62" i="3" s="1"/>
  <c r="N61" i="3"/>
  <c r="N62" i="3" s="1"/>
  <c r="O61" i="3"/>
  <c r="O62" i="3" s="1"/>
  <c r="P61" i="3"/>
  <c r="Q61" i="3"/>
  <c r="R61" i="3"/>
  <c r="S61" i="3"/>
  <c r="T61" i="3"/>
  <c r="U61" i="3"/>
  <c r="V61" i="3"/>
  <c r="W61" i="3"/>
  <c r="X61" i="3"/>
  <c r="X62" i="3" s="1"/>
  <c r="L61" i="3"/>
  <c r="L62" i="3" s="1"/>
  <c r="J61" i="3"/>
  <c r="J62" i="3" s="1"/>
  <c r="E61" i="3"/>
  <c r="F61" i="3"/>
  <c r="C61" i="3"/>
  <c r="D61" i="3"/>
  <c r="Y40" i="3"/>
  <c r="Y54" i="3"/>
  <c r="Y55" i="3"/>
  <c r="Y56" i="3"/>
  <c r="Y57" i="3"/>
  <c r="Y58" i="3"/>
  <c r="Y59" i="3"/>
  <c r="Y60" i="3"/>
  <c r="Q37" i="3"/>
  <c r="R37" i="3"/>
  <c r="S37" i="3"/>
  <c r="T37" i="3"/>
  <c r="U37" i="3"/>
  <c r="V37" i="3"/>
  <c r="W37" i="3"/>
  <c r="X37" i="3"/>
  <c r="D37" i="3"/>
  <c r="E37" i="3"/>
  <c r="F37" i="3"/>
  <c r="G37" i="3"/>
  <c r="H37" i="3"/>
  <c r="I37" i="3"/>
  <c r="J37" i="3"/>
  <c r="K37" i="3"/>
  <c r="L37" i="3"/>
  <c r="M37" i="3"/>
  <c r="Y21" i="3"/>
  <c r="P37" i="3"/>
  <c r="C37" i="3"/>
  <c r="Q14" i="3"/>
  <c r="R14" i="3"/>
  <c r="S14" i="3"/>
  <c r="T14" i="3"/>
  <c r="U14" i="3"/>
  <c r="V14" i="3"/>
  <c r="W14" i="3"/>
  <c r="X14" i="3"/>
  <c r="P14" i="3"/>
  <c r="M14" i="3"/>
  <c r="L14" i="3"/>
  <c r="J14" i="3"/>
  <c r="I14" i="3"/>
  <c r="D14" i="3"/>
  <c r="E14" i="3"/>
  <c r="F14" i="3"/>
  <c r="G14" i="3"/>
  <c r="C14" i="3"/>
  <c r="Y13" i="3"/>
  <c r="AC12" i="3" s="1"/>
  <c r="U62" i="3" l="1"/>
  <c r="T62" i="3"/>
  <c r="S62" i="3"/>
  <c r="C62" i="3"/>
  <c r="Y62" i="3" s="1"/>
  <c r="R62" i="3"/>
  <c r="Q62" i="3"/>
  <c r="D62" i="3"/>
  <c r="P62" i="3"/>
  <c r="V62" i="3"/>
  <c r="F62" i="3"/>
  <c r="E62" i="3"/>
  <c r="W62" i="3"/>
  <c r="Y1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61" i="3" l="1"/>
  <c r="Y37" i="3"/>
</calcChain>
</file>

<file path=xl/sharedStrings.xml><?xml version="1.0" encoding="utf-8"?>
<sst xmlns="http://schemas.openxmlformats.org/spreadsheetml/2006/main" count="125" uniqueCount="124">
  <si>
    <t>Academic Year:</t>
  </si>
  <si>
    <t>Core Modules</t>
  </si>
  <si>
    <t xml:space="preserve"> Complementary Modules</t>
  </si>
  <si>
    <t>Qualification Title:</t>
  </si>
  <si>
    <t>RTQF Level:</t>
  </si>
  <si>
    <t>Sector:</t>
  </si>
  <si>
    <t>Sub-Sector:</t>
  </si>
  <si>
    <t>College Name:</t>
  </si>
  <si>
    <t>Training Chronogram (Training Timeline/ Time Division)</t>
  </si>
  <si>
    <t>General</t>
  </si>
  <si>
    <t>Specific</t>
  </si>
  <si>
    <t>Sub-Total II</t>
  </si>
  <si>
    <t>Sub-Total I</t>
  </si>
  <si>
    <t>Grand Total</t>
  </si>
  <si>
    <t>Level 6</t>
  </si>
  <si>
    <t>WEEK</t>
  </si>
  <si>
    <t>DATES</t>
  </si>
  <si>
    <t>Module codes</t>
  </si>
  <si>
    <t>Modules Names</t>
  </si>
  <si>
    <t>COMPETENCES</t>
  </si>
  <si>
    <t>DEVELOPERS</t>
  </si>
  <si>
    <t>Notices</t>
  </si>
  <si>
    <r>
      <t xml:space="preserve">RP-COLLEGE STAFF PARTICIPATED </t>
    </r>
    <r>
      <rPr>
        <i/>
        <sz val="12"/>
        <color theme="1"/>
        <rFont val="Cambria"/>
        <family val="1"/>
        <scheme val="major"/>
      </rPr>
      <t>(Name and Signature)</t>
    </r>
  </si>
  <si>
    <t>CCMEN601</t>
  </si>
  <si>
    <t>TOTAL TRAINING HOURS</t>
  </si>
  <si>
    <t>Guideline for Chronogram Development:</t>
  </si>
  <si>
    <t>Indicate in blue color, the time scheduled for Assessments</t>
  </si>
  <si>
    <t>Yelow &amp; grey colors are for Modules separators &amp; Ends</t>
  </si>
  <si>
    <t>Add columns whenever necessary and keep Formulas</t>
  </si>
  <si>
    <r>
      <t>RP-CURRICULUM DEVELOPMENT STAFF</t>
    </r>
    <r>
      <rPr>
        <i/>
        <sz val="12"/>
        <color theme="1"/>
        <rFont val="Cambria"/>
        <family val="1"/>
        <scheme val="major"/>
      </rPr>
      <t>(Name and Signature)</t>
    </r>
    <r>
      <rPr>
        <i/>
        <sz val="14"/>
        <color theme="1"/>
        <rFont val="Cambria"/>
        <family val="1"/>
        <scheme val="major"/>
      </rPr>
      <t xml:space="preserve"> </t>
    </r>
  </si>
  <si>
    <t>RP-MUSANZE College</t>
  </si>
  <si>
    <t>INFORMATION AND COMMUNICATION TECHNOLOGY</t>
  </si>
  <si>
    <t>E-COMMERCE</t>
  </si>
  <si>
    <t>TVET DIPLOMA OF E-COMMERCE</t>
  </si>
  <si>
    <t>2024-2025</t>
  </si>
  <si>
    <t>Soft Skills and Career Development (Foundation Program)</t>
  </si>
  <si>
    <t>English (Foundation Program)</t>
  </si>
  <si>
    <t>SCAD</t>
  </si>
  <si>
    <t>ENG</t>
  </si>
  <si>
    <t>FOUNDATION PROGRAM</t>
  </si>
  <si>
    <t>CCMOL601</t>
  </si>
  <si>
    <t>CCMOS601</t>
  </si>
  <si>
    <t>Pre-advanced Workplace English</t>
  </si>
  <si>
    <t>CCMCS601</t>
  </si>
  <si>
    <t>advanced computer skills</t>
  </si>
  <si>
    <t>CCMFR601</t>
  </si>
  <si>
    <t>Français élémentaire dans le métier</t>
  </si>
  <si>
    <t>CCMBM601</t>
  </si>
  <si>
    <t>Business Management</t>
  </si>
  <si>
    <t>CCMEM601</t>
  </si>
  <si>
    <t>workplace environmental Management</t>
  </si>
  <si>
    <t>CCMCH1601</t>
  </si>
  <si>
    <t>CCMKN601</t>
  </si>
  <si>
    <t>Ikinyarwanda cy'umukangurambaga</t>
  </si>
  <si>
    <t>CCMPE601</t>
  </si>
  <si>
    <t>General professionnal business ethics</t>
  </si>
  <si>
    <t>CCMTM601</t>
  </si>
  <si>
    <t>GENFE601</t>
  </si>
  <si>
    <t>GENDM601</t>
  </si>
  <si>
    <t>Basic Discrete Mathematics</t>
  </si>
  <si>
    <t>Fundamental Engineering Mathematics</t>
  </si>
  <si>
    <t>ECOAD601</t>
  </si>
  <si>
    <t>Artwork Development for Web Front-End</t>
  </si>
  <si>
    <t>ECOFE601</t>
  </si>
  <si>
    <t>Front-end Development</t>
  </si>
  <si>
    <t>ECODS601</t>
  </si>
  <si>
    <t>E-Commerce Delivery Services</t>
  </si>
  <si>
    <t>ECODD601</t>
  </si>
  <si>
    <t>Database Development</t>
  </si>
  <si>
    <t>ECOCP601</t>
  </si>
  <si>
    <t>Commodities photoshooting and editing</t>
  </si>
  <si>
    <t>Team management skills</t>
  </si>
  <si>
    <t>General Chinese I</t>
  </si>
  <si>
    <t>Contact Hours</t>
  </si>
  <si>
    <t>Total Hours</t>
  </si>
  <si>
    <t>12-16 August 2024</t>
  </si>
  <si>
    <t>19-23 August 2024</t>
  </si>
  <si>
    <t>26-30 August 2024</t>
  </si>
  <si>
    <t>02-06 September 2024</t>
  </si>
  <si>
    <t>09-13 September 2024</t>
  </si>
  <si>
    <t>16-20 September 2024</t>
  </si>
  <si>
    <t>23-27 September 2024</t>
  </si>
  <si>
    <t>30 Sept - 04 Oct 2024</t>
  </si>
  <si>
    <t>07-11 October 2024</t>
  </si>
  <si>
    <t>14-18 October 2024</t>
  </si>
  <si>
    <t>21-25 October 2024</t>
  </si>
  <si>
    <t>28 Oct - 01 Nov 2024</t>
  </si>
  <si>
    <t>04-08 November 2024</t>
  </si>
  <si>
    <t>11-15 November 2024</t>
  </si>
  <si>
    <t>18-22 November 2024</t>
  </si>
  <si>
    <t>25-29 November 2024</t>
  </si>
  <si>
    <t>02-06 December 2024</t>
  </si>
  <si>
    <t>09-13 December 2024</t>
  </si>
  <si>
    <t>16-20 December 2024</t>
  </si>
  <si>
    <t>06-10 January 2025</t>
  </si>
  <si>
    <t>13-17 January 2025</t>
  </si>
  <si>
    <t>20-24 January 2025</t>
  </si>
  <si>
    <t>27-31 January 2025</t>
  </si>
  <si>
    <t>03-07 February 2025</t>
  </si>
  <si>
    <t>10-14 February 2025</t>
  </si>
  <si>
    <t>17-21 February 2025</t>
  </si>
  <si>
    <t>24-28 February 2025</t>
  </si>
  <si>
    <t>03-07 March 2025</t>
  </si>
  <si>
    <t>10-14 March 2025</t>
  </si>
  <si>
    <t>17-21 March 2025</t>
  </si>
  <si>
    <t>24-28 March 2025</t>
  </si>
  <si>
    <t>31 March-04 April 2025</t>
  </si>
  <si>
    <t>07-11 April 2025</t>
  </si>
  <si>
    <t>14-18 April 2025</t>
  </si>
  <si>
    <t>21-25 April 2025</t>
  </si>
  <si>
    <t>28 Aril - 01 May 2025</t>
  </si>
  <si>
    <t>04-08 May 2025</t>
  </si>
  <si>
    <t>11-15 May 2025</t>
  </si>
  <si>
    <t>18-22 May 2025</t>
  </si>
  <si>
    <t>25-29 May 2025</t>
  </si>
  <si>
    <t>SEMESTER I BREAK FROM 21 DECEMBER 2024 to 05 JANUARY 2025</t>
  </si>
  <si>
    <t>Dates</t>
  </si>
  <si>
    <t>FIRST SEMESTER 2024/2025: FROM  02 SEPTEMBER 2024  TO 20 DECEMBER 2024 - 16 WEEKS   = 366 Hours</t>
  </si>
  <si>
    <t>End of Academic year 2024-2025</t>
  </si>
  <si>
    <t>Consider  and use only this Template</t>
  </si>
  <si>
    <t>Weeks and Hours in the semesters and in end of year</t>
  </si>
  <si>
    <t>Occupation and learning process</t>
  </si>
  <si>
    <t>Occupational safety and health activities</t>
  </si>
  <si>
    <t>SECOND  SEMESTER : FROM  06 JANUARY 2025 TO 30 MAY 2025 - 18 WEEKS =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</si>
</sst>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hadow/>
      <sz val="26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8"/>
      <name val="Cambria"/>
      <family val="1"/>
      <scheme val="major"/>
    </font>
    <font>
      <i/>
      <sz val="20"/>
      <color theme="1"/>
      <name val="Cambria"/>
      <family val="1"/>
      <scheme val="major"/>
    </font>
    <font>
      <b/>
      <u/>
      <sz val="20"/>
      <color theme="1"/>
      <name val="Cambria"/>
      <family val="1"/>
      <scheme val="major"/>
    </font>
    <font>
      <b/>
      <i/>
      <u/>
      <sz val="20"/>
      <color theme="1"/>
      <name val="Cambria"/>
      <family val="1"/>
      <scheme val="major"/>
    </font>
    <font>
      <i/>
      <sz val="16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hadow/>
      <sz val="12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164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textRotation="90" wrapText="1"/>
    </xf>
    <xf numFmtId="0" fontId="15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center" textRotation="90"/>
    </xf>
    <xf numFmtId="0" fontId="1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top"/>
    </xf>
    <xf numFmtId="0" fontId="15" fillId="7" borderId="1" xfId="0" applyFont="1" applyFill="1" applyBorder="1" applyAlignment="1">
      <alignment vertical="top"/>
    </xf>
    <xf numFmtId="0" fontId="15" fillId="4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textRotation="90"/>
    </xf>
    <xf numFmtId="0" fontId="14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22" fillId="6" borderId="4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textRotation="255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textRotation="90" wrapText="1"/>
    </xf>
    <xf numFmtId="0" fontId="2" fillId="2" borderId="16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textRotation="90" wrapText="1"/>
    </xf>
    <xf numFmtId="0" fontId="15" fillId="0" borderId="1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4" borderId="12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7" borderId="12" xfId="0" applyFont="1" applyFill="1" applyBorder="1" applyAlignment="1">
      <alignment horizontal="center" vertical="top"/>
    </xf>
    <xf numFmtId="0" fontId="15" fillId="7" borderId="3" xfId="0" applyFont="1" applyFill="1" applyBorder="1" applyAlignment="1">
      <alignment horizontal="center" vertical="top"/>
    </xf>
    <xf numFmtId="0" fontId="15" fillId="7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500095</xdr:colOff>
      <xdr:row>27</xdr:row>
      <xdr:rowOff>312235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EC3C997-C17F-4AB6-B9C7-B2213D15141F}"/>
            </a:ext>
          </a:extLst>
        </xdr:cNvPr>
        <xdr:cNvSpPr/>
      </xdr:nvSpPr>
      <xdr:spPr>
        <a:xfrm>
          <a:off x="9362155" y="1176509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24</xdr:col>
      <xdr:colOff>0</xdr:colOff>
      <xdr:row>62</xdr:row>
      <xdr:rowOff>0</xdr:rowOff>
    </xdr:from>
    <xdr:ext cx="184731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238C31-A061-49AE-9E76-256F52CBBC62}"/>
            </a:ext>
          </a:extLst>
        </xdr:cNvPr>
        <xdr:cNvSpPr/>
      </xdr:nvSpPr>
      <xdr:spPr>
        <a:xfrm>
          <a:off x="15487650" y="233489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315737</xdr:colOff>
      <xdr:row>0</xdr:row>
      <xdr:rowOff>123472</xdr:rowOff>
    </xdr:from>
    <xdr:to>
      <xdr:col>2</xdr:col>
      <xdr:colOff>8820</xdr:colOff>
      <xdr:row>0</xdr:row>
      <xdr:rowOff>1038016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D8D900-D7CC-416B-866E-62DFF407A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20" y="123472"/>
          <a:ext cx="1677458" cy="9145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55182</xdr:rowOff>
    </xdr:from>
    <xdr:to>
      <xdr:col>17</xdr:col>
      <xdr:colOff>333229</xdr:colOff>
      <xdr:row>0</xdr:row>
      <xdr:rowOff>1093611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C94D93-9277-4A8E-AA98-574F0834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4257" y="55182"/>
          <a:ext cx="2820311" cy="1038429"/>
        </a:xfrm>
        <a:prstGeom prst="rect">
          <a:avLst/>
        </a:prstGeom>
      </xdr:spPr>
    </xdr:pic>
    <xdr:clientData/>
  </xdr:twoCellAnchor>
  <xdr:oneCellAnchor>
    <xdr:from>
      <xdr:col>25</xdr:col>
      <xdr:colOff>0</xdr:colOff>
      <xdr:row>62</xdr:row>
      <xdr:rowOff>0</xdr:rowOff>
    </xdr:from>
    <xdr:ext cx="18473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551C6B-067D-4006-B338-7D7348F32AB2}"/>
            </a:ext>
          </a:extLst>
        </xdr:cNvPr>
        <xdr:cNvSpPr/>
      </xdr:nvSpPr>
      <xdr:spPr>
        <a:xfrm>
          <a:off x="18783300" y="319976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62</xdr:row>
      <xdr:rowOff>0</xdr:rowOff>
    </xdr:from>
    <xdr:ext cx="18473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F5180D0-0641-4AE1-B6FE-3FA6CDB5032A}"/>
            </a:ext>
          </a:extLst>
        </xdr:cNvPr>
        <xdr:cNvSpPr/>
      </xdr:nvSpPr>
      <xdr:spPr>
        <a:xfrm>
          <a:off x="0" y="27311350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62</xdr:row>
      <xdr:rowOff>0</xdr:rowOff>
    </xdr:from>
    <xdr:ext cx="184731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00A6B4-6219-40A0-A492-37F7E402E8D3}"/>
            </a:ext>
          </a:extLst>
        </xdr:cNvPr>
        <xdr:cNvSpPr/>
      </xdr:nvSpPr>
      <xdr:spPr>
        <a:xfrm>
          <a:off x="0" y="273113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24</xdr:col>
      <xdr:colOff>0</xdr:colOff>
      <xdr:row>62</xdr:row>
      <xdr:rowOff>0</xdr:rowOff>
    </xdr:from>
    <xdr:ext cx="184731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C0AB126-50CD-4F8B-B589-7160C0A39CFA}"/>
            </a:ext>
          </a:extLst>
        </xdr:cNvPr>
        <xdr:cNvSpPr/>
      </xdr:nvSpPr>
      <xdr:spPr>
        <a:xfrm>
          <a:off x="10642600" y="273113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abSelected="1" topLeftCell="A25" zoomScale="72" zoomScaleNormal="72" workbookViewId="0">
      <selection activeCell="B71" sqref="B71"/>
    </sheetView>
  </sheetViews>
  <sheetFormatPr defaultColWidth="9.21875" defaultRowHeight="13.8" x14ac:dyDescent="0.25"/>
  <cols>
    <col min="1" max="1" width="8.21875" style="1" customWidth="1"/>
    <col min="2" max="2" width="28.21875" style="1" customWidth="1"/>
    <col min="3" max="7" width="5.5546875" style="1" customWidth="1"/>
    <col min="8" max="8" width="2.21875" style="1" customWidth="1"/>
    <col min="9" max="9" width="6.33203125" style="1" customWidth="1"/>
    <col min="10" max="10" width="6.77734375" style="1" customWidth="1"/>
    <col min="11" max="11" width="2.21875" style="1" customWidth="1"/>
    <col min="12" max="24" width="5.5546875" style="1" customWidth="1"/>
    <col min="25" max="25" width="10" style="1" customWidth="1"/>
    <col min="26" max="16384" width="9.21875" style="1"/>
  </cols>
  <sheetData>
    <row r="1" spans="1:29" ht="91.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</row>
    <row r="2" spans="1:29" ht="28.2" customHeight="1" x14ac:dyDescent="0.25">
      <c r="A2" s="66" t="s">
        <v>7</v>
      </c>
      <c r="B2" s="67"/>
      <c r="C2" s="67"/>
      <c r="D2" s="67"/>
      <c r="E2" s="67"/>
      <c r="F2" s="73" t="s">
        <v>30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4"/>
    </row>
    <row r="3" spans="1:29" ht="28.2" customHeight="1" x14ac:dyDescent="0.25">
      <c r="A3" s="66" t="s">
        <v>5</v>
      </c>
      <c r="B3" s="67"/>
      <c r="C3" s="67"/>
      <c r="D3" s="67"/>
      <c r="E3" s="67"/>
      <c r="F3" s="73" t="s">
        <v>31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4"/>
    </row>
    <row r="4" spans="1:29" ht="28.2" customHeight="1" x14ac:dyDescent="0.25">
      <c r="A4" s="66" t="s">
        <v>6</v>
      </c>
      <c r="B4" s="67"/>
      <c r="C4" s="67"/>
      <c r="D4" s="67"/>
      <c r="E4" s="67"/>
      <c r="F4" s="73" t="s">
        <v>32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4"/>
    </row>
    <row r="5" spans="1:29" ht="28.2" customHeight="1" x14ac:dyDescent="0.25">
      <c r="A5" s="66" t="s">
        <v>4</v>
      </c>
      <c r="B5" s="67"/>
      <c r="C5" s="67"/>
      <c r="D5" s="67"/>
      <c r="E5" s="67"/>
      <c r="F5" s="73" t="s">
        <v>14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4"/>
    </row>
    <row r="6" spans="1:29" ht="28.2" customHeight="1" x14ac:dyDescent="0.25">
      <c r="A6" s="66" t="s">
        <v>3</v>
      </c>
      <c r="B6" s="67"/>
      <c r="C6" s="67"/>
      <c r="D6" s="67"/>
      <c r="E6" s="67"/>
      <c r="F6" s="73" t="s">
        <v>33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4"/>
    </row>
    <row r="7" spans="1:29" ht="28.2" customHeight="1" x14ac:dyDescent="0.25">
      <c r="A7" s="66" t="s">
        <v>0</v>
      </c>
      <c r="B7" s="67"/>
      <c r="C7" s="67"/>
      <c r="D7" s="67"/>
      <c r="E7" s="67"/>
      <c r="F7" s="75" t="s">
        <v>34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6"/>
    </row>
    <row r="8" spans="1:29" ht="40.5" customHeight="1" x14ac:dyDescent="0.25">
      <c r="A8" s="87" t="s">
        <v>8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9"/>
    </row>
    <row r="9" spans="1:29" ht="27.45" customHeight="1" x14ac:dyDescent="0.25">
      <c r="A9" s="62" t="s">
        <v>19</v>
      </c>
      <c r="B9" s="63"/>
      <c r="C9" s="90" t="s">
        <v>1</v>
      </c>
      <c r="D9" s="90"/>
      <c r="E9" s="90"/>
      <c r="F9" s="90"/>
      <c r="G9" s="90"/>
      <c r="H9" s="90"/>
      <c r="I9" s="90"/>
      <c r="J9" s="90"/>
      <c r="K9" s="92"/>
      <c r="L9" s="90" t="s">
        <v>2</v>
      </c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 t="s">
        <v>24</v>
      </c>
    </row>
    <row r="10" spans="1:29" ht="33" customHeight="1" x14ac:dyDescent="0.25">
      <c r="A10" s="62"/>
      <c r="B10" s="63"/>
      <c r="C10" s="90" t="s">
        <v>10</v>
      </c>
      <c r="D10" s="90"/>
      <c r="E10" s="90"/>
      <c r="F10" s="90"/>
      <c r="G10" s="90"/>
      <c r="H10" s="93"/>
      <c r="I10" s="90" t="s">
        <v>9</v>
      </c>
      <c r="J10" s="90"/>
      <c r="K10" s="92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1"/>
    </row>
    <row r="11" spans="1:29" ht="378" customHeight="1" x14ac:dyDescent="0.25">
      <c r="A11" s="83" t="s">
        <v>15</v>
      </c>
      <c r="B11" s="29" t="s">
        <v>18</v>
      </c>
      <c r="C11" s="8" t="s">
        <v>62</v>
      </c>
      <c r="D11" s="8" t="s">
        <v>64</v>
      </c>
      <c r="E11" s="8" t="s">
        <v>66</v>
      </c>
      <c r="F11" s="8" t="s">
        <v>68</v>
      </c>
      <c r="G11" s="8" t="s">
        <v>70</v>
      </c>
      <c r="H11" s="93"/>
      <c r="I11" s="8" t="s">
        <v>60</v>
      </c>
      <c r="J11" s="8" t="s">
        <v>59</v>
      </c>
      <c r="K11" s="92"/>
      <c r="L11" s="8" t="s">
        <v>121</v>
      </c>
      <c r="M11" s="8" t="s">
        <v>122</v>
      </c>
      <c r="N11" s="25" t="s">
        <v>35</v>
      </c>
      <c r="O11" s="25" t="s">
        <v>36</v>
      </c>
      <c r="P11" s="8" t="s">
        <v>42</v>
      </c>
      <c r="Q11" s="8" t="s">
        <v>44</v>
      </c>
      <c r="R11" s="8" t="s">
        <v>46</v>
      </c>
      <c r="S11" s="8" t="s">
        <v>48</v>
      </c>
      <c r="T11" s="8" t="s">
        <v>50</v>
      </c>
      <c r="U11" s="8" t="s">
        <v>72</v>
      </c>
      <c r="V11" s="8" t="s">
        <v>53</v>
      </c>
      <c r="W11" s="8" t="s">
        <v>55</v>
      </c>
      <c r="X11" s="8" t="s">
        <v>71</v>
      </c>
      <c r="Y11" s="91"/>
    </row>
    <row r="12" spans="1:29" ht="97.5" customHeight="1" x14ac:dyDescent="0.25">
      <c r="A12" s="84"/>
      <c r="B12" s="29" t="s">
        <v>17</v>
      </c>
      <c r="C12" s="18" t="s">
        <v>61</v>
      </c>
      <c r="D12" s="18" t="s">
        <v>63</v>
      </c>
      <c r="E12" s="18" t="s">
        <v>65</v>
      </c>
      <c r="F12" s="18" t="s">
        <v>67</v>
      </c>
      <c r="G12" s="18" t="s">
        <v>69</v>
      </c>
      <c r="H12" s="93"/>
      <c r="I12" s="18" t="s">
        <v>57</v>
      </c>
      <c r="J12" s="18" t="s">
        <v>58</v>
      </c>
      <c r="K12" s="92"/>
      <c r="L12" s="18" t="s">
        <v>40</v>
      </c>
      <c r="M12" s="18" t="s">
        <v>41</v>
      </c>
      <c r="N12" s="25" t="s">
        <v>37</v>
      </c>
      <c r="O12" s="25" t="s">
        <v>38</v>
      </c>
      <c r="P12" s="18" t="s">
        <v>23</v>
      </c>
      <c r="Q12" s="18" t="s">
        <v>43</v>
      </c>
      <c r="R12" s="18" t="s">
        <v>45</v>
      </c>
      <c r="S12" s="18" t="s">
        <v>47</v>
      </c>
      <c r="T12" s="18" t="s">
        <v>49</v>
      </c>
      <c r="U12" s="18" t="s">
        <v>51</v>
      </c>
      <c r="V12" s="18" t="s">
        <v>52</v>
      </c>
      <c r="W12" s="18" t="s">
        <v>54</v>
      </c>
      <c r="X12" s="18" t="s">
        <v>56</v>
      </c>
      <c r="Y12" s="91"/>
      <c r="AC12" s="1">
        <f>1310-Y13</f>
        <v>0</v>
      </c>
    </row>
    <row r="13" spans="1:29" ht="33" customHeight="1" x14ac:dyDescent="0.25">
      <c r="A13" s="79" t="s">
        <v>74</v>
      </c>
      <c r="B13" s="80"/>
      <c r="C13" s="19">
        <v>120</v>
      </c>
      <c r="D13" s="19">
        <v>120</v>
      </c>
      <c r="E13" s="19">
        <v>70</v>
      </c>
      <c r="F13" s="19">
        <v>120</v>
      </c>
      <c r="G13" s="19">
        <v>120</v>
      </c>
      <c r="H13" s="93"/>
      <c r="I13" s="19">
        <v>100</v>
      </c>
      <c r="J13" s="19">
        <v>80</v>
      </c>
      <c r="K13" s="92"/>
      <c r="L13" s="19">
        <v>30</v>
      </c>
      <c r="M13" s="19">
        <v>40</v>
      </c>
      <c r="N13" s="26"/>
      <c r="O13" s="26"/>
      <c r="P13" s="19">
        <v>90</v>
      </c>
      <c r="Q13" s="19">
        <v>80</v>
      </c>
      <c r="R13" s="19">
        <v>40</v>
      </c>
      <c r="S13" s="19">
        <v>60</v>
      </c>
      <c r="T13" s="19">
        <v>50</v>
      </c>
      <c r="U13" s="19">
        <v>40</v>
      </c>
      <c r="V13" s="19">
        <v>50</v>
      </c>
      <c r="W13" s="19">
        <v>60</v>
      </c>
      <c r="X13" s="19">
        <v>40</v>
      </c>
      <c r="Y13" s="17">
        <f>SUM(C9:X13)</f>
        <v>1310</v>
      </c>
    </row>
    <row r="14" spans="1:29" ht="33" customHeight="1" x14ac:dyDescent="0.25">
      <c r="A14" s="81" t="s">
        <v>73</v>
      </c>
      <c r="B14" s="82"/>
      <c r="C14" s="19">
        <f>C13*60/100</f>
        <v>72</v>
      </c>
      <c r="D14" s="19">
        <f t="shared" ref="D14:G14" si="0">D13*60/100</f>
        <v>72</v>
      </c>
      <c r="E14" s="19">
        <f t="shared" si="0"/>
        <v>42</v>
      </c>
      <c r="F14" s="19">
        <f t="shared" si="0"/>
        <v>72</v>
      </c>
      <c r="G14" s="19">
        <f t="shared" si="0"/>
        <v>72</v>
      </c>
      <c r="H14" s="23"/>
      <c r="I14" s="19">
        <f>I13*60/100</f>
        <v>60</v>
      </c>
      <c r="J14" s="19">
        <f>J13*60/100</f>
        <v>48</v>
      </c>
      <c r="K14" s="22"/>
      <c r="L14" s="19">
        <f>L13*60/100</f>
        <v>18</v>
      </c>
      <c r="M14" s="19">
        <f>M13*60/100</f>
        <v>24</v>
      </c>
      <c r="N14" s="26"/>
      <c r="O14" s="26"/>
      <c r="P14" s="19">
        <f>P13*60/100</f>
        <v>54</v>
      </c>
      <c r="Q14" s="19">
        <f t="shared" ref="Q14:X14" si="1">Q13*60/100</f>
        <v>48</v>
      </c>
      <c r="R14" s="19">
        <f t="shared" si="1"/>
        <v>24</v>
      </c>
      <c r="S14" s="19">
        <f t="shared" si="1"/>
        <v>36</v>
      </c>
      <c r="T14" s="19">
        <f t="shared" si="1"/>
        <v>30</v>
      </c>
      <c r="U14" s="19">
        <f t="shared" si="1"/>
        <v>24</v>
      </c>
      <c r="V14" s="19">
        <f t="shared" si="1"/>
        <v>30</v>
      </c>
      <c r="W14" s="19">
        <f t="shared" si="1"/>
        <v>36</v>
      </c>
      <c r="X14" s="19">
        <f t="shared" si="1"/>
        <v>24</v>
      </c>
      <c r="Y14" s="17">
        <f>SUM(C14:X14)</f>
        <v>786</v>
      </c>
    </row>
    <row r="15" spans="1:29" ht="33" customHeight="1" x14ac:dyDescent="0.25">
      <c r="A15" s="33"/>
      <c r="B15" s="34" t="s">
        <v>116</v>
      </c>
      <c r="C15" s="85" t="s">
        <v>39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6"/>
    </row>
    <row r="16" spans="1:29" ht="33" customHeight="1" x14ac:dyDescent="0.25">
      <c r="A16" s="30">
        <v>1</v>
      </c>
      <c r="B16" s="31" t="s">
        <v>75</v>
      </c>
      <c r="C16" s="19"/>
      <c r="D16" s="19"/>
      <c r="E16" s="19"/>
      <c r="F16" s="19"/>
      <c r="G16" s="19"/>
      <c r="H16" s="23"/>
      <c r="I16" s="19"/>
      <c r="J16" s="19"/>
      <c r="K16" s="22"/>
      <c r="L16" s="19"/>
      <c r="M16" s="19"/>
      <c r="N16" s="26">
        <v>20</v>
      </c>
      <c r="O16" s="26">
        <v>20</v>
      </c>
      <c r="P16" s="19"/>
      <c r="Q16" s="19"/>
      <c r="R16" s="19"/>
      <c r="S16" s="19"/>
      <c r="T16" s="19"/>
      <c r="U16" s="19"/>
      <c r="V16" s="19"/>
      <c r="W16" s="19"/>
      <c r="X16" s="19"/>
      <c r="Y16" s="17"/>
    </row>
    <row r="17" spans="1:25" ht="33" customHeight="1" x14ac:dyDescent="0.25">
      <c r="A17" s="30">
        <v>2</v>
      </c>
      <c r="B17" s="31" t="s">
        <v>76</v>
      </c>
      <c r="C17" s="19"/>
      <c r="D17" s="19"/>
      <c r="E17" s="19"/>
      <c r="F17" s="19"/>
      <c r="G17" s="19"/>
      <c r="H17" s="23"/>
      <c r="I17" s="19"/>
      <c r="J17" s="19"/>
      <c r="K17" s="22"/>
      <c r="L17" s="19"/>
      <c r="M17" s="19"/>
      <c r="N17" s="26">
        <v>20</v>
      </c>
      <c r="O17" s="26">
        <v>20</v>
      </c>
      <c r="P17" s="19"/>
      <c r="Q17" s="19"/>
      <c r="R17" s="19"/>
      <c r="S17" s="19"/>
      <c r="T17" s="19"/>
      <c r="U17" s="19"/>
      <c r="V17" s="19"/>
      <c r="W17" s="19"/>
      <c r="X17" s="19"/>
      <c r="Y17" s="17"/>
    </row>
    <row r="18" spans="1:25" ht="33" customHeight="1" x14ac:dyDescent="0.25">
      <c r="A18" s="30">
        <v>3</v>
      </c>
      <c r="B18" s="31" t="s">
        <v>77</v>
      </c>
      <c r="C18" s="19"/>
      <c r="D18" s="19"/>
      <c r="E18" s="19"/>
      <c r="F18" s="19"/>
      <c r="G18" s="19"/>
      <c r="H18" s="23"/>
      <c r="I18" s="19"/>
      <c r="J18" s="19"/>
      <c r="K18" s="22"/>
      <c r="L18" s="19"/>
      <c r="M18" s="19"/>
      <c r="N18" s="26">
        <v>18</v>
      </c>
      <c r="O18" s="26">
        <v>20</v>
      </c>
      <c r="P18" s="19"/>
      <c r="Q18" s="19"/>
      <c r="R18" s="19"/>
      <c r="S18" s="19"/>
      <c r="T18" s="19"/>
      <c r="U18" s="19"/>
      <c r="V18" s="19"/>
      <c r="W18" s="19"/>
      <c r="X18" s="19"/>
      <c r="Y18" s="17"/>
    </row>
    <row r="19" spans="1:25" ht="27.45" customHeight="1" x14ac:dyDescent="0.25">
      <c r="A19" s="59" t="s">
        <v>117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1"/>
    </row>
    <row r="20" spans="1:25" ht="24" customHeight="1" x14ac:dyDescent="0.25">
      <c r="A20" s="11" t="s">
        <v>15</v>
      </c>
      <c r="B20" s="7" t="s">
        <v>16</v>
      </c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</row>
    <row r="21" spans="1:25" ht="29.25" customHeight="1" x14ac:dyDescent="0.25">
      <c r="A21" s="12">
        <v>1</v>
      </c>
      <c r="B21" s="31" t="s">
        <v>78</v>
      </c>
      <c r="C21" s="3"/>
      <c r="D21" s="3"/>
      <c r="E21" s="3"/>
      <c r="F21" s="3"/>
      <c r="G21" s="3"/>
      <c r="H21" s="52"/>
      <c r="I21" s="4"/>
      <c r="J21" s="4"/>
      <c r="K21" s="68"/>
      <c r="L21" s="5">
        <v>5</v>
      </c>
      <c r="M21" s="5">
        <v>5</v>
      </c>
      <c r="N21" s="27"/>
      <c r="O21" s="27"/>
      <c r="P21" s="5">
        <v>14</v>
      </c>
      <c r="Q21" s="5">
        <v>9</v>
      </c>
      <c r="R21" s="5"/>
      <c r="S21" s="5"/>
      <c r="T21" s="5"/>
      <c r="U21" s="5"/>
      <c r="V21" s="5"/>
      <c r="W21" s="5"/>
      <c r="X21" s="5"/>
      <c r="Y21" s="13">
        <f t="shared" ref="Y21:Y36" si="2">SUM(C21:X21)</f>
        <v>33</v>
      </c>
    </row>
    <row r="22" spans="1:25" ht="29.25" customHeight="1" x14ac:dyDescent="0.25">
      <c r="A22" s="12">
        <v>2</v>
      </c>
      <c r="B22" s="31" t="s">
        <v>79</v>
      </c>
      <c r="C22" s="3"/>
      <c r="D22" s="3"/>
      <c r="E22" s="3"/>
      <c r="F22" s="3"/>
      <c r="G22" s="3"/>
      <c r="H22" s="52"/>
      <c r="I22" s="4"/>
      <c r="J22" s="4"/>
      <c r="K22" s="68"/>
      <c r="L22" s="5">
        <v>5</v>
      </c>
      <c r="M22" s="5">
        <v>5</v>
      </c>
      <c r="N22" s="27"/>
      <c r="O22" s="27"/>
      <c r="P22" s="5">
        <v>14</v>
      </c>
      <c r="Q22" s="5">
        <v>9</v>
      </c>
      <c r="R22" s="5"/>
      <c r="S22" s="5"/>
      <c r="T22" s="5"/>
      <c r="U22" s="5"/>
      <c r="V22" s="5"/>
      <c r="W22" s="5"/>
      <c r="X22" s="5"/>
      <c r="Y22" s="13">
        <f t="shared" si="2"/>
        <v>33</v>
      </c>
    </row>
    <row r="23" spans="1:25" ht="29.25" customHeight="1" x14ac:dyDescent="0.25">
      <c r="A23" s="12">
        <v>3</v>
      </c>
      <c r="B23" s="31" t="s">
        <v>80</v>
      </c>
      <c r="C23" s="3"/>
      <c r="D23" s="3"/>
      <c r="E23" s="3"/>
      <c r="F23" s="3"/>
      <c r="G23" s="3"/>
      <c r="H23" s="52"/>
      <c r="I23" s="4"/>
      <c r="J23" s="4"/>
      <c r="K23" s="68"/>
      <c r="L23" s="5">
        <v>8</v>
      </c>
      <c r="M23" s="5">
        <v>5</v>
      </c>
      <c r="N23" s="27"/>
      <c r="O23" s="27"/>
      <c r="P23" s="5">
        <v>14</v>
      </c>
      <c r="Q23" s="5">
        <v>9</v>
      </c>
      <c r="R23" s="5"/>
      <c r="S23" s="5"/>
      <c r="T23" s="5"/>
      <c r="U23" s="5"/>
      <c r="V23" s="5"/>
      <c r="W23" s="5"/>
      <c r="X23" s="5"/>
      <c r="Y23" s="13">
        <f t="shared" si="2"/>
        <v>36</v>
      </c>
    </row>
    <row r="24" spans="1:25" ht="29.25" customHeight="1" x14ac:dyDescent="0.25">
      <c r="A24" s="12">
        <v>4</v>
      </c>
      <c r="B24" s="31" t="s">
        <v>81</v>
      </c>
      <c r="C24" s="3"/>
      <c r="D24" s="3"/>
      <c r="E24" s="3"/>
      <c r="F24" s="3"/>
      <c r="G24" s="3"/>
      <c r="H24" s="52"/>
      <c r="I24" s="4"/>
      <c r="J24" s="4"/>
      <c r="K24" s="68"/>
      <c r="L24" s="35"/>
      <c r="M24" s="5">
        <v>5</v>
      </c>
      <c r="N24" s="27"/>
      <c r="O24" s="27"/>
      <c r="P24" s="5">
        <v>12</v>
      </c>
      <c r="Q24" s="5">
        <v>9</v>
      </c>
      <c r="R24" s="5">
        <v>6</v>
      </c>
      <c r="S24" s="5"/>
      <c r="T24" s="5"/>
      <c r="U24" s="5"/>
      <c r="V24" s="5"/>
      <c r="W24" s="5"/>
      <c r="X24" s="5"/>
      <c r="Y24" s="13">
        <f t="shared" si="2"/>
        <v>32</v>
      </c>
    </row>
    <row r="25" spans="1:25" ht="29.25" customHeight="1" x14ac:dyDescent="0.25">
      <c r="A25" s="12">
        <v>5</v>
      </c>
      <c r="B25" s="31" t="s">
        <v>82</v>
      </c>
      <c r="C25" s="3"/>
      <c r="D25" s="3"/>
      <c r="E25" s="3"/>
      <c r="F25" s="3"/>
      <c r="G25" s="3"/>
      <c r="H25" s="52"/>
      <c r="I25" s="4"/>
      <c r="J25" s="4"/>
      <c r="K25" s="68"/>
      <c r="L25" s="5"/>
      <c r="M25" s="5">
        <v>4</v>
      </c>
      <c r="N25" s="27"/>
      <c r="O25" s="27"/>
      <c r="P25" s="35"/>
      <c r="Q25" s="5">
        <v>9</v>
      </c>
      <c r="R25" s="5">
        <v>6</v>
      </c>
      <c r="S25" s="5">
        <v>9</v>
      </c>
      <c r="T25" s="5">
        <v>5</v>
      </c>
      <c r="U25" s="5"/>
      <c r="V25" s="5"/>
      <c r="W25" s="5"/>
      <c r="X25" s="5"/>
      <c r="Y25" s="13">
        <f t="shared" si="2"/>
        <v>33</v>
      </c>
    </row>
    <row r="26" spans="1:25" ht="29.25" customHeight="1" x14ac:dyDescent="0.25">
      <c r="A26" s="12">
        <v>6</v>
      </c>
      <c r="B26" s="31" t="s">
        <v>83</v>
      </c>
      <c r="C26" s="3"/>
      <c r="D26" s="3"/>
      <c r="E26" s="3"/>
      <c r="F26" s="3"/>
      <c r="G26" s="3"/>
      <c r="H26" s="52"/>
      <c r="I26" s="4">
        <v>10</v>
      </c>
      <c r="J26" s="4"/>
      <c r="K26" s="68"/>
      <c r="L26" s="5"/>
      <c r="M26" s="35"/>
      <c r="N26" s="27"/>
      <c r="O26" s="27"/>
      <c r="P26" s="5"/>
      <c r="Q26" s="5">
        <v>3</v>
      </c>
      <c r="R26" s="5">
        <v>6</v>
      </c>
      <c r="S26" s="5">
        <v>9</v>
      </c>
      <c r="T26" s="5">
        <v>5</v>
      </c>
      <c r="U26" s="5"/>
      <c r="V26" s="5"/>
      <c r="W26" s="5"/>
      <c r="X26" s="5"/>
      <c r="Y26" s="13">
        <f t="shared" si="2"/>
        <v>33</v>
      </c>
    </row>
    <row r="27" spans="1:25" ht="29.25" customHeight="1" x14ac:dyDescent="0.25">
      <c r="A27" s="12">
        <v>7</v>
      </c>
      <c r="B27" s="31" t="s">
        <v>84</v>
      </c>
      <c r="C27" s="3"/>
      <c r="D27" s="3"/>
      <c r="E27" s="3"/>
      <c r="F27" s="3"/>
      <c r="G27" s="3"/>
      <c r="H27" s="52"/>
      <c r="I27" s="4">
        <v>10</v>
      </c>
      <c r="J27" s="4"/>
      <c r="K27" s="68"/>
      <c r="L27" s="5"/>
      <c r="M27" s="5"/>
      <c r="N27" s="27"/>
      <c r="O27" s="27"/>
      <c r="P27" s="5"/>
      <c r="Q27" s="35"/>
      <c r="R27" s="5">
        <v>6</v>
      </c>
      <c r="S27" s="5">
        <v>9</v>
      </c>
      <c r="T27" s="5">
        <v>5</v>
      </c>
      <c r="U27" s="5"/>
      <c r="V27" s="5"/>
      <c r="W27" s="5"/>
      <c r="X27" s="5"/>
      <c r="Y27" s="13">
        <f t="shared" si="2"/>
        <v>30</v>
      </c>
    </row>
    <row r="28" spans="1:25" ht="29.25" customHeight="1" x14ac:dyDescent="0.25">
      <c r="A28" s="12">
        <v>8</v>
      </c>
      <c r="B28" s="31" t="s">
        <v>85</v>
      </c>
      <c r="C28" s="3"/>
      <c r="D28" s="3"/>
      <c r="E28" s="3"/>
      <c r="F28" s="3"/>
      <c r="G28" s="3"/>
      <c r="H28" s="52"/>
      <c r="I28" s="4">
        <v>10</v>
      </c>
      <c r="J28" s="4"/>
      <c r="K28" s="68"/>
      <c r="L28" s="5"/>
      <c r="M28" s="5"/>
      <c r="N28" s="27"/>
      <c r="O28" s="27"/>
      <c r="P28" s="5"/>
      <c r="Q28" s="5"/>
      <c r="R28" s="35"/>
      <c r="S28" s="5">
        <v>9</v>
      </c>
      <c r="T28" s="5">
        <v>5</v>
      </c>
      <c r="U28" s="5"/>
      <c r="V28" s="5"/>
      <c r="W28" s="5"/>
      <c r="X28" s="5"/>
      <c r="Y28" s="14">
        <f t="shared" si="2"/>
        <v>24</v>
      </c>
    </row>
    <row r="29" spans="1:25" ht="29.25" customHeight="1" x14ac:dyDescent="0.25">
      <c r="A29" s="12">
        <v>9</v>
      </c>
      <c r="B29" s="31" t="s">
        <v>86</v>
      </c>
      <c r="C29" s="3">
        <v>9</v>
      </c>
      <c r="D29" s="3"/>
      <c r="E29" s="3"/>
      <c r="F29" s="3"/>
      <c r="G29" s="3"/>
      <c r="H29" s="52"/>
      <c r="I29" s="4">
        <v>10</v>
      </c>
      <c r="J29" s="4"/>
      <c r="K29" s="68"/>
      <c r="L29" s="5"/>
      <c r="M29" s="5"/>
      <c r="N29" s="27"/>
      <c r="O29" s="27"/>
      <c r="P29" s="5"/>
      <c r="Q29" s="5"/>
      <c r="R29" s="3"/>
      <c r="S29" s="35"/>
      <c r="T29" s="5">
        <v>5</v>
      </c>
      <c r="U29" s="5"/>
      <c r="V29" s="5"/>
      <c r="W29" s="5"/>
      <c r="X29" s="5"/>
      <c r="Y29" s="13">
        <f t="shared" si="2"/>
        <v>24</v>
      </c>
    </row>
    <row r="30" spans="1:25" ht="29.25" customHeight="1" x14ac:dyDescent="0.25">
      <c r="A30" s="12">
        <v>10</v>
      </c>
      <c r="B30" s="31" t="s">
        <v>87</v>
      </c>
      <c r="C30" s="3">
        <v>9</v>
      </c>
      <c r="D30" s="3"/>
      <c r="E30" s="3"/>
      <c r="F30" s="3"/>
      <c r="G30" s="3"/>
      <c r="H30" s="52"/>
      <c r="I30" s="4">
        <v>10</v>
      </c>
      <c r="J30" s="4"/>
      <c r="K30" s="68"/>
      <c r="L30" s="5"/>
      <c r="M30" s="5"/>
      <c r="N30" s="27"/>
      <c r="O30" s="27"/>
      <c r="P30" s="5"/>
      <c r="Q30" s="5"/>
      <c r="R30" s="5"/>
      <c r="S30" s="5"/>
      <c r="T30" s="5">
        <v>5</v>
      </c>
      <c r="U30" s="5"/>
      <c r="V30" s="5"/>
      <c r="W30" s="5"/>
      <c r="X30" s="5"/>
      <c r="Y30" s="13">
        <f t="shared" si="2"/>
        <v>24</v>
      </c>
    </row>
    <row r="31" spans="1:25" ht="29.25" customHeight="1" x14ac:dyDescent="0.25">
      <c r="A31" s="12">
        <v>11</v>
      </c>
      <c r="B31" s="31" t="s">
        <v>88</v>
      </c>
      <c r="C31" s="3">
        <v>11</v>
      </c>
      <c r="D31" s="3"/>
      <c r="E31" s="3"/>
      <c r="F31" s="3"/>
      <c r="G31" s="3"/>
      <c r="H31" s="52"/>
      <c r="I31" s="4">
        <v>10</v>
      </c>
      <c r="J31" s="4"/>
      <c r="K31" s="68"/>
      <c r="L31" s="5"/>
      <c r="M31" s="5"/>
      <c r="N31" s="27"/>
      <c r="O31" s="27"/>
      <c r="P31" s="5"/>
      <c r="Q31" s="5"/>
      <c r="R31" s="5"/>
      <c r="S31" s="5"/>
      <c r="T31" s="35"/>
      <c r="U31" s="5"/>
      <c r="V31" s="5"/>
      <c r="W31" s="5"/>
      <c r="X31" s="5"/>
      <c r="Y31" s="14">
        <f t="shared" si="2"/>
        <v>21</v>
      </c>
    </row>
    <row r="32" spans="1:25" ht="29.25" customHeight="1" x14ac:dyDescent="0.25">
      <c r="A32" s="12">
        <v>12</v>
      </c>
      <c r="B32" s="31" t="s">
        <v>89</v>
      </c>
      <c r="C32" s="3">
        <v>11</v>
      </c>
      <c r="D32" s="3"/>
      <c r="E32" s="3"/>
      <c r="F32" s="3"/>
      <c r="G32" s="3"/>
      <c r="H32" s="52"/>
      <c r="I32" s="36"/>
      <c r="J32" s="4"/>
      <c r="K32" s="68"/>
      <c r="L32" s="5"/>
      <c r="M32" s="5"/>
      <c r="N32" s="27"/>
      <c r="O32" s="27"/>
      <c r="P32" s="5"/>
      <c r="Q32" s="5"/>
      <c r="R32" s="5"/>
      <c r="S32" s="5"/>
      <c r="T32" s="5"/>
      <c r="U32" s="5"/>
      <c r="V32" s="5"/>
      <c r="W32" s="5"/>
      <c r="X32" s="5"/>
      <c r="Y32" s="13">
        <f t="shared" si="2"/>
        <v>11</v>
      </c>
    </row>
    <row r="33" spans="1:25" ht="29.25" customHeight="1" x14ac:dyDescent="0.25">
      <c r="A33" s="12">
        <v>13</v>
      </c>
      <c r="B33" s="31" t="s">
        <v>90</v>
      </c>
      <c r="C33" s="3">
        <v>11</v>
      </c>
      <c r="D33" s="3"/>
      <c r="E33" s="3"/>
      <c r="F33" s="3"/>
      <c r="G33" s="3"/>
      <c r="H33" s="52"/>
      <c r="I33" s="4"/>
      <c r="J33" s="4"/>
      <c r="K33" s="68"/>
      <c r="L33" s="5"/>
      <c r="M33" s="5"/>
      <c r="N33" s="27"/>
      <c r="O33" s="27"/>
      <c r="P33" s="5"/>
      <c r="Q33" s="5"/>
      <c r="R33" s="5"/>
      <c r="S33" s="5"/>
      <c r="T33" s="5"/>
      <c r="U33" s="5"/>
      <c r="V33" s="5"/>
      <c r="W33" s="5"/>
      <c r="X33" s="5"/>
      <c r="Y33" s="15">
        <f t="shared" si="2"/>
        <v>11</v>
      </c>
    </row>
    <row r="34" spans="1:25" ht="29.25" customHeight="1" x14ac:dyDescent="0.25">
      <c r="A34" s="12">
        <v>14</v>
      </c>
      <c r="B34" s="31" t="s">
        <v>91</v>
      </c>
      <c r="C34" s="3">
        <v>11</v>
      </c>
      <c r="D34" s="3"/>
      <c r="E34" s="3"/>
      <c r="F34" s="3"/>
      <c r="G34" s="3"/>
      <c r="H34" s="52"/>
      <c r="I34" s="4"/>
      <c r="J34" s="4"/>
      <c r="K34" s="68"/>
      <c r="L34" s="5"/>
      <c r="M34" s="5"/>
      <c r="N34" s="27"/>
      <c r="O34" s="27"/>
      <c r="P34" s="5"/>
      <c r="Q34" s="5"/>
      <c r="R34" s="5"/>
      <c r="S34" s="5"/>
      <c r="T34" s="5"/>
      <c r="U34" s="5"/>
      <c r="V34" s="5"/>
      <c r="W34" s="5"/>
      <c r="X34" s="5"/>
      <c r="Y34" s="15">
        <f t="shared" si="2"/>
        <v>11</v>
      </c>
    </row>
    <row r="35" spans="1:25" ht="29.25" customHeight="1" x14ac:dyDescent="0.25">
      <c r="A35" s="12">
        <v>15</v>
      </c>
      <c r="B35" s="31" t="s">
        <v>92</v>
      </c>
      <c r="C35" s="3">
        <v>10</v>
      </c>
      <c r="D35" s="3"/>
      <c r="E35" s="3"/>
      <c r="F35" s="3"/>
      <c r="G35" s="3"/>
      <c r="H35" s="52"/>
      <c r="I35" s="4"/>
      <c r="J35" s="4"/>
      <c r="K35" s="68"/>
      <c r="L35" s="5"/>
      <c r="M35" s="5"/>
      <c r="N35" s="27"/>
      <c r="O35" s="27"/>
      <c r="P35" s="5"/>
      <c r="Q35" s="5"/>
      <c r="R35" s="5"/>
      <c r="S35" s="5"/>
      <c r="T35" s="5"/>
      <c r="U35" s="5"/>
      <c r="V35" s="5"/>
      <c r="W35" s="5"/>
      <c r="X35" s="5"/>
      <c r="Y35" s="15">
        <f t="shared" si="2"/>
        <v>10</v>
      </c>
    </row>
    <row r="36" spans="1:25" ht="29.25" customHeight="1" x14ac:dyDescent="0.25">
      <c r="A36" s="12">
        <v>16</v>
      </c>
      <c r="B36" s="31" t="s">
        <v>93</v>
      </c>
      <c r="C36" s="35"/>
      <c r="D36" s="3"/>
      <c r="E36" s="3"/>
      <c r="F36" s="3"/>
      <c r="G36" s="3"/>
      <c r="H36" s="52"/>
      <c r="I36" s="4"/>
      <c r="J36" s="4"/>
      <c r="K36" s="68"/>
      <c r="L36" s="5"/>
      <c r="M36" s="5"/>
      <c r="N36" s="27"/>
      <c r="O36" s="27"/>
      <c r="P36" s="5"/>
      <c r="Q36" s="5"/>
      <c r="R36" s="5"/>
      <c r="S36" s="5"/>
      <c r="T36" s="5"/>
      <c r="U36" s="5"/>
      <c r="V36" s="5"/>
      <c r="W36" s="5"/>
      <c r="X36" s="5"/>
      <c r="Y36" s="13">
        <f t="shared" si="2"/>
        <v>0</v>
      </c>
    </row>
    <row r="37" spans="1:25" ht="25.5" customHeight="1" x14ac:dyDescent="0.25">
      <c r="A37" s="62" t="s">
        <v>12</v>
      </c>
      <c r="B37" s="63"/>
      <c r="C37" s="6">
        <f>SUM(C21:C36)</f>
        <v>72</v>
      </c>
      <c r="D37" s="6">
        <f t="shared" ref="D37:M37" si="3">SUM(D21:D36)</f>
        <v>0</v>
      </c>
      <c r="E37" s="6">
        <f t="shared" si="3"/>
        <v>0</v>
      </c>
      <c r="F37" s="6">
        <f t="shared" si="3"/>
        <v>0</v>
      </c>
      <c r="G37" s="6">
        <f t="shared" si="3"/>
        <v>0</v>
      </c>
      <c r="H37" s="6">
        <f t="shared" si="3"/>
        <v>0</v>
      </c>
      <c r="I37" s="6">
        <f t="shared" si="3"/>
        <v>60</v>
      </c>
      <c r="J37" s="6">
        <f t="shared" si="3"/>
        <v>0</v>
      </c>
      <c r="K37" s="6">
        <f t="shared" si="3"/>
        <v>0</v>
      </c>
      <c r="L37" s="6">
        <f t="shared" si="3"/>
        <v>18</v>
      </c>
      <c r="M37" s="6">
        <f t="shared" si="3"/>
        <v>24</v>
      </c>
      <c r="N37" s="6"/>
      <c r="O37" s="6"/>
      <c r="P37" s="6">
        <f t="shared" ref="P37:Y37" si="4">SUM(P21:P36)</f>
        <v>54</v>
      </c>
      <c r="Q37" s="6">
        <f t="shared" ref="Q37" si="5">SUM(Q21:Q36)</f>
        <v>48</v>
      </c>
      <c r="R37" s="6">
        <f t="shared" ref="R37" si="6">SUM(R21:R36)</f>
        <v>24</v>
      </c>
      <c r="S37" s="6">
        <f t="shared" ref="S37" si="7">SUM(S21:S36)</f>
        <v>36</v>
      </c>
      <c r="T37" s="6">
        <f t="shared" ref="T37" si="8">SUM(T21:T36)</f>
        <v>30</v>
      </c>
      <c r="U37" s="6">
        <f t="shared" ref="U37" si="9">SUM(U21:U36)</f>
        <v>0</v>
      </c>
      <c r="V37" s="6">
        <f t="shared" ref="V37" si="10">SUM(V21:V36)</f>
        <v>0</v>
      </c>
      <c r="W37" s="6">
        <f t="shared" ref="W37" si="11">SUM(W21:W36)</f>
        <v>0</v>
      </c>
      <c r="X37" s="6">
        <f t="shared" ref="X37" si="12">SUM(X21:X36)</f>
        <v>0</v>
      </c>
      <c r="Y37" s="6">
        <f t="shared" si="4"/>
        <v>366</v>
      </c>
    </row>
    <row r="38" spans="1:25" ht="30.45" customHeight="1" x14ac:dyDescent="0.25">
      <c r="A38" s="105" t="s">
        <v>115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spans="1:25" ht="30.45" customHeight="1" x14ac:dyDescent="0.25">
      <c r="A39" s="107" t="s">
        <v>123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spans="1:25" ht="29.25" customHeight="1" x14ac:dyDescent="0.25">
      <c r="A40" s="12">
        <v>1</v>
      </c>
      <c r="B40" s="2" t="s">
        <v>94</v>
      </c>
      <c r="C40" s="3"/>
      <c r="D40" s="3"/>
      <c r="E40" s="3">
        <v>10</v>
      </c>
      <c r="F40" s="3"/>
      <c r="G40" s="3"/>
      <c r="H40" s="52"/>
      <c r="I40" s="4"/>
      <c r="J40" s="4"/>
      <c r="K40" s="68"/>
      <c r="L40" s="4"/>
      <c r="M40" s="4"/>
      <c r="N40" s="28"/>
      <c r="O40" s="28"/>
      <c r="P40" s="4"/>
      <c r="Q40" s="4"/>
      <c r="R40" s="4"/>
      <c r="S40" s="4"/>
      <c r="T40" s="4"/>
      <c r="U40" s="4"/>
      <c r="V40" s="4"/>
      <c r="W40" s="4">
        <v>5</v>
      </c>
      <c r="X40" s="4">
        <v>5</v>
      </c>
      <c r="Y40" s="13">
        <f t="shared" ref="Y40:Y53" si="13">SUM(C40:X40)</f>
        <v>20</v>
      </c>
    </row>
    <row r="41" spans="1:25" ht="29.25" customHeight="1" x14ac:dyDescent="0.25">
      <c r="A41" s="12">
        <v>2</v>
      </c>
      <c r="B41" s="2" t="s">
        <v>95</v>
      </c>
      <c r="C41" s="3"/>
      <c r="D41" s="3"/>
      <c r="E41" s="3">
        <v>10</v>
      </c>
      <c r="F41" s="3"/>
      <c r="G41" s="3"/>
      <c r="H41" s="52"/>
      <c r="I41" s="4"/>
      <c r="J41" s="4"/>
      <c r="K41" s="68"/>
      <c r="L41" s="4"/>
      <c r="M41" s="4"/>
      <c r="N41" s="28"/>
      <c r="O41" s="28"/>
      <c r="P41" s="4"/>
      <c r="Q41" s="4"/>
      <c r="R41" s="4"/>
      <c r="S41" s="4"/>
      <c r="T41" s="4"/>
      <c r="U41" s="4"/>
      <c r="V41" s="4"/>
      <c r="W41" s="4">
        <v>5</v>
      </c>
      <c r="X41" s="4">
        <v>5</v>
      </c>
      <c r="Y41" s="13">
        <f t="shared" si="13"/>
        <v>20</v>
      </c>
    </row>
    <row r="42" spans="1:25" ht="29.25" customHeight="1" x14ac:dyDescent="0.25">
      <c r="A42" s="12">
        <v>3</v>
      </c>
      <c r="B42" s="32" t="s">
        <v>96</v>
      </c>
      <c r="C42" s="3"/>
      <c r="D42" s="3"/>
      <c r="E42" s="3">
        <v>10</v>
      </c>
      <c r="F42" s="3"/>
      <c r="G42" s="3"/>
      <c r="H42" s="52"/>
      <c r="I42" s="4"/>
      <c r="J42" s="4"/>
      <c r="K42" s="68"/>
      <c r="L42" s="4"/>
      <c r="M42" s="4"/>
      <c r="N42" s="28"/>
      <c r="O42" s="28"/>
      <c r="P42" s="4"/>
      <c r="Q42" s="4"/>
      <c r="R42" s="4"/>
      <c r="S42" s="4"/>
      <c r="T42" s="4"/>
      <c r="U42" s="4"/>
      <c r="V42" s="4">
        <v>5</v>
      </c>
      <c r="W42" s="4">
        <v>5</v>
      </c>
      <c r="X42" s="4">
        <v>5</v>
      </c>
      <c r="Y42" s="13">
        <f t="shared" si="13"/>
        <v>25</v>
      </c>
    </row>
    <row r="43" spans="1:25" ht="29.25" customHeight="1" x14ac:dyDescent="0.25">
      <c r="A43" s="12">
        <v>4</v>
      </c>
      <c r="B43" s="32" t="s">
        <v>97</v>
      </c>
      <c r="C43" s="3"/>
      <c r="D43" s="3"/>
      <c r="E43" s="3">
        <v>12</v>
      </c>
      <c r="F43" s="3"/>
      <c r="G43" s="3"/>
      <c r="H43" s="52"/>
      <c r="I43" s="4"/>
      <c r="J43" s="4"/>
      <c r="K43" s="68"/>
      <c r="L43" s="4"/>
      <c r="M43" s="4"/>
      <c r="N43" s="28"/>
      <c r="O43" s="28"/>
      <c r="P43" s="4"/>
      <c r="Q43" s="4"/>
      <c r="R43" s="4"/>
      <c r="S43" s="4"/>
      <c r="T43" s="4"/>
      <c r="U43" s="4"/>
      <c r="V43" s="4">
        <v>5</v>
      </c>
      <c r="W43" s="4">
        <v>5</v>
      </c>
      <c r="X43" s="4">
        <v>5</v>
      </c>
      <c r="Y43" s="13">
        <f t="shared" si="13"/>
        <v>27</v>
      </c>
    </row>
    <row r="44" spans="1:25" ht="29.25" customHeight="1" x14ac:dyDescent="0.25">
      <c r="A44" s="12">
        <v>5</v>
      </c>
      <c r="B44" s="32" t="s">
        <v>98</v>
      </c>
      <c r="C44" s="3"/>
      <c r="D44" s="3"/>
      <c r="E44" s="35"/>
      <c r="F44" s="3"/>
      <c r="G44" s="3"/>
      <c r="H44" s="52"/>
      <c r="I44" s="4"/>
      <c r="J44" s="4"/>
      <c r="K44" s="68"/>
      <c r="L44" s="4"/>
      <c r="M44" s="4"/>
      <c r="N44" s="28"/>
      <c r="O44" s="28"/>
      <c r="P44" s="4"/>
      <c r="Q44" s="4"/>
      <c r="R44" s="4"/>
      <c r="S44" s="4"/>
      <c r="T44" s="4"/>
      <c r="U44" s="4"/>
      <c r="V44" s="4">
        <v>5</v>
      </c>
      <c r="W44" s="4">
        <v>9</v>
      </c>
      <c r="X44" s="4">
        <v>4</v>
      </c>
      <c r="Y44" s="13">
        <f t="shared" si="13"/>
        <v>18</v>
      </c>
    </row>
    <row r="45" spans="1:25" ht="29.25" customHeight="1" x14ac:dyDescent="0.25">
      <c r="A45" s="12">
        <v>6</v>
      </c>
      <c r="B45" s="32" t="s">
        <v>99</v>
      </c>
      <c r="C45" s="3"/>
      <c r="D45" s="3"/>
      <c r="E45" s="3"/>
      <c r="F45" s="3"/>
      <c r="G45" s="3"/>
      <c r="H45" s="52"/>
      <c r="I45" s="4"/>
      <c r="J45" s="4">
        <v>9</v>
      </c>
      <c r="K45" s="68"/>
      <c r="L45" s="4"/>
      <c r="M45" s="4"/>
      <c r="N45" s="28"/>
      <c r="O45" s="28"/>
      <c r="P45" s="4"/>
      <c r="Q45" s="4"/>
      <c r="R45" s="4"/>
      <c r="S45" s="4"/>
      <c r="T45" s="4"/>
      <c r="U45" s="4"/>
      <c r="V45" s="4">
        <v>5</v>
      </c>
      <c r="W45" s="4">
        <v>7</v>
      </c>
      <c r="X45" s="36"/>
      <c r="Y45" s="13">
        <f t="shared" si="13"/>
        <v>21</v>
      </c>
    </row>
    <row r="46" spans="1:25" ht="29.25" customHeight="1" x14ac:dyDescent="0.25">
      <c r="A46" s="12">
        <v>7</v>
      </c>
      <c r="B46" s="32" t="s">
        <v>100</v>
      </c>
      <c r="C46" s="3"/>
      <c r="D46" s="3"/>
      <c r="E46" s="3"/>
      <c r="F46" s="3"/>
      <c r="G46" s="3"/>
      <c r="H46" s="52"/>
      <c r="I46" s="4"/>
      <c r="J46" s="4">
        <v>9</v>
      </c>
      <c r="K46" s="68"/>
      <c r="L46" s="4"/>
      <c r="M46" s="4"/>
      <c r="N46" s="28"/>
      <c r="O46" s="28"/>
      <c r="P46" s="4"/>
      <c r="Q46" s="4"/>
      <c r="R46" s="4"/>
      <c r="S46" s="4"/>
      <c r="T46" s="4"/>
      <c r="U46" s="4"/>
      <c r="V46" s="4">
        <v>5</v>
      </c>
      <c r="W46" s="36"/>
      <c r="X46" s="4"/>
      <c r="Y46" s="13">
        <f t="shared" si="13"/>
        <v>14</v>
      </c>
    </row>
    <row r="47" spans="1:25" ht="29.25" customHeight="1" x14ac:dyDescent="0.25">
      <c r="A47" s="12">
        <v>8</v>
      </c>
      <c r="B47" s="32" t="s">
        <v>101</v>
      </c>
      <c r="C47" s="3"/>
      <c r="D47" s="3"/>
      <c r="E47" s="3"/>
      <c r="F47" s="3"/>
      <c r="G47" s="3"/>
      <c r="H47" s="52"/>
      <c r="I47" s="4"/>
      <c r="J47" s="4">
        <v>9</v>
      </c>
      <c r="K47" s="68"/>
      <c r="L47" s="4"/>
      <c r="M47" s="4"/>
      <c r="N47" s="28"/>
      <c r="O47" s="28"/>
      <c r="P47" s="4"/>
      <c r="Q47" s="4"/>
      <c r="R47" s="4"/>
      <c r="S47" s="4"/>
      <c r="T47" s="4"/>
      <c r="U47" s="4"/>
      <c r="V47" s="4">
        <v>5</v>
      </c>
      <c r="W47" s="4"/>
      <c r="X47" s="4"/>
      <c r="Y47" s="13">
        <f t="shared" si="13"/>
        <v>14</v>
      </c>
    </row>
    <row r="48" spans="1:25" ht="29.25" customHeight="1" x14ac:dyDescent="0.25">
      <c r="A48" s="12">
        <v>9</v>
      </c>
      <c r="B48" s="32" t="s">
        <v>102</v>
      </c>
      <c r="C48" s="3"/>
      <c r="D48" s="3"/>
      <c r="E48" s="3"/>
      <c r="F48" s="3"/>
      <c r="G48" s="3"/>
      <c r="H48" s="52"/>
      <c r="I48" s="4"/>
      <c r="J48" s="4">
        <v>9</v>
      </c>
      <c r="K48" s="68"/>
      <c r="L48" s="4"/>
      <c r="M48" s="4"/>
      <c r="N48" s="28"/>
      <c r="O48" s="28"/>
      <c r="P48" s="4"/>
      <c r="Q48" s="4"/>
      <c r="R48" s="4"/>
      <c r="S48" s="4"/>
      <c r="T48" s="4"/>
      <c r="U48" s="4">
        <v>4</v>
      </c>
      <c r="V48" s="36"/>
      <c r="W48" s="4"/>
      <c r="X48" s="4"/>
      <c r="Y48" s="13">
        <f t="shared" si="13"/>
        <v>13</v>
      </c>
    </row>
    <row r="49" spans="1:25" ht="29.25" customHeight="1" x14ac:dyDescent="0.25">
      <c r="A49" s="12">
        <v>10</v>
      </c>
      <c r="B49" s="32" t="s">
        <v>103</v>
      </c>
      <c r="C49" s="3"/>
      <c r="D49" s="3"/>
      <c r="E49" s="3"/>
      <c r="F49" s="3">
        <v>9</v>
      </c>
      <c r="G49" s="3"/>
      <c r="H49" s="52"/>
      <c r="I49" s="4"/>
      <c r="J49" s="4">
        <v>9</v>
      </c>
      <c r="K49" s="68"/>
      <c r="L49" s="4"/>
      <c r="M49" s="4"/>
      <c r="N49" s="28"/>
      <c r="O49" s="28"/>
      <c r="P49" s="4"/>
      <c r="Q49" s="4"/>
      <c r="R49" s="4"/>
      <c r="S49" s="4"/>
      <c r="T49" s="4"/>
      <c r="U49" s="4">
        <v>4</v>
      </c>
      <c r="V49" s="4"/>
      <c r="W49" s="4"/>
      <c r="X49" s="4"/>
      <c r="Y49" s="13">
        <f t="shared" si="13"/>
        <v>22</v>
      </c>
    </row>
    <row r="50" spans="1:25" ht="29.25" customHeight="1" x14ac:dyDescent="0.25">
      <c r="A50" s="12">
        <v>11</v>
      </c>
      <c r="B50" s="32" t="s">
        <v>104</v>
      </c>
      <c r="C50" s="3"/>
      <c r="D50" s="3"/>
      <c r="E50" s="3"/>
      <c r="F50" s="3">
        <v>9</v>
      </c>
      <c r="G50" s="3">
        <v>9</v>
      </c>
      <c r="H50" s="52"/>
      <c r="I50" s="4"/>
      <c r="J50" s="4">
        <v>3</v>
      </c>
      <c r="K50" s="68"/>
      <c r="L50" s="4"/>
      <c r="M50" s="4"/>
      <c r="N50" s="28"/>
      <c r="O50" s="28"/>
      <c r="P50" s="4"/>
      <c r="Q50" s="4"/>
      <c r="R50" s="4"/>
      <c r="S50" s="4"/>
      <c r="T50" s="4"/>
      <c r="U50" s="4">
        <v>4</v>
      </c>
      <c r="V50" s="4"/>
      <c r="W50" s="4"/>
      <c r="X50" s="4"/>
      <c r="Y50" s="13">
        <f t="shared" si="13"/>
        <v>25</v>
      </c>
    </row>
    <row r="51" spans="1:25" ht="29.25" customHeight="1" x14ac:dyDescent="0.25">
      <c r="A51" s="12">
        <v>12</v>
      </c>
      <c r="B51" s="2" t="s">
        <v>105</v>
      </c>
      <c r="C51" s="3"/>
      <c r="D51" s="3"/>
      <c r="E51" s="3"/>
      <c r="F51" s="3">
        <v>9</v>
      </c>
      <c r="G51" s="3">
        <v>9</v>
      </c>
      <c r="H51" s="52"/>
      <c r="I51" s="4"/>
      <c r="J51" s="36"/>
      <c r="K51" s="68"/>
      <c r="L51" s="4"/>
      <c r="M51" s="4"/>
      <c r="N51" s="28"/>
      <c r="O51" s="28"/>
      <c r="P51" s="4"/>
      <c r="Q51" s="4"/>
      <c r="R51" s="4"/>
      <c r="S51" s="4"/>
      <c r="T51" s="4"/>
      <c r="U51" s="4">
        <v>4</v>
      </c>
      <c r="V51" s="4"/>
      <c r="W51" s="4"/>
      <c r="X51" s="4"/>
      <c r="Y51" s="13">
        <f t="shared" si="13"/>
        <v>22</v>
      </c>
    </row>
    <row r="52" spans="1:25" ht="29.25" customHeight="1" x14ac:dyDescent="0.25">
      <c r="A52" s="12">
        <v>13</v>
      </c>
      <c r="B52" s="2" t="s">
        <v>106</v>
      </c>
      <c r="C52" s="3"/>
      <c r="D52" s="3"/>
      <c r="E52" s="3"/>
      <c r="F52" s="3">
        <v>9</v>
      </c>
      <c r="G52" s="3">
        <v>9</v>
      </c>
      <c r="H52" s="52"/>
      <c r="I52" s="4"/>
      <c r="J52" s="4"/>
      <c r="K52" s="68"/>
      <c r="L52" s="4"/>
      <c r="M52" s="4"/>
      <c r="N52" s="28"/>
      <c r="O52" s="28"/>
      <c r="P52" s="4"/>
      <c r="Q52" s="4"/>
      <c r="R52" s="4"/>
      <c r="S52" s="4"/>
      <c r="T52" s="4"/>
      <c r="U52" s="4">
        <v>4</v>
      </c>
      <c r="V52" s="4"/>
      <c r="W52" s="4"/>
      <c r="X52" s="4"/>
      <c r="Y52" s="13">
        <f t="shared" si="13"/>
        <v>22</v>
      </c>
    </row>
    <row r="53" spans="1:25" ht="29.25" customHeight="1" x14ac:dyDescent="0.25">
      <c r="A53" s="12">
        <v>14</v>
      </c>
      <c r="B53" s="2" t="s">
        <v>107</v>
      </c>
      <c r="C53" s="5"/>
      <c r="D53" s="5">
        <v>10</v>
      </c>
      <c r="E53" s="5"/>
      <c r="F53" s="5">
        <v>9</v>
      </c>
      <c r="G53" s="5">
        <v>9</v>
      </c>
      <c r="H53" s="52"/>
      <c r="I53" s="4"/>
      <c r="J53" s="4"/>
      <c r="K53" s="68"/>
      <c r="L53" s="4"/>
      <c r="M53" s="4"/>
      <c r="N53" s="28"/>
      <c r="O53" s="28"/>
      <c r="P53" s="4"/>
      <c r="Q53" s="4"/>
      <c r="R53" s="4"/>
      <c r="S53" s="4"/>
      <c r="T53" s="4"/>
      <c r="U53" s="4">
        <v>4</v>
      </c>
      <c r="V53" s="4"/>
      <c r="W53" s="4"/>
      <c r="X53" s="4"/>
      <c r="Y53" s="13">
        <f t="shared" si="13"/>
        <v>32</v>
      </c>
    </row>
    <row r="54" spans="1:25" ht="29.25" customHeight="1" x14ac:dyDescent="0.25">
      <c r="A54" s="12">
        <v>15</v>
      </c>
      <c r="B54" s="2" t="s">
        <v>108</v>
      </c>
      <c r="C54" s="5"/>
      <c r="D54" s="5">
        <v>10</v>
      </c>
      <c r="E54" s="5"/>
      <c r="F54" s="5">
        <v>9</v>
      </c>
      <c r="G54" s="5">
        <v>9</v>
      </c>
      <c r="H54" s="52"/>
      <c r="I54" s="4"/>
      <c r="J54" s="4"/>
      <c r="K54" s="68"/>
      <c r="L54" s="4"/>
      <c r="M54" s="4"/>
      <c r="N54" s="28"/>
      <c r="O54" s="28"/>
      <c r="P54" s="4"/>
      <c r="Q54" s="4"/>
      <c r="R54" s="4"/>
      <c r="S54" s="4"/>
      <c r="T54" s="4"/>
      <c r="U54" s="36"/>
      <c r="V54" s="4"/>
      <c r="W54" s="4"/>
      <c r="X54" s="4"/>
      <c r="Y54" s="13">
        <f t="shared" ref="Y54:Y60" si="14">SUM(C54:X54)</f>
        <v>28</v>
      </c>
    </row>
    <row r="55" spans="1:25" ht="29.25" customHeight="1" x14ac:dyDescent="0.25">
      <c r="A55" s="12">
        <v>16</v>
      </c>
      <c r="B55" s="2" t="s">
        <v>109</v>
      </c>
      <c r="C55" s="5"/>
      <c r="D55" s="5">
        <v>10</v>
      </c>
      <c r="E55" s="5"/>
      <c r="F55" s="5">
        <v>9</v>
      </c>
      <c r="G55" s="5">
        <v>9</v>
      </c>
      <c r="H55" s="52"/>
      <c r="I55" s="4"/>
      <c r="J55" s="4"/>
      <c r="K55" s="68"/>
      <c r="L55" s="4"/>
      <c r="M55" s="4"/>
      <c r="N55" s="28"/>
      <c r="O55" s="28"/>
      <c r="P55" s="4"/>
      <c r="Q55" s="4"/>
      <c r="R55" s="4"/>
      <c r="S55" s="4"/>
      <c r="T55" s="4"/>
      <c r="U55" s="4"/>
      <c r="V55" s="4"/>
      <c r="W55" s="4"/>
      <c r="X55" s="4"/>
      <c r="Y55" s="13">
        <f t="shared" si="14"/>
        <v>28</v>
      </c>
    </row>
    <row r="56" spans="1:25" ht="29.25" customHeight="1" x14ac:dyDescent="0.25">
      <c r="A56" s="12">
        <v>17</v>
      </c>
      <c r="B56" s="2" t="s">
        <v>110</v>
      </c>
      <c r="C56" s="5"/>
      <c r="D56" s="5">
        <v>10</v>
      </c>
      <c r="E56" s="5"/>
      <c r="F56" s="5">
        <v>9</v>
      </c>
      <c r="G56" s="5">
        <v>9</v>
      </c>
      <c r="H56" s="52"/>
      <c r="I56" s="4"/>
      <c r="J56" s="4"/>
      <c r="K56" s="68"/>
      <c r="L56" s="4"/>
      <c r="M56" s="4"/>
      <c r="N56" s="28"/>
      <c r="O56" s="28"/>
      <c r="P56" s="4"/>
      <c r="Q56" s="4"/>
      <c r="R56" s="4"/>
      <c r="S56" s="4"/>
      <c r="T56" s="4"/>
      <c r="U56" s="4"/>
      <c r="V56" s="4"/>
      <c r="W56" s="4"/>
      <c r="X56" s="4"/>
      <c r="Y56" s="13">
        <f t="shared" si="14"/>
        <v>28</v>
      </c>
    </row>
    <row r="57" spans="1:25" ht="29.25" customHeight="1" x14ac:dyDescent="0.25">
      <c r="A57" s="12">
        <v>18</v>
      </c>
      <c r="B57" s="2" t="s">
        <v>111</v>
      </c>
      <c r="C57" s="5"/>
      <c r="D57" s="5">
        <v>10</v>
      </c>
      <c r="E57" s="5"/>
      <c r="F57" s="35"/>
      <c r="G57" s="5">
        <v>9</v>
      </c>
      <c r="H57" s="52"/>
      <c r="I57" s="4"/>
      <c r="J57" s="4"/>
      <c r="K57" s="68"/>
      <c r="L57" s="4"/>
      <c r="M57" s="4"/>
      <c r="N57" s="28"/>
      <c r="O57" s="28"/>
      <c r="P57" s="4"/>
      <c r="Q57" s="4"/>
      <c r="R57" s="4"/>
      <c r="S57" s="4"/>
      <c r="T57" s="4"/>
      <c r="U57" s="4"/>
      <c r="V57" s="4"/>
      <c r="W57" s="4"/>
      <c r="X57" s="4"/>
      <c r="Y57" s="13">
        <f t="shared" si="14"/>
        <v>19</v>
      </c>
    </row>
    <row r="58" spans="1:25" ht="29.25" customHeight="1" x14ac:dyDescent="0.25">
      <c r="A58" s="12">
        <v>19</v>
      </c>
      <c r="B58" s="2" t="s">
        <v>112</v>
      </c>
      <c r="C58" s="5"/>
      <c r="D58" s="5">
        <v>10</v>
      </c>
      <c r="E58" s="5"/>
      <c r="F58" s="5"/>
      <c r="G58" s="5"/>
      <c r="H58" s="52"/>
      <c r="I58" s="4"/>
      <c r="J58" s="4"/>
      <c r="K58" s="68"/>
      <c r="L58" s="4"/>
      <c r="M58" s="4"/>
      <c r="N58" s="28"/>
      <c r="O58" s="28"/>
      <c r="P58" s="4"/>
      <c r="Q58" s="4"/>
      <c r="R58" s="4"/>
      <c r="S58" s="4"/>
      <c r="T58" s="4"/>
      <c r="U58" s="4"/>
      <c r="V58" s="4"/>
      <c r="W58" s="4"/>
      <c r="X58" s="4"/>
      <c r="Y58" s="13">
        <f t="shared" si="14"/>
        <v>10</v>
      </c>
    </row>
    <row r="59" spans="1:25" ht="29.25" customHeight="1" x14ac:dyDescent="0.25">
      <c r="A59" s="12">
        <v>20</v>
      </c>
      <c r="B59" s="2" t="s">
        <v>113</v>
      </c>
      <c r="C59" s="5"/>
      <c r="D59" s="5">
        <v>12</v>
      </c>
      <c r="E59" s="5"/>
      <c r="F59" s="5"/>
      <c r="G59" s="35"/>
      <c r="H59" s="52"/>
      <c r="I59" s="4"/>
      <c r="J59" s="4"/>
      <c r="K59" s="68"/>
      <c r="L59" s="4"/>
      <c r="M59" s="4"/>
      <c r="N59" s="28"/>
      <c r="O59" s="28"/>
      <c r="P59" s="4"/>
      <c r="Q59" s="4"/>
      <c r="R59" s="4"/>
      <c r="S59" s="4"/>
      <c r="T59" s="4"/>
      <c r="U59" s="4"/>
      <c r="V59" s="4"/>
      <c r="W59" s="4"/>
      <c r="X59" s="4"/>
      <c r="Y59" s="13">
        <f t="shared" si="14"/>
        <v>12</v>
      </c>
    </row>
    <row r="60" spans="1:25" ht="29.25" customHeight="1" x14ac:dyDescent="0.25">
      <c r="A60" s="12">
        <v>21</v>
      </c>
      <c r="B60" s="2" t="s">
        <v>114</v>
      </c>
      <c r="C60" s="5"/>
      <c r="D60" s="35"/>
      <c r="E60" s="5"/>
      <c r="F60" s="5"/>
      <c r="G60" s="5"/>
      <c r="H60" s="52"/>
      <c r="I60" s="4"/>
      <c r="J60" s="4"/>
      <c r="K60" s="68"/>
      <c r="L60" s="4"/>
      <c r="M60" s="4"/>
      <c r="N60" s="28"/>
      <c r="O60" s="28"/>
      <c r="P60" s="4"/>
      <c r="Q60" s="4"/>
      <c r="R60" s="4"/>
      <c r="S60" s="4"/>
      <c r="T60" s="4"/>
      <c r="U60" s="4"/>
      <c r="V60" s="4"/>
      <c r="W60" s="4"/>
      <c r="X60" s="4"/>
      <c r="Y60" s="13">
        <f t="shared" si="14"/>
        <v>0</v>
      </c>
    </row>
    <row r="61" spans="1:25" ht="27" customHeight="1" x14ac:dyDescent="0.25">
      <c r="A61" s="62" t="s">
        <v>11</v>
      </c>
      <c r="B61" s="63"/>
      <c r="C61" s="6">
        <f>SUM(C40:C60)</f>
        <v>0</v>
      </c>
      <c r="D61" s="6">
        <f>SUM(D40:D60)</f>
        <v>72</v>
      </c>
      <c r="E61" s="6">
        <f t="shared" ref="E61:F61" si="15">SUM(E40:E60)</f>
        <v>42</v>
      </c>
      <c r="F61" s="6">
        <f t="shared" si="15"/>
        <v>72</v>
      </c>
      <c r="G61" s="6">
        <f>SUM(G40:G60)</f>
        <v>72</v>
      </c>
      <c r="H61" s="68"/>
      <c r="I61" s="6">
        <f>SUM(I40:I60)</f>
        <v>0</v>
      </c>
      <c r="J61" s="6">
        <f>SUM(J40:J60)</f>
        <v>48</v>
      </c>
      <c r="K61" s="68"/>
      <c r="L61" s="6">
        <f>SUM(L40:L60)</f>
        <v>0</v>
      </c>
      <c r="M61" s="6">
        <f t="shared" ref="M61:X61" si="16">SUM(M40:M60)</f>
        <v>0</v>
      </c>
      <c r="N61" s="6">
        <f t="shared" si="16"/>
        <v>0</v>
      </c>
      <c r="O61" s="6">
        <f t="shared" si="16"/>
        <v>0</v>
      </c>
      <c r="P61" s="6">
        <f t="shared" si="16"/>
        <v>0</v>
      </c>
      <c r="Q61" s="6">
        <f t="shared" si="16"/>
        <v>0</v>
      </c>
      <c r="R61" s="6">
        <f t="shared" si="16"/>
        <v>0</v>
      </c>
      <c r="S61" s="6">
        <f t="shared" si="16"/>
        <v>0</v>
      </c>
      <c r="T61" s="6">
        <f t="shared" si="16"/>
        <v>0</v>
      </c>
      <c r="U61" s="6">
        <f t="shared" si="16"/>
        <v>24</v>
      </c>
      <c r="V61" s="6">
        <f t="shared" si="16"/>
        <v>30</v>
      </c>
      <c r="W61" s="6">
        <f t="shared" si="16"/>
        <v>36</v>
      </c>
      <c r="X61" s="6">
        <f t="shared" si="16"/>
        <v>24</v>
      </c>
      <c r="Y61" s="16">
        <f>SUM(Y40:Y60)</f>
        <v>420</v>
      </c>
    </row>
    <row r="62" spans="1:25" ht="27" customHeight="1" x14ac:dyDescent="0.25">
      <c r="A62" s="64" t="s">
        <v>13</v>
      </c>
      <c r="B62" s="65"/>
      <c r="C62" s="20">
        <f>C61+C37</f>
        <v>72</v>
      </c>
      <c r="D62" s="20">
        <f t="shared" ref="D62:G62" si="17">D61+D37</f>
        <v>72</v>
      </c>
      <c r="E62" s="20">
        <f t="shared" si="17"/>
        <v>42</v>
      </c>
      <c r="F62" s="20">
        <f t="shared" si="17"/>
        <v>72</v>
      </c>
      <c r="G62" s="20">
        <f t="shared" si="17"/>
        <v>72</v>
      </c>
      <c r="H62" s="68"/>
      <c r="I62" s="20">
        <f>I61+I37</f>
        <v>60</v>
      </c>
      <c r="J62" s="20">
        <f>J61+J37</f>
        <v>48</v>
      </c>
      <c r="K62" s="68"/>
      <c r="L62" s="20">
        <f>L61+L37</f>
        <v>18</v>
      </c>
      <c r="M62" s="20">
        <f t="shared" ref="M62:X62" si="18">M61+M37</f>
        <v>24</v>
      </c>
      <c r="N62" s="20">
        <f t="shared" si="18"/>
        <v>0</v>
      </c>
      <c r="O62" s="20">
        <f t="shared" si="18"/>
        <v>0</v>
      </c>
      <c r="P62" s="20">
        <f t="shared" si="18"/>
        <v>54</v>
      </c>
      <c r="Q62" s="20">
        <f t="shared" si="18"/>
        <v>48</v>
      </c>
      <c r="R62" s="20">
        <f t="shared" si="18"/>
        <v>24</v>
      </c>
      <c r="S62" s="20">
        <f t="shared" si="18"/>
        <v>36</v>
      </c>
      <c r="T62" s="20">
        <f t="shared" si="18"/>
        <v>30</v>
      </c>
      <c r="U62" s="20">
        <f t="shared" si="18"/>
        <v>24</v>
      </c>
      <c r="V62" s="20">
        <f t="shared" si="18"/>
        <v>30</v>
      </c>
      <c r="W62" s="20">
        <f t="shared" si="18"/>
        <v>36</v>
      </c>
      <c r="X62" s="20">
        <f t="shared" si="18"/>
        <v>24</v>
      </c>
      <c r="Y62" s="21">
        <f>SUM(C62:X62)</f>
        <v>786</v>
      </c>
    </row>
    <row r="63" spans="1:25" ht="32.4" x14ac:dyDescent="0.25">
      <c r="A63" s="49" t="s">
        <v>118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1"/>
    </row>
    <row r="64" spans="1:25" ht="28.2" customHeight="1" x14ac:dyDescent="0.25">
      <c r="A64" s="54" t="s">
        <v>25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6"/>
    </row>
    <row r="65" spans="1:25" ht="24.45" customHeight="1" x14ac:dyDescent="0.25">
      <c r="A65" s="53" t="s">
        <v>21</v>
      </c>
      <c r="B65" s="9">
        <v>1</v>
      </c>
      <c r="C65" s="57" t="s">
        <v>119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8"/>
    </row>
    <row r="66" spans="1:25" ht="30" customHeight="1" x14ac:dyDescent="0.25">
      <c r="A66" s="53"/>
      <c r="B66" s="9">
        <v>2</v>
      </c>
      <c r="C66" s="109" t="s">
        <v>26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1"/>
      <c r="Q66" s="38"/>
      <c r="R66" s="37"/>
      <c r="S66" s="112"/>
      <c r="T66" s="113"/>
      <c r="U66" s="113"/>
      <c r="V66" s="113"/>
      <c r="W66" s="113"/>
      <c r="X66" s="113"/>
      <c r="Y66" s="114"/>
    </row>
    <row r="67" spans="1:25" ht="24.45" customHeight="1" x14ac:dyDescent="0.25">
      <c r="A67" s="53"/>
      <c r="B67" s="9">
        <v>3</v>
      </c>
      <c r="C67" s="57" t="s">
        <v>28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8"/>
    </row>
    <row r="68" spans="1:25" ht="24.45" customHeight="1" x14ac:dyDescent="0.25">
      <c r="A68" s="53"/>
      <c r="B68" s="9">
        <v>4</v>
      </c>
      <c r="C68" s="94" t="s">
        <v>120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6"/>
      <c r="Q68" s="39"/>
      <c r="R68" s="24"/>
      <c r="S68" s="97"/>
      <c r="T68" s="98"/>
      <c r="U68" s="98"/>
      <c r="V68" s="98"/>
      <c r="W68" s="98"/>
      <c r="X68" s="98"/>
      <c r="Y68" s="98"/>
    </row>
    <row r="69" spans="1:25" ht="24.45" customHeight="1" x14ac:dyDescent="0.25">
      <c r="A69" s="53"/>
      <c r="B69" s="9">
        <v>5</v>
      </c>
      <c r="C69" s="94" t="s">
        <v>27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6"/>
      <c r="Q69" s="40"/>
      <c r="R69" s="41"/>
      <c r="S69" s="99"/>
      <c r="T69" s="100"/>
      <c r="U69" s="100"/>
      <c r="V69" s="101"/>
      <c r="W69" s="102"/>
      <c r="X69" s="103"/>
      <c r="Y69" s="104"/>
    </row>
    <row r="70" spans="1:25" ht="24.45" customHeight="1" x14ac:dyDescent="0.25">
      <c r="A70" s="71" t="s">
        <v>20</v>
      </c>
      <c r="B70" s="45" t="s">
        <v>22</v>
      </c>
      <c r="C70" s="45"/>
      <c r="D70" s="45"/>
      <c r="E70" s="45"/>
      <c r="F70" s="45"/>
      <c r="G70" s="45"/>
      <c r="H70" s="45"/>
      <c r="I70" s="45"/>
      <c r="J70" s="45" t="s">
        <v>29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6"/>
    </row>
    <row r="71" spans="1:25" ht="57.45" customHeight="1" x14ac:dyDescent="0.25">
      <c r="A71" s="71"/>
      <c r="B71" s="9">
        <v>1</v>
      </c>
      <c r="C71" s="47"/>
      <c r="D71" s="47"/>
      <c r="E71" s="47"/>
      <c r="F71" s="47"/>
      <c r="G71" s="47"/>
      <c r="H71" s="47"/>
      <c r="I71" s="47"/>
      <c r="J71" s="9">
        <v>1</v>
      </c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8"/>
    </row>
    <row r="72" spans="1:25" ht="57.45" customHeight="1" x14ac:dyDescent="0.25">
      <c r="A72" s="71"/>
      <c r="B72" s="9">
        <v>2</v>
      </c>
      <c r="C72" s="47"/>
      <c r="D72" s="47"/>
      <c r="E72" s="47"/>
      <c r="F72" s="47"/>
      <c r="G72" s="47"/>
      <c r="H72" s="47"/>
      <c r="I72" s="47"/>
      <c r="J72" s="9">
        <v>2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8"/>
    </row>
    <row r="73" spans="1:25" ht="57.45" customHeight="1" thickBot="1" x14ac:dyDescent="0.3">
      <c r="A73" s="72"/>
      <c r="B73" s="10">
        <v>3</v>
      </c>
      <c r="C73" s="69"/>
      <c r="D73" s="69"/>
      <c r="E73" s="69"/>
      <c r="F73" s="69"/>
      <c r="G73" s="69"/>
      <c r="H73" s="69"/>
      <c r="I73" s="69"/>
      <c r="J73" s="10">
        <v>3</v>
      </c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70"/>
    </row>
  </sheetData>
  <mergeCells count="60">
    <mergeCell ref="C67:Y67"/>
    <mergeCell ref="H40:H60"/>
    <mergeCell ref="K40:K60"/>
    <mergeCell ref="K21:K36"/>
    <mergeCell ref="A38:Y38"/>
    <mergeCell ref="A39:Y39"/>
    <mergeCell ref="C66:P66"/>
    <mergeCell ref="S66:Y66"/>
    <mergeCell ref="K61:K62"/>
    <mergeCell ref="C68:P68"/>
    <mergeCell ref="S68:Y68"/>
    <mergeCell ref="C69:P69"/>
    <mergeCell ref="S69:V69"/>
    <mergeCell ref="W69:Y69"/>
    <mergeCell ref="F2:Y2"/>
    <mergeCell ref="A8:Y8"/>
    <mergeCell ref="C9:J9"/>
    <mergeCell ref="L9:X10"/>
    <mergeCell ref="Y9:Y12"/>
    <mergeCell ref="C10:G10"/>
    <mergeCell ref="I10:J10"/>
    <mergeCell ref="K9:K13"/>
    <mergeCell ref="H10:H13"/>
    <mergeCell ref="A9:B10"/>
    <mergeCell ref="A5:E5"/>
    <mergeCell ref="A6:E6"/>
    <mergeCell ref="A4:E4"/>
    <mergeCell ref="F3:Y3"/>
    <mergeCell ref="F4:Y4"/>
    <mergeCell ref="A7:E7"/>
    <mergeCell ref="F5:Y5"/>
    <mergeCell ref="F6:Y6"/>
    <mergeCell ref="F7:Y7"/>
    <mergeCell ref="C20:Y20"/>
    <mergeCell ref="A13:B13"/>
    <mergeCell ref="A14:B14"/>
    <mergeCell ref="A11:A12"/>
    <mergeCell ref="C15:Y15"/>
    <mergeCell ref="K73:Y73"/>
    <mergeCell ref="C72:I72"/>
    <mergeCell ref="C73:I73"/>
    <mergeCell ref="A70:A73"/>
    <mergeCell ref="C71:I71"/>
    <mergeCell ref="B70:I70"/>
    <mergeCell ref="A1:Y1"/>
    <mergeCell ref="J70:Y70"/>
    <mergeCell ref="K71:Y71"/>
    <mergeCell ref="K72:Y72"/>
    <mergeCell ref="A63:Y63"/>
    <mergeCell ref="H21:H36"/>
    <mergeCell ref="A65:A69"/>
    <mergeCell ref="A64:Y64"/>
    <mergeCell ref="C65:Y65"/>
    <mergeCell ref="A19:Y19"/>
    <mergeCell ref="A37:B37"/>
    <mergeCell ref="A61:B61"/>
    <mergeCell ref="A62:B62"/>
    <mergeCell ref="A2:E2"/>
    <mergeCell ref="A3:E3"/>
    <mergeCell ref="H61:H62"/>
  </mergeCell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 Chronogram Level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ABDON-NTEZIRYIMANA</dc:creator>
  <cp:lastModifiedBy>ADMIN😜</cp:lastModifiedBy>
  <cp:lastPrinted>2024-08-29T05:58:41Z</cp:lastPrinted>
  <dcterms:created xsi:type="dcterms:W3CDTF">2014-03-10T07:39:19Z</dcterms:created>
  <dcterms:modified xsi:type="dcterms:W3CDTF">2024-12-23T14:50:58Z</dcterms:modified>
</cp:coreProperties>
</file>