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😜\Desktop\"/>
    </mc:Choice>
  </mc:AlternateContent>
  <bookViews>
    <workbookView xWindow="0" yWindow="0" windowWidth="23040" windowHeight="9192" firstSheet="1" activeTab="1"/>
  </bookViews>
  <sheets>
    <sheet name="F.ASSESSMENT ELIGIBILITY" sheetId="1" state="hidden" r:id="rId1"/>
    <sheet name="Sheet1" sheetId="2" r:id="rId2"/>
  </sheets>
  <definedNames>
    <definedName name="_xlnm._FilterDatabase" localSheetId="0" hidden="1">'F.ASSESSMENT ELIGIBILITY'!$A$17:$O$55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18" i="1"/>
  <c r="Q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18" i="1"/>
</calcChain>
</file>

<file path=xl/sharedStrings.xml><?xml version="1.0" encoding="utf-8"?>
<sst xmlns="http://schemas.openxmlformats.org/spreadsheetml/2006/main" count="441" uniqueCount="147">
  <si>
    <t>LU2</t>
  </si>
  <si>
    <t>LU1</t>
  </si>
  <si>
    <t>L3</t>
  </si>
  <si>
    <t>SUMMATIVE  ASSESSMENT ELIGIBILITY REPORT</t>
  </si>
  <si>
    <t>Module Details</t>
  </si>
  <si>
    <t>Continuous assessments/F.A</t>
  </si>
  <si>
    <t>RQF LEVEL AND YEAR:</t>
  </si>
  <si>
    <t xml:space="preserve">Module Type: </t>
  </si>
  <si>
    <t>Theoretical</t>
  </si>
  <si>
    <t>Department</t>
  </si>
  <si>
    <t>Option</t>
  </si>
  <si>
    <t>C/NYC=below 70%</t>
  </si>
  <si>
    <t>Decision (Eligible/Not eligible to sit for  S. A)=25 or above/50</t>
  </si>
  <si>
    <t>Reg No</t>
  </si>
  <si>
    <t>First Name</t>
  </si>
  <si>
    <t>Prepared by:</t>
  </si>
  <si>
    <t>NIRERE UMUHIRE Marie Claire</t>
  </si>
  <si>
    <t xml:space="preserve">Assistant Lecturer </t>
  </si>
  <si>
    <t>TRAINER'S NAMES: NIRERE UMUHIRE MARIE CLAIRE</t>
  </si>
  <si>
    <t>ICT</t>
  </si>
  <si>
    <t>IRAKOZE</t>
  </si>
  <si>
    <t>Adeline</t>
  </si>
  <si>
    <t>MUGISHA</t>
  </si>
  <si>
    <t>NIYONSENGA</t>
  </si>
  <si>
    <t>TUYISHIME</t>
  </si>
  <si>
    <t>Other Name</t>
  </si>
  <si>
    <t>SN</t>
  </si>
  <si>
    <t>Date: 21/8/2024</t>
  </si>
  <si>
    <t>Learning Hours :30</t>
  </si>
  <si>
    <t xml:space="preserve">Competence:Integrate the workplace </t>
  </si>
  <si>
    <t>Level 6 and  year 2</t>
  </si>
  <si>
    <t>ECOMMERCE</t>
  </si>
  <si>
    <t>22RP01196</t>
  </si>
  <si>
    <t>BIGWI</t>
  </si>
  <si>
    <t>Eric Patrick</t>
  </si>
  <si>
    <t>22RP08761</t>
  </si>
  <si>
    <t>BYIRINGIRO</t>
  </si>
  <si>
    <t>Ebenezer</t>
  </si>
  <si>
    <t>22RP09174</t>
  </si>
  <si>
    <t>BYISHIMO</t>
  </si>
  <si>
    <t>Desire</t>
  </si>
  <si>
    <t>22RP07344</t>
  </si>
  <si>
    <t>IGIHOZO</t>
  </si>
  <si>
    <t>22RP03354</t>
  </si>
  <si>
    <t>IGIRANEZA</t>
  </si>
  <si>
    <t>Justine</t>
  </si>
  <si>
    <t>22RP08794</t>
  </si>
  <si>
    <t>NSHIZIRUNGU Yves</t>
  </si>
  <si>
    <t>22RP05660</t>
  </si>
  <si>
    <t>IYAMUDUHAYE</t>
  </si>
  <si>
    <t>Rahayiroyi</t>
  </si>
  <si>
    <t>22RP03007</t>
  </si>
  <si>
    <t>MANIRAGUHA</t>
  </si>
  <si>
    <t>Emmanuel</t>
  </si>
  <si>
    <t>22RP09334</t>
  </si>
  <si>
    <t>MANIRAKIZA</t>
  </si>
  <si>
    <t>22RP05846</t>
  </si>
  <si>
    <t>MANZI</t>
  </si>
  <si>
    <t>Junior</t>
  </si>
  <si>
    <t>22RP05458</t>
  </si>
  <si>
    <t>MUGENI</t>
  </si>
  <si>
    <t>Fidelite</t>
  </si>
  <si>
    <t>22RP01245</t>
  </si>
  <si>
    <t>Edgar Aba</t>
  </si>
  <si>
    <t>22RP00884</t>
  </si>
  <si>
    <t>MUHIRE</t>
  </si>
  <si>
    <t>Patrick</t>
  </si>
  <si>
    <t>22RP01997</t>
  </si>
  <si>
    <t>MUKESHIMANA</t>
  </si>
  <si>
    <t>Prisca</t>
  </si>
  <si>
    <t>22RP08491</t>
  </si>
  <si>
    <t>MUREKATETE</t>
  </si>
  <si>
    <t>Dinah</t>
  </si>
  <si>
    <t>22RP04315</t>
  </si>
  <si>
    <t>MUTAYOBA</t>
  </si>
  <si>
    <t>22RP03927</t>
  </si>
  <si>
    <t>MUTIMUTUJE</t>
  </si>
  <si>
    <t>Carine</t>
  </si>
  <si>
    <t>22RP01873</t>
  </si>
  <si>
    <t>NDAHIMANA</t>
  </si>
  <si>
    <t>Bonheur</t>
  </si>
  <si>
    <t>22RP06422</t>
  </si>
  <si>
    <t>NDANYUZWE</t>
  </si>
  <si>
    <t>Bruce</t>
  </si>
  <si>
    <t>22RP00776</t>
  </si>
  <si>
    <t>NGIRIMANA</t>
  </si>
  <si>
    <t>Anonce</t>
  </si>
  <si>
    <t>22RP00453</t>
  </si>
  <si>
    <t>NINGABIRE</t>
  </si>
  <si>
    <t>Nardi Niace</t>
  </si>
  <si>
    <t>22RP06494</t>
  </si>
  <si>
    <t>NIWEMUGENI</t>
  </si>
  <si>
    <t>Genevieve</t>
  </si>
  <si>
    <t>22RP00980</t>
  </si>
  <si>
    <t>NIYONKURU</t>
  </si>
  <si>
    <t>Dieudonne</t>
  </si>
  <si>
    <t>22RP07467</t>
  </si>
  <si>
    <t>Alexis</t>
  </si>
  <si>
    <t>22RP03738</t>
  </si>
  <si>
    <t>David</t>
  </si>
  <si>
    <t>22RP07639</t>
  </si>
  <si>
    <t>NIZEYIMANA</t>
  </si>
  <si>
    <t>Samuel</t>
  </si>
  <si>
    <t>22RP03193</t>
  </si>
  <si>
    <t>NKURUNZIZA</t>
  </si>
  <si>
    <t>Joseph</t>
  </si>
  <si>
    <t>22RP07280</t>
  </si>
  <si>
    <t>Jean Claude</t>
  </si>
  <si>
    <t>22RP01390</t>
  </si>
  <si>
    <t>NTIHINYUKA</t>
  </si>
  <si>
    <t>Amuri</t>
  </si>
  <si>
    <t>22RP00118</t>
  </si>
  <si>
    <t>RWAGATARE</t>
  </si>
  <si>
    <t>Richad</t>
  </si>
  <si>
    <t>22RP06077</t>
  </si>
  <si>
    <t>SENGESHO</t>
  </si>
  <si>
    <t>Jules Clement</t>
  </si>
  <si>
    <t>22RP06696</t>
  </si>
  <si>
    <t>SHEMA</t>
  </si>
  <si>
    <t>Eloi</t>
  </si>
  <si>
    <t>22RP00516</t>
  </si>
  <si>
    <t>SHYAKA</t>
  </si>
  <si>
    <t>Yves</t>
  </si>
  <si>
    <t>22RP01528</t>
  </si>
  <si>
    <t>TSINDA</t>
  </si>
  <si>
    <t>Cyimana Kevin</t>
  </si>
  <si>
    <t>22RP04334</t>
  </si>
  <si>
    <t>Aimable</t>
  </si>
  <si>
    <t>22RP00230</t>
  </si>
  <si>
    <t>TWITEGURE</t>
  </si>
  <si>
    <t>Pacifique</t>
  </si>
  <si>
    <t>22RP05125</t>
  </si>
  <si>
    <t>UWANTEGE</t>
  </si>
  <si>
    <t>Kellia</t>
  </si>
  <si>
    <t>22RP11950</t>
  </si>
  <si>
    <t>UWIDUHAYE</t>
  </si>
  <si>
    <t>Chadia Gloria</t>
  </si>
  <si>
    <t>C</t>
  </si>
  <si>
    <t>C/NYC=below 7</t>
  </si>
  <si>
    <t xml:space="preserve">FA TOTAL/20marks for theoretical module    </t>
  </si>
  <si>
    <t>Eligible</t>
  </si>
  <si>
    <t xml:space="preserve">Module (Code &amp; Name): CCMIA601 Industrial Attachment Program </t>
  </si>
  <si>
    <t>CAT THEORY/ 30</t>
  </si>
  <si>
    <t>EXAM THEORY/50</t>
  </si>
  <si>
    <t>EXAM THEORY/55</t>
  </si>
  <si>
    <t>THEORY/20</t>
  </si>
  <si>
    <t>PRESENTATION/10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</si>
</sst>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48">
    <xf numFmtId="0" fontId="0" fillId="0" borderId="0" xfId="0"/>
    <xf numFmtId="0" fontId="2" fillId="2" borderId="0" xfId="0" applyFont="1" applyFill="1"/>
    <xf numFmtId="0" fontId="5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  <xf numFmtId="0" fontId="5" fillId="2" borderId="1" xfId="0" applyFont="1" applyFill="1" applyBorder="1" applyAlignment="1">
      <alignment horizontal="left" vertical="top" wrapText="1" readingOrder="1"/>
    </xf>
    <xf numFmtId="0" fontId="2" fillId="2" borderId="5" xfId="0" applyFont="1" applyFill="1" applyBorder="1"/>
    <xf numFmtId="0" fontId="3" fillId="0" borderId="1" xfId="0" applyFont="1" applyBorder="1" applyAlignment="1">
      <alignment horizontal="center" vertical="center" wrapText="1" readingOrder="1"/>
    </xf>
    <xf numFmtId="0" fontId="9" fillId="0" borderId="1" xfId="2" applyBorder="1"/>
    <xf numFmtId="0" fontId="6" fillId="0" borderId="1" xfId="0" applyFont="1" applyBorder="1" applyAlignment="1">
      <alignment horizontal="center" vertical="center" wrapText="1" readingOrder="1"/>
    </xf>
    <xf numFmtId="0" fontId="10" fillId="2" borderId="0" xfId="0" applyFont="1" applyFill="1"/>
    <xf numFmtId="0" fontId="11" fillId="2" borderId="1" xfId="0" applyFont="1" applyFill="1" applyBorder="1" applyAlignment="1">
      <alignment vertical="center" wrapText="1"/>
    </xf>
    <xf numFmtId="0" fontId="2" fillId="0" borderId="0" xfId="0" applyFont="1"/>
    <xf numFmtId="0" fontId="5" fillId="0" borderId="6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164" fontId="2" fillId="0" borderId="1" xfId="0" applyNumberFormat="1" applyFont="1" applyBorder="1"/>
    <xf numFmtId="0" fontId="11" fillId="0" borderId="4" xfId="0" applyFont="1" applyBorder="1" applyAlignment="1">
      <alignment horizontal="center" vertical="center"/>
    </xf>
    <xf numFmtId="164" fontId="2" fillId="0" borderId="5" xfId="0" applyNumberFormat="1" applyFont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wrapText="1"/>
    </xf>
    <xf numFmtId="164" fontId="2" fillId="2" borderId="0" xfId="0" applyNumberFormat="1" applyFont="1" applyFill="1"/>
    <xf numFmtId="164" fontId="10" fillId="2" borderId="0" xfId="0" applyNumberFormat="1" applyFont="1" applyFill="1"/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</xdr:row>
      <xdr:rowOff>0</xdr:rowOff>
    </xdr:from>
    <xdr:to>
      <xdr:col>13</xdr:col>
      <xdr:colOff>146050</xdr:colOff>
      <xdr:row>6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B89E9-8332-640D-C475-A6E7BF39487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7501" y="196850"/>
          <a:ext cx="7524749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</xdr:row>
      <xdr:rowOff>0</xdr:rowOff>
    </xdr:from>
    <xdr:to>
      <xdr:col>11</xdr:col>
      <xdr:colOff>25400</xdr:colOff>
      <xdr:row>6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3E979-AAA4-432D-A211-78EBF2397F8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7501" y="196850"/>
          <a:ext cx="7524749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60"/>
  <sheetViews>
    <sheetView topLeftCell="A17" zoomScaleSheetLayoutView="106" workbookViewId="0">
      <selection activeCell="D25" sqref="D25"/>
    </sheetView>
  </sheetViews>
  <sheetFormatPr defaultColWidth="9.21875" defaultRowHeight="15.6" x14ac:dyDescent="0.3"/>
  <cols>
    <col min="1" max="1" width="4" style="1" customWidth="1"/>
    <col min="2" max="2" width="12.44140625" style="1" customWidth="1"/>
    <col min="3" max="3" width="16.77734375" style="1" customWidth="1"/>
    <col min="4" max="4" width="21.6640625" style="1" customWidth="1"/>
    <col min="5" max="5" width="3.77734375" style="1" customWidth="1"/>
    <col min="6" max="6" width="4.77734375" style="1" customWidth="1"/>
    <col min="7" max="7" width="7.33203125" style="4" customWidth="1"/>
    <col min="8" max="8" width="7.6640625" style="1" customWidth="1"/>
    <col min="9" max="9" width="7.21875" style="1" customWidth="1"/>
    <col min="10" max="10" width="4.109375" style="1" customWidth="1"/>
    <col min="11" max="13" width="6.77734375" style="18" customWidth="1"/>
    <col min="14" max="14" width="12.44140625" style="1" customWidth="1"/>
    <col min="15" max="15" width="8.88671875" style="1" customWidth="1"/>
    <col min="16" max="16" width="9.21875" style="28"/>
    <col min="17" max="16384" width="9.21875" style="1"/>
  </cols>
  <sheetData>
    <row r="8" spans="1:16" ht="17.55" customHeight="1" x14ac:dyDescent="0.3">
      <c r="C8" s="37" t="s">
        <v>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1:16" ht="19.95" customHeight="1" x14ac:dyDescent="0.3">
      <c r="C9" s="39" t="s">
        <v>4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6" ht="29.55" customHeight="1" x14ac:dyDescent="0.3">
      <c r="C10" s="5" t="s">
        <v>9</v>
      </c>
      <c r="D10" s="44" t="s">
        <v>19</v>
      </c>
      <c r="E10" s="44"/>
      <c r="F10" s="44"/>
      <c r="G10" s="38" t="s">
        <v>141</v>
      </c>
      <c r="H10" s="38"/>
      <c r="I10" s="38"/>
      <c r="J10" s="38"/>
      <c r="K10" s="38"/>
      <c r="L10" s="38"/>
      <c r="M10" s="38"/>
      <c r="N10" s="38"/>
    </row>
    <row r="11" spans="1:16" ht="19.95" customHeight="1" x14ac:dyDescent="0.3">
      <c r="C11" s="5" t="s">
        <v>10</v>
      </c>
      <c r="D11" s="44" t="s">
        <v>31</v>
      </c>
      <c r="E11" s="44"/>
      <c r="F11" s="44"/>
      <c r="G11" s="40" t="s">
        <v>29</v>
      </c>
      <c r="H11" s="41"/>
      <c r="I11" s="41"/>
      <c r="J11" s="41"/>
      <c r="K11" s="41"/>
      <c r="L11" s="41"/>
      <c r="M11" s="41"/>
      <c r="N11" s="42"/>
    </row>
    <row r="12" spans="1:16" ht="19.95" customHeight="1" x14ac:dyDescent="0.3">
      <c r="C12" s="6" t="s">
        <v>6</v>
      </c>
      <c r="D12" s="43" t="s">
        <v>30</v>
      </c>
      <c r="E12" s="43"/>
      <c r="F12" s="43"/>
      <c r="G12" s="35" t="s">
        <v>28</v>
      </c>
      <c r="H12" s="35"/>
      <c r="I12" s="35"/>
      <c r="J12" s="35"/>
      <c r="K12" s="35"/>
      <c r="L12" s="35"/>
      <c r="M12" s="35"/>
      <c r="N12" s="35"/>
    </row>
    <row r="13" spans="1:16" ht="19.05" customHeight="1" x14ac:dyDescent="0.3">
      <c r="C13" s="5" t="s">
        <v>7</v>
      </c>
      <c r="D13" s="7" t="s">
        <v>8</v>
      </c>
      <c r="E13" s="47"/>
      <c r="F13" s="47"/>
      <c r="G13" s="35" t="s">
        <v>27</v>
      </c>
      <c r="H13" s="35"/>
      <c r="I13" s="35"/>
      <c r="J13" s="35"/>
      <c r="K13" s="35"/>
      <c r="L13" s="35"/>
      <c r="M13" s="35"/>
      <c r="N13" s="35"/>
    </row>
    <row r="14" spans="1:16" ht="12" customHeight="1" x14ac:dyDescent="0.3"/>
    <row r="15" spans="1:16" s="16" customFormat="1" ht="25.5" customHeight="1" x14ac:dyDescent="0.25">
      <c r="B15" s="36" t="s">
        <v>18</v>
      </c>
      <c r="C15" s="36"/>
      <c r="D15" s="36"/>
      <c r="E15" s="45" t="s">
        <v>5</v>
      </c>
      <c r="F15" s="46"/>
      <c r="G15" s="46"/>
      <c r="H15" s="46"/>
      <c r="I15" s="46"/>
      <c r="J15" s="46"/>
      <c r="K15" s="46"/>
      <c r="L15" s="22"/>
      <c r="M15" s="22"/>
      <c r="N15" s="17"/>
      <c r="P15" s="29"/>
    </row>
    <row r="16" spans="1:16" ht="20.100000000000001" customHeight="1" x14ac:dyDescent="0.3">
      <c r="A16" s="8"/>
      <c r="B16" s="9"/>
      <c r="C16" s="9"/>
      <c r="D16" s="9"/>
      <c r="E16" s="30" t="s">
        <v>1</v>
      </c>
      <c r="F16" s="30"/>
      <c r="G16" s="30" t="s">
        <v>0</v>
      </c>
      <c r="H16" s="30"/>
      <c r="I16" s="30" t="s">
        <v>2</v>
      </c>
      <c r="J16" s="30"/>
      <c r="K16" s="33" t="s">
        <v>139</v>
      </c>
      <c r="L16" s="19"/>
      <c r="M16" s="19"/>
      <c r="N16" s="31" t="s">
        <v>12</v>
      </c>
    </row>
    <row r="17" spans="1:17" ht="70.5" customHeight="1" x14ac:dyDescent="0.3">
      <c r="A17" s="7" t="s">
        <v>26</v>
      </c>
      <c r="B17" s="10" t="s">
        <v>13</v>
      </c>
      <c r="C17" s="10" t="s">
        <v>14</v>
      </c>
      <c r="D17" s="10" t="s">
        <v>25</v>
      </c>
      <c r="E17" s="2">
        <v>10</v>
      </c>
      <c r="F17" s="2" t="s">
        <v>11</v>
      </c>
      <c r="G17" s="11">
        <v>10</v>
      </c>
      <c r="H17" s="2" t="s">
        <v>138</v>
      </c>
      <c r="I17" s="2">
        <v>13</v>
      </c>
      <c r="J17" s="2" t="s">
        <v>11</v>
      </c>
      <c r="K17" s="34"/>
      <c r="L17" s="20" t="s">
        <v>142</v>
      </c>
      <c r="M17" s="20" t="s">
        <v>143</v>
      </c>
      <c r="N17" s="32"/>
      <c r="O17" s="25" t="s">
        <v>144</v>
      </c>
      <c r="P17" s="26" t="s">
        <v>145</v>
      </c>
      <c r="Q17" s="27" t="s">
        <v>146</v>
      </c>
    </row>
    <row r="18" spans="1:17" ht="15" customHeight="1" x14ac:dyDescent="0.3">
      <c r="A18" s="8">
        <v>1</v>
      </c>
      <c r="B18" s="14" t="s">
        <v>32</v>
      </c>
      <c r="C18" s="14" t="s">
        <v>33</v>
      </c>
      <c r="D18" s="14" t="s">
        <v>34</v>
      </c>
      <c r="E18" s="3">
        <v>10</v>
      </c>
      <c r="F18" s="3" t="s">
        <v>137</v>
      </c>
      <c r="G18" s="3">
        <v>10</v>
      </c>
      <c r="H18" s="3" t="s">
        <v>137</v>
      </c>
      <c r="I18" s="8">
        <v>13</v>
      </c>
      <c r="J18" s="8" t="s">
        <v>137</v>
      </c>
      <c r="K18" s="21">
        <f>20*(E18+G18+I18)/33</f>
        <v>20</v>
      </c>
      <c r="L18" s="23">
        <v>30</v>
      </c>
      <c r="M18" s="23"/>
      <c r="N18" s="12" t="s">
        <v>140</v>
      </c>
      <c r="O18" s="24">
        <v>47.5</v>
      </c>
      <c r="P18" s="24">
        <f>(K18+L18)*20/50</f>
        <v>20</v>
      </c>
      <c r="Q18" s="24">
        <f>O18*10/55</f>
        <v>8.6363636363636367</v>
      </c>
    </row>
    <row r="19" spans="1:17" ht="15" customHeight="1" x14ac:dyDescent="0.3">
      <c r="A19" s="8">
        <v>2</v>
      </c>
      <c r="B19" s="14" t="s">
        <v>35</v>
      </c>
      <c r="C19" s="14" t="s">
        <v>36</v>
      </c>
      <c r="D19" s="14" t="s">
        <v>37</v>
      </c>
      <c r="E19" s="3">
        <v>10</v>
      </c>
      <c r="F19" s="3" t="s">
        <v>137</v>
      </c>
      <c r="G19" s="3">
        <v>10</v>
      </c>
      <c r="H19" s="3" t="s">
        <v>137</v>
      </c>
      <c r="I19" s="8">
        <v>13</v>
      </c>
      <c r="J19" s="8" t="s">
        <v>137</v>
      </c>
      <c r="K19" s="21">
        <f t="shared" ref="K19:K55" si="0">20*(E19+G19+I19)/33</f>
        <v>20</v>
      </c>
      <c r="L19" s="23">
        <v>24</v>
      </c>
      <c r="M19" s="23"/>
      <c r="N19" s="12" t="s">
        <v>140</v>
      </c>
      <c r="O19" s="8">
        <v>50.5</v>
      </c>
      <c r="P19" s="24">
        <f t="shared" ref="P19:P55" si="1">(K19+L19)*20/50</f>
        <v>17.600000000000001</v>
      </c>
      <c r="Q19" s="24">
        <f t="shared" ref="Q19:Q55" si="2">O19*10/55</f>
        <v>9.1818181818181817</v>
      </c>
    </row>
    <row r="20" spans="1:17" ht="15" customHeight="1" x14ac:dyDescent="0.3">
      <c r="A20" s="8">
        <v>3</v>
      </c>
      <c r="B20" s="14" t="s">
        <v>38</v>
      </c>
      <c r="C20" s="14" t="s">
        <v>39</v>
      </c>
      <c r="D20" s="14" t="s">
        <v>40</v>
      </c>
      <c r="E20" s="3">
        <v>7</v>
      </c>
      <c r="F20" s="3" t="s">
        <v>137</v>
      </c>
      <c r="G20" s="15">
        <v>7</v>
      </c>
      <c r="H20" s="3" t="s">
        <v>137</v>
      </c>
      <c r="I20" s="8">
        <v>12</v>
      </c>
      <c r="J20" s="8" t="s">
        <v>137</v>
      </c>
      <c r="K20" s="21">
        <f t="shared" si="0"/>
        <v>15.757575757575758</v>
      </c>
      <c r="L20" s="23">
        <v>27</v>
      </c>
      <c r="M20" s="23"/>
      <c r="N20" s="12" t="s">
        <v>140</v>
      </c>
      <c r="O20" s="8">
        <v>34.5</v>
      </c>
      <c r="P20" s="24">
        <f t="shared" si="1"/>
        <v>17.103030303030302</v>
      </c>
      <c r="Q20" s="24">
        <f t="shared" si="2"/>
        <v>6.2727272727272725</v>
      </c>
    </row>
    <row r="21" spans="1:17" ht="15" customHeight="1" x14ac:dyDescent="0.3">
      <c r="A21" s="8">
        <v>4</v>
      </c>
      <c r="B21" s="14" t="s">
        <v>41</v>
      </c>
      <c r="C21" s="14" t="s">
        <v>42</v>
      </c>
      <c r="D21" s="14" t="s">
        <v>21</v>
      </c>
      <c r="E21" s="3">
        <v>10</v>
      </c>
      <c r="F21" s="3" t="s">
        <v>137</v>
      </c>
      <c r="G21" s="3">
        <v>9</v>
      </c>
      <c r="H21" s="3" t="s">
        <v>137</v>
      </c>
      <c r="I21" s="8">
        <v>12</v>
      </c>
      <c r="J21" s="8" t="s">
        <v>137</v>
      </c>
      <c r="K21" s="21">
        <f t="shared" si="0"/>
        <v>18.787878787878789</v>
      </c>
      <c r="L21" s="23">
        <v>24</v>
      </c>
      <c r="M21" s="23"/>
      <c r="N21" s="12" t="s">
        <v>140</v>
      </c>
      <c r="O21" s="8">
        <v>28.5</v>
      </c>
      <c r="P21" s="24">
        <f t="shared" si="1"/>
        <v>17.115151515151513</v>
      </c>
      <c r="Q21" s="24">
        <f t="shared" si="2"/>
        <v>5.1818181818181817</v>
      </c>
    </row>
    <row r="22" spans="1:17" ht="15" customHeight="1" x14ac:dyDescent="0.3">
      <c r="A22" s="8">
        <v>5</v>
      </c>
      <c r="B22" s="14" t="s">
        <v>43</v>
      </c>
      <c r="C22" s="14" t="s">
        <v>44</v>
      </c>
      <c r="D22" s="14" t="s">
        <v>45</v>
      </c>
      <c r="E22" s="3">
        <v>10</v>
      </c>
      <c r="F22" s="3" t="s">
        <v>137</v>
      </c>
      <c r="G22" s="3">
        <v>10</v>
      </c>
      <c r="H22" s="3" t="s">
        <v>137</v>
      </c>
      <c r="I22" s="8">
        <v>13</v>
      </c>
      <c r="J22" s="8" t="s">
        <v>137</v>
      </c>
      <c r="K22" s="21">
        <f t="shared" si="0"/>
        <v>20</v>
      </c>
      <c r="L22" s="23">
        <v>24</v>
      </c>
      <c r="M22" s="23"/>
      <c r="N22" s="12" t="s">
        <v>140</v>
      </c>
      <c r="O22" s="8">
        <v>45.5</v>
      </c>
      <c r="P22" s="24">
        <f t="shared" si="1"/>
        <v>17.600000000000001</v>
      </c>
      <c r="Q22" s="24">
        <f t="shared" si="2"/>
        <v>8.2727272727272734</v>
      </c>
    </row>
    <row r="23" spans="1:17" ht="15" customHeight="1" x14ac:dyDescent="0.3">
      <c r="A23" s="8">
        <v>6</v>
      </c>
      <c r="B23" s="14" t="s">
        <v>46</v>
      </c>
      <c r="C23" s="14" t="s">
        <v>20</v>
      </c>
      <c r="D23" s="14" t="s">
        <v>47</v>
      </c>
      <c r="E23" s="3">
        <v>10</v>
      </c>
      <c r="F23" s="3" t="s">
        <v>137</v>
      </c>
      <c r="G23" s="3">
        <v>10</v>
      </c>
      <c r="H23" s="3" t="s">
        <v>137</v>
      </c>
      <c r="I23" s="8">
        <v>12</v>
      </c>
      <c r="J23" s="8" t="s">
        <v>137</v>
      </c>
      <c r="K23" s="21">
        <f t="shared" si="0"/>
        <v>19.393939393939394</v>
      </c>
      <c r="L23" s="23">
        <v>27</v>
      </c>
      <c r="M23" s="23"/>
      <c r="N23" s="12" t="s">
        <v>140</v>
      </c>
      <c r="O23" s="8">
        <v>47</v>
      </c>
      <c r="P23" s="24">
        <f t="shared" si="1"/>
        <v>18.557575757575755</v>
      </c>
      <c r="Q23" s="24">
        <f t="shared" si="2"/>
        <v>8.545454545454545</v>
      </c>
    </row>
    <row r="24" spans="1:17" ht="15" customHeight="1" x14ac:dyDescent="0.3">
      <c r="A24" s="8">
        <v>7</v>
      </c>
      <c r="B24" s="14" t="s">
        <v>48</v>
      </c>
      <c r="C24" s="14" t="s">
        <v>49</v>
      </c>
      <c r="D24" s="14" t="s">
        <v>50</v>
      </c>
      <c r="E24" s="3">
        <v>10</v>
      </c>
      <c r="F24" s="3" t="s">
        <v>137</v>
      </c>
      <c r="G24" s="3">
        <v>10</v>
      </c>
      <c r="H24" s="3" t="s">
        <v>137</v>
      </c>
      <c r="I24" s="8">
        <v>11</v>
      </c>
      <c r="J24" s="8" t="s">
        <v>137</v>
      </c>
      <c r="K24" s="21">
        <f t="shared" si="0"/>
        <v>18.787878787878789</v>
      </c>
      <c r="L24" s="23">
        <v>23</v>
      </c>
      <c r="M24" s="23"/>
      <c r="N24" s="12" t="s">
        <v>140</v>
      </c>
      <c r="O24" s="8">
        <v>38.5</v>
      </c>
      <c r="P24" s="24">
        <f t="shared" si="1"/>
        <v>16.715151515151515</v>
      </c>
      <c r="Q24" s="24">
        <f t="shared" si="2"/>
        <v>7</v>
      </c>
    </row>
    <row r="25" spans="1:17" ht="15" customHeight="1" x14ac:dyDescent="0.3">
      <c r="A25" s="8">
        <v>8</v>
      </c>
      <c r="B25" s="14" t="s">
        <v>51</v>
      </c>
      <c r="C25" s="14" t="s">
        <v>52</v>
      </c>
      <c r="D25" s="14" t="s">
        <v>53</v>
      </c>
      <c r="E25" s="3">
        <v>10</v>
      </c>
      <c r="F25" s="3" t="s">
        <v>137</v>
      </c>
      <c r="G25" s="3">
        <v>10</v>
      </c>
      <c r="H25" s="3" t="s">
        <v>137</v>
      </c>
      <c r="I25" s="8">
        <v>11</v>
      </c>
      <c r="J25" s="8" t="s">
        <v>137</v>
      </c>
      <c r="K25" s="21">
        <f t="shared" si="0"/>
        <v>18.787878787878789</v>
      </c>
      <c r="L25" s="23">
        <v>20</v>
      </c>
      <c r="M25" s="23"/>
      <c r="N25" s="12" t="s">
        <v>140</v>
      </c>
      <c r="O25" s="8">
        <v>35</v>
      </c>
      <c r="P25" s="24">
        <f t="shared" si="1"/>
        <v>15.515151515151516</v>
      </c>
      <c r="Q25" s="24">
        <f t="shared" si="2"/>
        <v>6.3636363636363633</v>
      </c>
    </row>
    <row r="26" spans="1:17" ht="15" customHeight="1" x14ac:dyDescent="0.3">
      <c r="A26" s="8">
        <v>9</v>
      </c>
      <c r="B26" s="14" t="s">
        <v>54</v>
      </c>
      <c r="C26" s="14" t="s">
        <v>55</v>
      </c>
      <c r="D26" s="14" t="s">
        <v>53</v>
      </c>
      <c r="E26" s="3">
        <v>9</v>
      </c>
      <c r="F26" s="3" t="s">
        <v>137</v>
      </c>
      <c r="G26" s="3">
        <v>8</v>
      </c>
      <c r="H26" s="3" t="s">
        <v>137</v>
      </c>
      <c r="I26" s="8">
        <v>12</v>
      </c>
      <c r="J26" s="8" t="s">
        <v>137</v>
      </c>
      <c r="K26" s="21">
        <f t="shared" si="0"/>
        <v>17.575757575757574</v>
      </c>
      <c r="L26" s="23">
        <v>25</v>
      </c>
      <c r="M26" s="23"/>
      <c r="N26" s="12" t="s">
        <v>140</v>
      </c>
      <c r="O26" s="8">
        <v>31.5</v>
      </c>
      <c r="P26" s="24">
        <f t="shared" si="1"/>
        <v>17.030303030303031</v>
      </c>
      <c r="Q26" s="24">
        <f t="shared" si="2"/>
        <v>5.7272727272727275</v>
      </c>
    </row>
    <row r="27" spans="1:17" ht="15" customHeight="1" x14ac:dyDescent="0.3">
      <c r="A27" s="8">
        <v>10</v>
      </c>
      <c r="B27" s="14" t="s">
        <v>56</v>
      </c>
      <c r="C27" s="14" t="s">
        <v>57</v>
      </c>
      <c r="D27" s="14" t="s">
        <v>58</v>
      </c>
      <c r="E27" s="3">
        <v>10</v>
      </c>
      <c r="F27" s="3" t="s">
        <v>137</v>
      </c>
      <c r="G27" s="3">
        <v>10</v>
      </c>
      <c r="H27" s="3" t="s">
        <v>137</v>
      </c>
      <c r="I27" s="8">
        <v>12</v>
      </c>
      <c r="J27" s="8" t="s">
        <v>137</v>
      </c>
      <c r="K27" s="21">
        <f t="shared" si="0"/>
        <v>19.393939393939394</v>
      </c>
      <c r="L27" s="23">
        <v>24</v>
      </c>
      <c r="M27" s="23"/>
      <c r="N27" s="12" t="s">
        <v>140</v>
      </c>
      <c r="O27" s="8">
        <v>38</v>
      </c>
      <c r="P27" s="24">
        <f t="shared" si="1"/>
        <v>17.357575757575756</v>
      </c>
      <c r="Q27" s="24">
        <f t="shared" si="2"/>
        <v>6.9090909090909092</v>
      </c>
    </row>
    <row r="28" spans="1:17" ht="15" customHeight="1" x14ac:dyDescent="0.3">
      <c r="A28" s="8">
        <v>11</v>
      </c>
      <c r="B28" s="14" t="s">
        <v>59</v>
      </c>
      <c r="C28" s="14" t="s">
        <v>60</v>
      </c>
      <c r="D28" s="14" t="s">
        <v>61</v>
      </c>
      <c r="E28" s="3">
        <v>10</v>
      </c>
      <c r="F28" s="3" t="s">
        <v>137</v>
      </c>
      <c r="G28" s="3">
        <v>10</v>
      </c>
      <c r="H28" s="3" t="s">
        <v>137</v>
      </c>
      <c r="I28" s="8">
        <v>12</v>
      </c>
      <c r="J28" s="8" t="s">
        <v>137</v>
      </c>
      <c r="K28" s="21">
        <f t="shared" si="0"/>
        <v>19.393939393939394</v>
      </c>
      <c r="L28" s="23">
        <v>27</v>
      </c>
      <c r="M28" s="23"/>
      <c r="N28" s="12" t="s">
        <v>140</v>
      </c>
      <c r="O28" s="8">
        <v>36.5</v>
      </c>
      <c r="P28" s="24">
        <f t="shared" si="1"/>
        <v>18.557575757575755</v>
      </c>
      <c r="Q28" s="24">
        <f t="shared" si="2"/>
        <v>6.6363636363636367</v>
      </c>
    </row>
    <row r="29" spans="1:17" ht="15" customHeight="1" x14ac:dyDescent="0.3">
      <c r="A29" s="8">
        <v>12</v>
      </c>
      <c r="B29" s="14" t="s">
        <v>62</v>
      </c>
      <c r="C29" s="14" t="s">
        <v>22</v>
      </c>
      <c r="D29" s="14" t="s">
        <v>63</v>
      </c>
      <c r="E29" s="3">
        <v>10</v>
      </c>
      <c r="F29" s="3" t="s">
        <v>137</v>
      </c>
      <c r="G29" s="3">
        <v>10</v>
      </c>
      <c r="H29" s="3" t="s">
        <v>137</v>
      </c>
      <c r="I29" s="8">
        <v>12</v>
      </c>
      <c r="J29" s="8" t="s">
        <v>137</v>
      </c>
      <c r="K29" s="21">
        <f t="shared" si="0"/>
        <v>19.393939393939394</v>
      </c>
      <c r="L29" s="23">
        <v>24</v>
      </c>
      <c r="M29" s="23"/>
      <c r="N29" s="12" t="s">
        <v>140</v>
      </c>
      <c r="O29" s="8">
        <v>44</v>
      </c>
      <c r="P29" s="24">
        <f t="shared" si="1"/>
        <v>17.357575757575756</v>
      </c>
      <c r="Q29" s="24">
        <f t="shared" si="2"/>
        <v>8</v>
      </c>
    </row>
    <row r="30" spans="1:17" ht="15" customHeight="1" x14ac:dyDescent="0.3">
      <c r="A30" s="8">
        <v>13</v>
      </c>
      <c r="B30" s="14" t="s">
        <v>64</v>
      </c>
      <c r="C30" s="14" t="s">
        <v>65</v>
      </c>
      <c r="D30" s="14" t="s">
        <v>66</v>
      </c>
      <c r="E30" s="3">
        <v>10</v>
      </c>
      <c r="F30" s="3" t="s">
        <v>137</v>
      </c>
      <c r="G30" s="3">
        <v>8</v>
      </c>
      <c r="H30" s="3" t="s">
        <v>137</v>
      </c>
      <c r="I30" s="1">
        <v>10</v>
      </c>
      <c r="J30" s="8" t="s">
        <v>137</v>
      </c>
      <c r="K30" s="21">
        <f t="shared" si="0"/>
        <v>16.969696969696969</v>
      </c>
      <c r="L30" s="23">
        <v>24</v>
      </c>
      <c r="M30" s="23"/>
      <c r="N30" s="12" t="s">
        <v>140</v>
      </c>
      <c r="O30" s="8">
        <v>44</v>
      </c>
      <c r="P30" s="24">
        <f t="shared" si="1"/>
        <v>16.387878787878787</v>
      </c>
      <c r="Q30" s="24">
        <f t="shared" si="2"/>
        <v>8</v>
      </c>
    </row>
    <row r="31" spans="1:17" ht="15" customHeight="1" x14ac:dyDescent="0.3">
      <c r="A31" s="8">
        <v>14</v>
      </c>
      <c r="B31" s="14" t="s">
        <v>67</v>
      </c>
      <c r="C31" s="14" t="s">
        <v>68</v>
      </c>
      <c r="D31" s="14" t="s">
        <v>69</v>
      </c>
      <c r="E31" s="3">
        <v>10</v>
      </c>
      <c r="F31" s="3" t="s">
        <v>137</v>
      </c>
      <c r="G31" s="3">
        <v>10</v>
      </c>
      <c r="H31" s="3" t="s">
        <v>137</v>
      </c>
      <c r="I31" s="8">
        <v>11</v>
      </c>
      <c r="J31" s="8" t="s">
        <v>137</v>
      </c>
      <c r="K31" s="21">
        <f t="shared" si="0"/>
        <v>18.787878787878789</v>
      </c>
      <c r="L31" s="23">
        <v>24</v>
      </c>
      <c r="M31" s="23"/>
      <c r="N31" s="12" t="s">
        <v>140</v>
      </c>
      <c r="O31" s="8">
        <v>45.5</v>
      </c>
      <c r="P31" s="24">
        <f t="shared" si="1"/>
        <v>17.115151515151513</v>
      </c>
      <c r="Q31" s="24">
        <f t="shared" si="2"/>
        <v>8.2727272727272734</v>
      </c>
    </row>
    <row r="32" spans="1:17" ht="15" customHeight="1" x14ac:dyDescent="0.3">
      <c r="A32" s="8">
        <v>15</v>
      </c>
      <c r="B32" s="14" t="s">
        <v>70</v>
      </c>
      <c r="C32" s="14" t="s">
        <v>71</v>
      </c>
      <c r="D32" s="14" t="s">
        <v>72</v>
      </c>
      <c r="E32" s="3">
        <v>9</v>
      </c>
      <c r="F32" s="3" t="s">
        <v>137</v>
      </c>
      <c r="G32" s="3">
        <v>10</v>
      </c>
      <c r="H32" s="3" t="s">
        <v>137</v>
      </c>
      <c r="I32" s="8">
        <v>12</v>
      </c>
      <c r="J32" s="8" t="s">
        <v>137</v>
      </c>
      <c r="K32" s="21">
        <f t="shared" si="0"/>
        <v>18.787878787878789</v>
      </c>
      <c r="L32" s="23">
        <v>25</v>
      </c>
      <c r="M32" s="23"/>
      <c r="N32" s="12" t="s">
        <v>140</v>
      </c>
      <c r="O32" s="8">
        <v>45</v>
      </c>
      <c r="P32" s="24">
        <f t="shared" si="1"/>
        <v>17.515151515151516</v>
      </c>
      <c r="Q32" s="24">
        <f t="shared" si="2"/>
        <v>8.1818181818181817</v>
      </c>
    </row>
    <row r="33" spans="1:17" ht="15" customHeight="1" x14ac:dyDescent="0.3">
      <c r="A33" s="8">
        <v>16</v>
      </c>
      <c r="B33" s="14" t="s">
        <v>73</v>
      </c>
      <c r="C33" s="14" t="s">
        <v>74</v>
      </c>
      <c r="D33" s="14" t="s">
        <v>53</v>
      </c>
      <c r="E33" s="3">
        <v>10</v>
      </c>
      <c r="F33" s="3" t="s">
        <v>137</v>
      </c>
      <c r="G33" s="3">
        <v>8</v>
      </c>
      <c r="H33" s="3" t="s">
        <v>137</v>
      </c>
      <c r="I33" s="8">
        <v>12</v>
      </c>
      <c r="J33" s="8" t="s">
        <v>137</v>
      </c>
      <c r="K33" s="21">
        <f t="shared" si="0"/>
        <v>18.181818181818183</v>
      </c>
      <c r="L33" s="23">
        <v>23</v>
      </c>
      <c r="M33" s="23"/>
      <c r="N33" s="12" t="s">
        <v>140</v>
      </c>
      <c r="O33" s="8">
        <v>31.5</v>
      </c>
      <c r="P33" s="24">
        <f t="shared" si="1"/>
        <v>16.472727272727276</v>
      </c>
      <c r="Q33" s="24">
        <f t="shared" si="2"/>
        <v>5.7272727272727275</v>
      </c>
    </row>
    <row r="34" spans="1:17" ht="15" customHeight="1" x14ac:dyDescent="0.3">
      <c r="A34" s="8">
        <v>17</v>
      </c>
      <c r="B34" s="14" t="s">
        <v>75</v>
      </c>
      <c r="C34" s="14" t="s">
        <v>76</v>
      </c>
      <c r="D34" s="14" t="s">
        <v>77</v>
      </c>
      <c r="E34" s="3">
        <v>10</v>
      </c>
      <c r="F34" s="3" t="s">
        <v>137</v>
      </c>
      <c r="G34" s="3">
        <v>10</v>
      </c>
      <c r="H34" s="3" t="s">
        <v>137</v>
      </c>
      <c r="I34" s="8">
        <v>12</v>
      </c>
      <c r="J34" s="8" t="s">
        <v>137</v>
      </c>
      <c r="K34" s="21">
        <f t="shared" si="0"/>
        <v>19.393939393939394</v>
      </c>
      <c r="L34" s="23">
        <v>20</v>
      </c>
      <c r="M34" s="23"/>
      <c r="N34" s="12" t="s">
        <v>140</v>
      </c>
      <c r="O34" s="8">
        <v>47</v>
      </c>
      <c r="P34" s="24">
        <f t="shared" si="1"/>
        <v>15.757575757575756</v>
      </c>
      <c r="Q34" s="24">
        <f t="shared" si="2"/>
        <v>8.545454545454545</v>
      </c>
    </row>
    <row r="35" spans="1:17" ht="15" customHeight="1" x14ac:dyDescent="0.3">
      <c r="A35" s="8">
        <v>18</v>
      </c>
      <c r="B35" s="14" t="s">
        <v>78</v>
      </c>
      <c r="C35" s="14" t="s">
        <v>79</v>
      </c>
      <c r="D35" s="14" t="s">
        <v>80</v>
      </c>
      <c r="E35" s="3">
        <v>10</v>
      </c>
      <c r="F35" s="3" t="s">
        <v>137</v>
      </c>
      <c r="G35" s="3">
        <v>10</v>
      </c>
      <c r="H35" s="3" t="s">
        <v>137</v>
      </c>
      <c r="I35" s="8">
        <v>10</v>
      </c>
      <c r="J35" s="8" t="s">
        <v>137</v>
      </c>
      <c r="K35" s="21">
        <f t="shared" si="0"/>
        <v>18.181818181818183</v>
      </c>
      <c r="L35" s="23">
        <v>28</v>
      </c>
      <c r="M35" s="23"/>
      <c r="N35" s="12" t="s">
        <v>140</v>
      </c>
      <c r="O35" s="8">
        <v>50</v>
      </c>
      <c r="P35" s="24">
        <f t="shared" si="1"/>
        <v>18.472727272727276</v>
      </c>
      <c r="Q35" s="24">
        <f t="shared" si="2"/>
        <v>9.0909090909090917</v>
      </c>
    </row>
    <row r="36" spans="1:17" ht="15" customHeight="1" x14ac:dyDescent="0.3">
      <c r="A36" s="8">
        <v>19</v>
      </c>
      <c r="B36" s="14" t="s">
        <v>81</v>
      </c>
      <c r="C36" s="14" t="s">
        <v>82</v>
      </c>
      <c r="D36" s="14" t="s">
        <v>83</v>
      </c>
      <c r="E36" s="3">
        <v>10</v>
      </c>
      <c r="F36" s="3" t="s">
        <v>137</v>
      </c>
      <c r="G36" s="3">
        <v>10</v>
      </c>
      <c r="H36" s="3" t="s">
        <v>137</v>
      </c>
      <c r="I36" s="8">
        <v>12</v>
      </c>
      <c r="J36" s="8" t="s">
        <v>137</v>
      </c>
      <c r="K36" s="21">
        <f t="shared" si="0"/>
        <v>19.393939393939394</v>
      </c>
      <c r="L36" s="23">
        <v>27</v>
      </c>
      <c r="M36" s="23"/>
      <c r="N36" s="12" t="s">
        <v>140</v>
      </c>
      <c r="O36" s="8">
        <v>47.5</v>
      </c>
      <c r="P36" s="24">
        <f t="shared" si="1"/>
        <v>18.557575757575755</v>
      </c>
      <c r="Q36" s="24">
        <f t="shared" si="2"/>
        <v>8.6363636363636367</v>
      </c>
    </row>
    <row r="37" spans="1:17" ht="15" customHeight="1" x14ac:dyDescent="0.3">
      <c r="A37" s="8">
        <v>20</v>
      </c>
      <c r="B37" s="14" t="s">
        <v>84</v>
      </c>
      <c r="C37" s="14" t="s">
        <v>85</v>
      </c>
      <c r="D37" s="14" t="s">
        <v>86</v>
      </c>
      <c r="E37" s="3">
        <v>10</v>
      </c>
      <c r="F37" s="3" t="s">
        <v>137</v>
      </c>
      <c r="G37" s="3">
        <v>10</v>
      </c>
      <c r="H37" s="3" t="s">
        <v>137</v>
      </c>
      <c r="I37" s="8">
        <v>12</v>
      </c>
      <c r="J37" s="8" t="s">
        <v>137</v>
      </c>
      <c r="K37" s="21">
        <f t="shared" si="0"/>
        <v>19.393939393939394</v>
      </c>
      <c r="L37" s="23">
        <v>23</v>
      </c>
      <c r="M37" s="23"/>
      <c r="N37" s="12" t="s">
        <v>140</v>
      </c>
      <c r="O37" s="8">
        <v>40</v>
      </c>
      <c r="P37" s="24">
        <f t="shared" si="1"/>
        <v>16.957575757575754</v>
      </c>
      <c r="Q37" s="24">
        <f t="shared" si="2"/>
        <v>7.2727272727272725</v>
      </c>
    </row>
    <row r="38" spans="1:17" ht="15" customHeight="1" x14ac:dyDescent="0.3">
      <c r="A38" s="8">
        <v>21</v>
      </c>
      <c r="B38" s="14" t="s">
        <v>87</v>
      </c>
      <c r="C38" s="14" t="s">
        <v>88</v>
      </c>
      <c r="D38" s="14" t="s">
        <v>89</v>
      </c>
      <c r="E38" s="3">
        <v>7</v>
      </c>
      <c r="F38" s="3" t="s">
        <v>137</v>
      </c>
      <c r="G38" s="3">
        <v>8</v>
      </c>
      <c r="H38" s="3" t="s">
        <v>137</v>
      </c>
      <c r="I38" s="8">
        <v>13</v>
      </c>
      <c r="J38" s="8" t="s">
        <v>137</v>
      </c>
      <c r="K38" s="21">
        <f t="shared" si="0"/>
        <v>16.969696969696969</v>
      </c>
      <c r="L38" s="23">
        <v>30</v>
      </c>
      <c r="M38" s="23"/>
      <c r="N38" s="12" t="s">
        <v>140</v>
      </c>
      <c r="O38" s="8">
        <v>45.5</v>
      </c>
      <c r="P38" s="24">
        <f t="shared" si="1"/>
        <v>18.787878787878789</v>
      </c>
      <c r="Q38" s="24">
        <f t="shared" si="2"/>
        <v>8.2727272727272734</v>
      </c>
    </row>
    <row r="39" spans="1:17" ht="15" customHeight="1" x14ac:dyDescent="0.3">
      <c r="A39" s="8">
        <v>22</v>
      </c>
      <c r="B39" s="14" t="s">
        <v>90</v>
      </c>
      <c r="C39" s="14" t="s">
        <v>91</v>
      </c>
      <c r="D39" s="14" t="s">
        <v>92</v>
      </c>
      <c r="E39" s="3">
        <v>10</v>
      </c>
      <c r="F39" s="3" t="s">
        <v>137</v>
      </c>
      <c r="G39" s="3">
        <v>10</v>
      </c>
      <c r="H39" s="3" t="s">
        <v>137</v>
      </c>
      <c r="I39" s="8">
        <v>13</v>
      </c>
      <c r="J39" s="8" t="s">
        <v>137</v>
      </c>
      <c r="K39" s="21">
        <f t="shared" si="0"/>
        <v>20</v>
      </c>
      <c r="L39" s="23">
        <v>24</v>
      </c>
      <c r="M39" s="23"/>
      <c r="N39" s="12" t="s">
        <v>140</v>
      </c>
      <c r="O39" s="8">
        <v>52.5</v>
      </c>
      <c r="P39" s="24">
        <f t="shared" si="1"/>
        <v>17.600000000000001</v>
      </c>
      <c r="Q39" s="24">
        <f t="shared" si="2"/>
        <v>9.545454545454545</v>
      </c>
    </row>
    <row r="40" spans="1:17" ht="15" customHeight="1" x14ac:dyDescent="0.3">
      <c r="A40" s="8">
        <v>23</v>
      </c>
      <c r="B40" s="14" t="s">
        <v>93</v>
      </c>
      <c r="C40" s="14" t="s">
        <v>94</v>
      </c>
      <c r="D40" s="14" t="s">
        <v>95</v>
      </c>
      <c r="E40" s="3">
        <v>10</v>
      </c>
      <c r="F40" s="3" t="s">
        <v>137</v>
      </c>
      <c r="G40" s="3">
        <v>10</v>
      </c>
      <c r="H40" s="3" t="s">
        <v>137</v>
      </c>
      <c r="I40" s="8">
        <v>12</v>
      </c>
      <c r="J40" s="8" t="s">
        <v>137</v>
      </c>
      <c r="K40" s="21">
        <f t="shared" si="0"/>
        <v>19.393939393939394</v>
      </c>
      <c r="L40" s="23">
        <v>25</v>
      </c>
      <c r="M40" s="23"/>
      <c r="N40" s="12" t="s">
        <v>140</v>
      </c>
      <c r="O40" s="8">
        <v>32</v>
      </c>
      <c r="P40" s="24">
        <f t="shared" si="1"/>
        <v>17.757575757575754</v>
      </c>
      <c r="Q40" s="24">
        <f t="shared" si="2"/>
        <v>5.8181818181818183</v>
      </c>
    </row>
    <row r="41" spans="1:17" ht="15" customHeight="1" x14ac:dyDescent="0.3">
      <c r="A41" s="8">
        <v>24</v>
      </c>
      <c r="B41" s="14" t="s">
        <v>96</v>
      </c>
      <c r="C41" s="14" t="s">
        <v>94</v>
      </c>
      <c r="D41" s="14" t="s">
        <v>97</v>
      </c>
      <c r="E41" s="3">
        <v>10</v>
      </c>
      <c r="F41" s="3" t="s">
        <v>137</v>
      </c>
      <c r="G41" s="3">
        <v>10</v>
      </c>
      <c r="H41" s="3" t="s">
        <v>137</v>
      </c>
      <c r="I41" s="8">
        <v>11</v>
      </c>
      <c r="J41" s="8" t="s">
        <v>137</v>
      </c>
      <c r="K41" s="21">
        <f t="shared" si="0"/>
        <v>18.787878787878789</v>
      </c>
      <c r="L41" s="23">
        <v>28</v>
      </c>
      <c r="M41" s="23"/>
      <c r="N41" s="12" t="s">
        <v>140</v>
      </c>
      <c r="O41" s="8">
        <v>43.5</v>
      </c>
      <c r="P41" s="24">
        <f t="shared" si="1"/>
        <v>18.715151515151515</v>
      </c>
      <c r="Q41" s="24">
        <f t="shared" si="2"/>
        <v>7.9090909090909092</v>
      </c>
    </row>
    <row r="42" spans="1:17" ht="15" customHeight="1" x14ac:dyDescent="0.3">
      <c r="A42" s="8">
        <v>25</v>
      </c>
      <c r="B42" s="14" t="s">
        <v>98</v>
      </c>
      <c r="C42" s="14" t="s">
        <v>23</v>
      </c>
      <c r="D42" s="14" t="s">
        <v>99</v>
      </c>
      <c r="E42" s="3">
        <v>10</v>
      </c>
      <c r="F42" s="3" t="s">
        <v>137</v>
      </c>
      <c r="G42" s="3">
        <v>9</v>
      </c>
      <c r="H42" s="3" t="s">
        <v>137</v>
      </c>
      <c r="I42" s="8">
        <v>11</v>
      </c>
      <c r="J42" s="8" t="s">
        <v>137</v>
      </c>
      <c r="K42" s="21">
        <f t="shared" si="0"/>
        <v>18.181818181818183</v>
      </c>
      <c r="L42" s="23">
        <v>27</v>
      </c>
      <c r="M42" s="23"/>
      <c r="N42" s="12" t="s">
        <v>140</v>
      </c>
      <c r="O42" s="8">
        <v>36</v>
      </c>
      <c r="P42" s="24">
        <f t="shared" si="1"/>
        <v>18.072727272727274</v>
      </c>
      <c r="Q42" s="24">
        <f t="shared" si="2"/>
        <v>6.5454545454545459</v>
      </c>
    </row>
    <row r="43" spans="1:17" ht="15" customHeight="1" x14ac:dyDescent="0.3">
      <c r="A43" s="8">
        <v>26</v>
      </c>
      <c r="B43" s="14" t="s">
        <v>100</v>
      </c>
      <c r="C43" s="14" t="s">
        <v>101</v>
      </c>
      <c r="D43" s="14" t="s">
        <v>102</v>
      </c>
      <c r="E43" s="3">
        <v>10</v>
      </c>
      <c r="F43" s="3" t="s">
        <v>137</v>
      </c>
      <c r="G43" s="3">
        <v>8</v>
      </c>
      <c r="H43" s="3" t="s">
        <v>137</v>
      </c>
      <c r="I43" s="8">
        <v>13</v>
      </c>
      <c r="J43" s="8" t="s">
        <v>137</v>
      </c>
      <c r="K43" s="21">
        <f t="shared" si="0"/>
        <v>18.787878787878789</v>
      </c>
      <c r="L43" s="23">
        <v>22</v>
      </c>
      <c r="M43" s="23"/>
      <c r="N43" s="12" t="s">
        <v>140</v>
      </c>
      <c r="O43" s="8">
        <v>46</v>
      </c>
      <c r="P43" s="24">
        <f t="shared" si="1"/>
        <v>16.315151515151516</v>
      </c>
      <c r="Q43" s="24">
        <f t="shared" si="2"/>
        <v>8.3636363636363633</v>
      </c>
    </row>
    <row r="44" spans="1:17" ht="15" customHeight="1" x14ac:dyDescent="0.3">
      <c r="A44" s="8">
        <v>27</v>
      </c>
      <c r="B44" s="14" t="s">
        <v>103</v>
      </c>
      <c r="C44" s="14" t="s">
        <v>104</v>
      </c>
      <c r="D44" s="14" t="s">
        <v>105</v>
      </c>
      <c r="E44" s="3">
        <v>10</v>
      </c>
      <c r="F44" s="3" t="s">
        <v>137</v>
      </c>
      <c r="G44" s="3">
        <v>10</v>
      </c>
      <c r="H44" s="3" t="s">
        <v>137</v>
      </c>
      <c r="I44" s="8">
        <v>12</v>
      </c>
      <c r="J44" s="8" t="s">
        <v>137</v>
      </c>
      <c r="K44" s="21">
        <f t="shared" si="0"/>
        <v>19.393939393939394</v>
      </c>
      <c r="L44" s="23">
        <v>24</v>
      </c>
      <c r="M44" s="23"/>
      <c r="N44" s="12" t="s">
        <v>140</v>
      </c>
      <c r="O44" s="8">
        <v>41</v>
      </c>
      <c r="P44" s="24">
        <f t="shared" si="1"/>
        <v>17.357575757575756</v>
      </c>
      <c r="Q44" s="24">
        <f t="shared" si="2"/>
        <v>7.4545454545454541</v>
      </c>
    </row>
    <row r="45" spans="1:17" ht="15" customHeight="1" x14ac:dyDescent="0.3">
      <c r="A45" s="8">
        <v>28</v>
      </c>
      <c r="B45" s="14" t="s">
        <v>106</v>
      </c>
      <c r="C45" s="14" t="s">
        <v>104</v>
      </c>
      <c r="D45" s="14" t="s">
        <v>107</v>
      </c>
      <c r="E45" s="3">
        <v>10</v>
      </c>
      <c r="F45" s="3" t="s">
        <v>137</v>
      </c>
      <c r="G45" s="3">
        <v>10</v>
      </c>
      <c r="H45" s="3" t="s">
        <v>137</v>
      </c>
      <c r="I45" s="8">
        <v>11</v>
      </c>
      <c r="J45" s="8" t="s">
        <v>137</v>
      </c>
      <c r="K45" s="21">
        <f t="shared" si="0"/>
        <v>18.787878787878789</v>
      </c>
      <c r="L45" s="23">
        <v>26</v>
      </c>
      <c r="M45" s="23"/>
      <c r="N45" s="12" t="s">
        <v>140</v>
      </c>
      <c r="O45" s="8">
        <v>38</v>
      </c>
      <c r="P45" s="24">
        <f t="shared" si="1"/>
        <v>17.915151515151514</v>
      </c>
      <c r="Q45" s="24">
        <f t="shared" si="2"/>
        <v>6.9090909090909092</v>
      </c>
    </row>
    <row r="46" spans="1:17" ht="15" customHeight="1" x14ac:dyDescent="0.3">
      <c r="A46" s="8">
        <v>29</v>
      </c>
      <c r="B46" s="14" t="s">
        <v>108</v>
      </c>
      <c r="C46" s="14" t="s">
        <v>109</v>
      </c>
      <c r="D46" s="14" t="s">
        <v>110</v>
      </c>
      <c r="E46" s="3">
        <v>10</v>
      </c>
      <c r="F46" s="3" t="s">
        <v>137</v>
      </c>
      <c r="G46" s="3">
        <v>9</v>
      </c>
      <c r="H46" s="3" t="s">
        <v>137</v>
      </c>
      <c r="I46" s="8">
        <v>12</v>
      </c>
      <c r="J46" s="8" t="s">
        <v>137</v>
      </c>
      <c r="K46" s="21">
        <f t="shared" si="0"/>
        <v>18.787878787878789</v>
      </c>
      <c r="L46" s="23">
        <v>24</v>
      </c>
      <c r="M46" s="23"/>
      <c r="N46" s="12" t="s">
        <v>140</v>
      </c>
      <c r="O46" s="8">
        <v>52</v>
      </c>
      <c r="P46" s="24">
        <f t="shared" si="1"/>
        <v>17.115151515151513</v>
      </c>
      <c r="Q46" s="24">
        <f t="shared" si="2"/>
        <v>9.454545454545455</v>
      </c>
    </row>
    <row r="47" spans="1:17" ht="15" customHeight="1" x14ac:dyDescent="0.3">
      <c r="A47" s="8">
        <v>30</v>
      </c>
      <c r="B47" s="14" t="s">
        <v>111</v>
      </c>
      <c r="C47" s="14" t="s">
        <v>112</v>
      </c>
      <c r="D47" s="14" t="s">
        <v>113</v>
      </c>
      <c r="E47" s="3">
        <v>7</v>
      </c>
      <c r="F47" s="3" t="s">
        <v>137</v>
      </c>
      <c r="G47" s="3">
        <v>8</v>
      </c>
      <c r="H47" s="3" t="s">
        <v>137</v>
      </c>
      <c r="I47" s="8">
        <v>10</v>
      </c>
      <c r="J47" s="8" t="s">
        <v>137</v>
      </c>
      <c r="K47" s="21">
        <f t="shared" si="0"/>
        <v>15.151515151515152</v>
      </c>
      <c r="L47" s="23">
        <v>24</v>
      </c>
      <c r="M47" s="23"/>
      <c r="N47" s="12" t="s">
        <v>140</v>
      </c>
      <c r="O47" s="8">
        <v>49</v>
      </c>
      <c r="P47" s="24">
        <f t="shared" si="1"/>
        <v>15.660606060606062</v>
      </c>
      <c r="Q47" s="24">
        <f t="shared" si="2"/>
        <v>8.9090909090909083</v>
      </c>
    </row>
    <row r="48" spans="1:17" ht="15" customHeight="1" x14ac:dyDescent="0.3">
      <c r="A48" s="8">
        <v>31</v>
      </c>
      <c r="B48" s="14" t="s">
        <v>114</v>
      </c>
      <c r="C48" s="14" t="s">
        <v>115</v>
      </c>
      <c r="D48" s="14" t="s">
        <v>116</v>
      </c>
      <c r="E48" s="3">
        <v>9</v>
      </c>
      <c r="F48" s="3" t="s">
        <v>137</v>
      </c>
      <c r="G48" s="3">
        <v>7</v>
      </c>
      <c r="H48" s="3" t="s">
        <v>137</v>
      </c>
      <c r="I48" s="8">
        <v>11</v>
      </c>
      <c r="J48" s="8" t="s">
        <v>137</v>
      </c>
      <c r="K48" s="21">
        <f t="shared" si="0"/>
        <v>16.363636363636363</v>
      </c>
      <c r="L48" s="23">
        <v>23</v>
      </c>
      <c r="M48" s="23"/>
      <c r="N48" s="12" t="s">
        <v>140</v>
      </c>
      <c r="O48" s="8">
        <v>43</v>
      </c>
      <c r="P48" s="24">
        <f t="shared" si="1"/>
        <v>15.745454545454544</v>
      </c>
      <c r="Q48" s="24">
        <f t="shared" si="2"/>
        <v>7.8181818181818183</v>
      </c>
    </row>
    <row r="49" spans="1:17" ht="15" customHeight="1" x14ac:dyDescent="0.3">
      <c r="A49" s="8">
        <v>32</v>
      </c>
      <c r="B49" s="14" t="s">
        <v>117</v>
      </c>
      <c r="C49" s="14" t="s">
        <v>118</v>
      </c>
      <c r="D49" s="14" t="s">
        <v>119</v>
      </c>
      <c r="E49" s="3">
        <v>7.5</v>
      </c>
      <c r="F49" s="3" t="s">
        <v>137</v>
      </c>
      <c r="G49" s="3">
        <v>8</v>
      </c>
      <c r="H49" s="3" t="s">
        <v>137</v>
      </c>
      <c r="I49" s="8">
        <v>12</v>
      </c>
      <c r="J49" s="8" t="s">
        <v>137</v>
      </c>
      <c r="K49" s="21">
        <f t="shared" si="0"/>
        <v>16.666666666666668</v>
      </c>
      <c r="L49" s="23">
        <v>27</v>
      </c>
      <c r="M49" s="23"/>
      <c r="N49" s="12" t="s">
        <v>140</v>
      </c>
      <c r="O49" s="8">
        <v>41</v>
      </c>
      <c r="P49" s="24">
        <f t="shared" si="1"/>
        <v>17.466666666666669</v>
      </c>
      <c r="Q49" s="24">
        <f t="shared" si="2"/>
        <v>7.4545454545454541</v>
      </c>
    </row>
    <row r="50" spans="1:17" ht="15" customHeight="1" x14ac:dyDescent="0.3">
      <c r="A50" s="8">
        <v>33</v>
      </c>
      <c r="B50" s="14" t="s">
        <v>120</v>
      </c>
      <c r="C50" s="14" t="s">
        <v>121</v>
      </c>
      <c r="D50" s="14" t="s">
        <v>122</v>
      </c>
      <c r="E50" s="3">
        <v>10</v>
      </c>
      <c r="F50" s="3" t="s">
        <v>137</v>
      </c>
      <c r="G50" s="3">
        <v>8</v>
      </c>
      <c r="H50" s="3" t="s">
        <v>137</v>
      </c>
      <c r="I50" s="8">
        <v>11</v>
      </c>
      <c r="J50" s="8" t="s">
        <v>137</v>
      </c>
      <c r="K50" s="21">
        <f t="shared" si="0"/>
        <v>17.575757575757574</v>
      </c>
      <c r="L50" s="23">
        <v>24</v>
      </c>
      <c r="M50" s="23"/>
      <c r="N50" s="12" t="s">
        <v>140</v>
      </c>
      <c r="O50" s="8">
        <v>41</v>
      </c>
      <c r="P50" s="24">
        <f t="shared" si="1"/>
        <v>16.630303030303029</v>
      </c>
      <c r="Q50" s="24">
        <f t="shared" si="2"/>
        <v>7.4545454545454541</v>
      </c>
    </row>
    <row r="51" spans="1:17" ht="15" customHeight="1" x14ac:dyDescent="0.3">
      <c r="A51" s="8">
        <v>34</v>
      </c>
      <c r="B51" s="14" t="s">
        <v>123</v>
      </c>
      <c r="C51" s="14" t="s">
        <v>124</v>
      </c>
      <c r="D51" s="14" t="s">
        <v>125</v>
      </c>
      <c r="E51" s="3">
        <v>7</v>
      </c>
      <c r="F51" s="3" t="s">
        <v>137</v>
      </c>
      <c r="G51" s="3">
        <v>8</v>
      </c>
      <c r="H51" s="3" t="s">
        <v>137</v>
      </c>
      <c r="I51" s="8">
        <v>12</v>
      </c>
      <c r="J51" s="8" t="s">
        <v>137</v>
      </c>
      <c r="K51" s="21">
        <f t="shared" si="0"/>
        <v>16.363636363636363</v>
      </c>
      <c r="L51" s="23">
        <v>24</v>
      </c>
      <c r="M51" s="23"/>
      <c r="N51" s="12" t="s">
        <v>140</v>
      </c>
      <c r="O51" s="8">
        <v>39</v>
      </c>
      <c r="P51" s="24">
        <f t="shared" si="1"/>
        <v>16.145454545454545</v>
      </c>
      <c r="Q51" s="24">
        <f t="shared" si="2"/>
        <v>7.0909090909090908</v>
      </c>
    </row>
    <row r="52" spans="1:17" ht="15" customHeight="1" x14ac:dyDescent="0.3">
      <c r="A52" s="8">
        <v>35</v>
      </c>
      <c r="B52" s="14" t="s">
        <v>126</v>
      </c>
      <c r="C52" s="14" t="s">
        <v>24</v>
      </c>
      <c r="D52" s="14" t="s">
        <v>127</v>
      </c>
      <c r="E52" s="3">
        <v>10</v>
      </c>
      <c r="F52" s="3" t="s">
        <v>137</v>
      </c>
      <c r="G52" s="3">
        <v>8</v>
      </c>
      <c r="H52" s="3" t="s">
        <v>137</v>
      </c>
      <c r="I52" s="8">
        <v>12</v>
      </c>
      <c r="J52" s="8" t="s">
        <v>137</v>
      </c>
      <c r="K52" s="21">
        <f t="shared" si="0"/>
        <v>18.181818181818183</v>
      </c>
      <c r="L52" s="23">
        <v>27</v>
      </c>
      <c r="M52" s="23"/>
      <c r="N52" s="12" t="s">
        <v>140</v>
      </c>
      <c r="O52" s="8">
        <v>45.5</v>
      </c>
      <c r="P52" s="24">
        <f t="shared" si="1"/>
        <v>18.072727272727274</v>
      </c>
      <c r="Q52" s="24">
        <f t="shared" si="2"/>
        <v>8.2727272727272734</v>
      </c>
    </row>
    <row r="53" spans="1:17" ht="15" customHeight="1" x14ac:dyDescent="0.3">
      <c r="A53" s="8">
        <v>36</v>
      </c>
      <c r="B53" s="14" t="s">
        <v>128</v>
      </c>
      <c r="C53" s="14" t="s">
        <v>129</v>
      </c>
      <c r="D53" s="14" t="s">
        <v>130</v>
      </c>
      <c r="E53" s="13">
        <v>10</v>
      </c>
      <c r="F53" s="3" t="s">
        <v>137</v>
      </c>
      <c r="G53" s="13">
        <v>10</v>
      </c>
      <c r="H53" s="3" t="s">
        <v>137</v>
      </c>
      <c r="I53" s="8">
        <v>11</v>
      </c>
      <c r="J53" s="8" t="s">
        <v>137</v>
      </c>
      <c r="K53" s="21">
        <f t="shared" si="0"/>
        <v>18.787878787878789</v>
      </c>
      <c r="L53" s="23">
        <v>24</v>
      </c>
      <c r="M53" s="23"/>
      <c r="N53" s="12" t="s">
        <v>140</v>
      </c>
      <c r="O53" s="8">
        <v>42.5</v>
      </c>
      <c r="P53" s="24">
        <f t="shared" si="1"/>
        <v>17.115151515151513</v>
      </c>
      <c r="Q53" s="24">
        <f t="shared" si="2"/>
        <v>7.7272727272727275</v>
      </c>
    </row>
    <row r="54" spans="1:17" ht="15" customHeight="1" x14ac:dyDescent="0.3">
      <c r="A54" s="8">
        <v>37</v>
      </c>
      <c r="B54" s="14" t="s">
        <v>131</v>
      </c>
      <c r="C54" s="14" t="s">
        <v>132</v>
      </c>
      <c r="D54" s="14" t="s">
        <v>133</v>
      </c>
      <c r="E54" s="3">
        <v>9</v>
      </c>
      <c r="F54" s="3" t="s">
        <v>137</v>
      </c>
      <c r="G54" s="3">
        <v>8</v>
      </c>
      <c r="H54" s="3" t="s">
        <v>137</v>
      </c>
      <c r="I54" s="8">
        <v>12</v>
      </c>
      <c r="J54" s="8" t="s">
        <v>137</v>
      </c>
      <c r="K54" s="21">
        <f t="shared" si="0"/>
        <v>17.575757575757574</v>
      </c>
      <c r="L54" s="23">
        <v>23</v>
      </c>
      <c r="M54" s="23"/>
      <c r="N54" s="12" t="s">
        <v>140</v>
      </c>
      <c r="O54" s="8">
        <v>39</v>
      </c>
      <c r="P54" s="24">
        <f t="shared" si="1"/>
        <v>16.23030303030303</v>
      </c>
      <c r="Q54" s="24">
        <f t="shared" si="2"/>
        <v>7.0909090909090908</v>
      </c>
    </row>
    <row r="55" spans="1:17" ht="15" customHeight="1" x14ac:dyDescent="0.3">
      <c r="A55" s="8">
        <v>38</v>
      </c>
      <c r="B55" s="14" t="s">
        <v>134</v>
      </c>
      <c r="C55" s="14" t="s">
        <v>135</v>
      </c>
      <c r="D55" s="14" t="s">
        <v>136</v>
      </c>
      <c r="E55" s="3">
        <v>10</v>
      </c>
      <c r="F55" s="3" t="s">
        <v>137</v>
      </c>
      <c r="G55" s="3">
        <v>8</v>
      </c>
      <c r="H55" s="3" t="s">
        <v>137</v>
      </c>
      <c r="I55" s="8">
        <v>12</v>
      </c>
      <c r="J55" s="8" t="s">
        <v>137</v>
      </c>
      <c r="K55" s="21">
        <f t="shared" si="0"/>
        <v>18.181818181818183</v>
      </c>
      <c r="L55" s="23">
        <v>25</v>
      </c>
      <c r="M55" s="23"/>
      <c r="N55" s="12" t="s">
        <v>140</v>
      </c>
      <c r="O55" s="8">
        <v>43.5</v>
      </c>
      <c r="P55" s="24">
        <f t="shared" si="1"/>
        <v>17.272727272727273</v>
      </c>
      <c r="Q55" s="24">
        <f t="shared" si="2"/>
        <v>7.9090909090909092</v>
      </c>
    </row>
    <row r="57" spans="1:17" x14ac:dyDescent="0.3">
      <c r="C57" s="1" t="s">
        <v>15</v>
      </c>
    </row>
    <row r="59" spans="1:17" x14ac:dyDescent="0.3">
      <c r="C59" s="1" t="s">
        <v>16</v>
      </c>
    </row>
    <row r="60" spans="1:17" x14ac:dyDescent="0.3">
      <c r="C60" s="1" t="s">
        <v>17</v>
      </c>
    </row>
  </sheetData>
  <sortState ref="B18:D55">
    <sortCondition ref="C18:C55"/>
  </sortState>
  <mergeCells count="17">
    <mergeCell ref="G13:N13"/>
    <mergeCell ref="B15:D15"/>
    <mergeCell ref="C8:N8"/>
    <mergeCell ref="G10:N10"/>
    <mergeCell ref="G12:N12"/>
    <mergeCell ref="C9:N9"/>
    <mergeCell ref="G11:N11"/>
    <mergeCell ref="D12:F12"/>
    <mergeCell ref="D10:F10"/>
    <mergeCell ref="D11:F11"/>
    <mergeCell ref="E15:K15"/>
    <mergeCell ref="E13:F13"/>
    <mergeCell ref="I16:J16"/>
    <mergeCell ref="N16:N17"/>
    <mergeCell ref="E16:F16"/>
    <mergeCell ref="G16:H16"/>
    <mergeCell ref="K16:K17"/>
  </mergeCells>
  <conditionalFormatting sqref="B1:B1048576">
    <cfRule type="duplicateValues" dxfId="1" priority="1"/>
  </conditionalFormatting>
  <pageMargins left="0.7" right="0.7" top="0.75" bottom="0.75" header="0.3" footer="0.3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60"/>
  <sheetViews>
    <sheetView tabSelected="1" topLeftCell="A14" workbookViewId="0">
      <selection activeCell="D49" sqref="D49"/>
    </sheetView>
  </sheetViews>
  <sheetFormatPr defaultColWidth="9.21875" defaultRowHeight="15.6" x14ac:dyDescent="0.3"/>
  <cols>
    <col min="1" max="1" width="4" style="1" customWidth="1"/>
    <col min="2" max="2" width="12.44140625" style="1" customWidth="1"/>
    <col min="3" max="3" width="16.77734375" style="1" customWidth="1"/>
    <col min="4" max="4" width="21.6640625" style="1" customWidth="1"/>
    <col min="5" max="5" width="12.21875" style="1" customWidth="1"/>
    <col min="6" max="6" width="17.21875" style="1" customWidth="1"/>
    <col min="7" max="7" width="7.33203125" style="4" customWidth="1"/>
    <col min="8" max="8" width="7.6640625" style="1" customWidth="1"/>
    <col min="9" max="9" width="7.21875" style="1" customWidth="1"/>
    <col min="10" max="10" width="4.109375" style="1" customWidth="1"/>
    <col min="11" max="13" width="6.77734375" style="18" customWidth="1"/>
    <col min="14" max="14" width="12.44140625" style="1" customWidth="1"/>
    <col min="15" max="15" width="8.88671875" style="1" customWidth="1"/>
    <col min="16" max="16" width="9.21875" style="28"/>
    <col min="17" max="16384" width="9.21875" style="1"/>
  </cols>
  <sheetData>
    <row r="8" spans="1:16" ht="17.55" customHeight="1" x14ac:dyDescent="0.3">
      <c r="C8" s="37" t="s">
        <v>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1:16" ht="19.95" customHeight="1" x14ac:dyDescent="0.3">
      <c r="C9" s="39" t="s">
        <v>4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6" ht="29.55" customHeight="1" x14ac:dyDescent="0.3">
      <c r="C10" s="5" t="s">
        <v>9</v>
      </c>
      <c r="D10" s="44" t="s">
        <v>19</v>
      </c>
      <c r="E10" s="44"/>
      <c r="F10" s="44"/>
      <c r="G10" s="38" t="s">
        <v>141</v>
      </c>
      <c r="H10" s="38"/>
      <c r="I10" s="38"/>
      <c r="J10" s="38"/>
      <c r="K10" s="38"/>
      <c r="L10" s="38"/>
      <c r="M10" s="38"/>
      <c r="N10" s="38"/>
    </row>
    <row r="11" spans="1:16" ht="19.95" customHeight="1" x14ac:dyDescent="0.3">
      <c r="C11" s="5" t="s">
        <v>10</v>
      </c>
      <c r="D11" s="44" t="s">
        <v>31</v>
      </c>
      <c r="E11" s="44"/>
      <c r="F11" s="44"/>
      <c r="G11" s="40" t="s">
        <v>29</v>
      </c>
      <c r="H11" s="41"/>
      <c r="I11" s="41"/>
      <c r="J11" s="41"/>
      <c r="K11" s="41"/>
      <c r="L11" s="41"/>
      <c r="M11" s="41"/>
      <c r="N11" s="42"/>
    </row>
    <row r="12" spans="1:16" ht="19.95" customHeight="1" x14ac:dyDescent="0.3">
      <c r="C12" s="6" t="s">
        <v>6</v>
      </c>
      <c r="D12" s="43" t="s">
        <v>30</v>
      </c>
      <c r="E12" s="43"/>
      <c r="F12" s="43"/>
      <c r="G12" s="35" t="s">
        <v>28</v>
      </c>
      <c r="H12" s="35"/>
      <c r="I12" s="35"/>
      <c r="J12" s="35"/>
      <c r="K12" s="35"/>
      <c r="L12" s="35"/>
      <c r="M12" s="35"/>
      <c r="N12" s="35"/>
    </row>
    <row r="13" spans="1:16" ht="19.05" customHeight="1" x14ac:dyDescent="0.3">
      <c r="C13" s="5" t="s">
        <v>7</v>
      </c>
      <c r="D13" s="7" t="s">
        <v>8</v>
      </c>
      <c r="E13" s="47"/>
      <c r="F13" s="47"/>
      <c r="G13" s="35" t="s">
        <v>27</v>
      </c>
      <c r="H13" s="35"/>
      <c r="I13" s="35"/>
      <c r="J13" s="35"/>
      <c r="K13" s="35"/>
      <c r="L13" s="35"/>
      <c r="M13" s="35"/>
      <c r="N13" s="35"/>
    </row>
    <row r="14" spans="1:16" ht="12" customHeight="1" x14ac:dyDescent="0.3"/>
    <row r="15" spans="1:16" s="16" customFormat="1" ht="25.5" customHeight="1" x14ac:dyDescent="0.25">
      <c r="B15" s="36" t="s">
        <v>18</v>
      </c>
      <c r="C15" s="36"/>
      <c r="D15" s="36"/>
      <c r="E15" s="45" t="s">
        <v>5</v>
      </c>
      <c r="F15" s="46"/>
      <c r="G15" s="46"/>
      <c r="H15" s="46"/>
      <c r="I15" s="46"/>
      <c r="J15" s="46"/>
      <c r="K15" s="46"/>
      <c r="L15" s="22"/>
      <c r="M15" s="22"/>
      <c r="N15" s="17"/>
      <c r="P15" s="29"/>
    </row>
    <row r="16" spans="1:16" ht="20.100000000000001" customHeight="1" x14ac:dyDescent="0.3">
      <c r="A16" s="8"/>
      <c r="B16" s="9"/>
      <c r="C16" s="9"/>
      <c r="D16" s="9"/>
      <c r="F16" s="28"/>
      <c r="G16" s="1"/>
      <c r="K16" s="1"/>
      <c r="L16" s="1"/>
      <c r="M16" s="1"/>
      <c r="P16" s="1"/>
    </row>
    <row r="17" spans="1:16" ht="70.5" customHeight="1" x14ac:dyDescent="0.3">
      <c r="A17" s="7" t="s">
        <v>26</v>
      </c>
      <c r="B17" s="10" t="s">
        <v>13</v>
      </c>
      <c r="C17" s="10" t="s">
        <v>14</v>
      </c>
      <c r="D17" s="10" t="s">
        <v>25</v>
      </c>
      <c r="E17" s="26" t="s">
        <v>145</v>
      </c>
      <c r="F17" s="27" t="s">
        <v>146</v>
      </c>
      <c r="G17" s="1"/>
      <c r="K17" s="1"/>
      <c r="L17" s="1"/>
      <c r="M17" s="1"/>
      <c r="P17" s="1"/>
    </row>
    <row r="18" spans="1:16" ht="15" customHeight="1" x14ac:dyDescent="0.3">
      <c r="A18" s="8">
        <v>1</v>
      </c>
      <c r="B18" s="14" t="s">
        <v>32</v>
      </c>
      <c r="C18" s="14" t="s">
        <v>33</v>
      </c>
      <c r="D18" s="14" t="s">
        <v>34</v>
      </c>
      <c r="E18" s="24">
        <v>20</v>
      </c>
      <c r="F18" s="24">
        <v>8.6363636363636367</v>
      </c>
      <c r="G18" s="1"/>
      <c r="K18" s="1"/>
      <c r="L18" s="1"/>
      <c r="M18" s="1"/>
      <c r="P18" s="1"/>
    </row>
    <row r="19" spans="1:16" ht="15" customHeight="1" x14ac:dyDescent="0.3">
      <c r="A19" s="8">
        <v>2</v>
      </c>
      <c r="B19" s="14" t="s">
        <v>35</v>
      </c>
      <c r="C19" s="14" t="s">
        <v>36</v>
      </c>
      <c r="D19" s="14" t="s">
        <v>37</v>
      </c>
      <c r="E19" s="24">
        <v>17.600000000000001</v>
      </c>
      <c r="F19" s="24">
        <v>9.1818181818181817</v>
      </c>
      <c r="G19" s="1"/>
      <c r="K19" s="1"/>
      <c r="L19" s="1"/>
      <c r="M19" s="1"/>
      <c r="P19" s="1"/>
    </row>
    <row r="20" spans="1:16" ht="15" customHeight="1" x14ac:dyDescent="0.3">
      <c r="A20" s="8">
        <v>3</v>
      </c>
      <c r="B20" s="14" t="s">
        <v>38</v>
      </c>
      <c r="C20" s="14" t="s">
        <v>39</v>
      </c>
      <c r="D20" s="14" t="s">
        <v>40</v>
      </c>
      <c r="E20" s="24">
        <v>17.103030303030302</v>
      </c>
      <c r="F20" s="24">
        <v>6.2727272727272725</v>
      </c>
      <c r="G20" s="1"/>
      <c r="K20" s="1"/>
      <c r="L20" s="1"/>
      <c r="M20" s="1"/>
      <c r="P20" s="1"/>
    </row>
    <row r="21" spans="1:16" ht="15" customHeight="1" x14ac:dyDescent="0.3">
      <c r="A21" s="8">
        <v>4</v>
      </c>
      <c r="B21" s="14" t="s">
        <v>41</v>
      </c>
      <c r="C21" s="14" t="s">
        <v>42</v>
      </c>
      <c r="D21" s="14" t="s">
        <v>21</v>
      </c>
      <c r="E21" s="24">
        <v>17.115151515151513</v>
      </c>
      <c r="F21" s="24">
        <v>5.1818181818181817</v>
      </c>
      <c r="G21" s="1"/>
      <c r="K21" s="1"/>
      <c r="L21" s="1"/>
      <c r="M21" s="1"/>
      <c r="P21" s="1"/>
    </row>
    <row r="22" spans="1:16" ht="15" customHeight="1" x14ac:dyDescent="0.3">
      <c r="A22" s="8">
        <v>5</v>
      </c>
      <c r="B22" s="14" t="s">
        <v>43</v>
      </c>
      <c r="C22" s="14" t="s">
        <v>44</v>
      </c>
      <c r="D22" s="14" t="s">
        <v>45</v>
      </c>
      <c r="E22" s="24">
        <v>17.600000000000001</v>
      </c>
      <c r="F22" s="24">
        <v>8.2727272727272734</v>
      </c>
      <c r="G22" s="1"/>
      <c r="K22" s="1"/>
      <c r="L22" s="1"/>
      <c r="M22" s="1"/>
      <c r="P22" s="1"/>
    </row>
    <row r="23" spans="1:16" ht="15" customHeight="1" x14ac:dyDescent="0.3">
      <c r="A23" s="8">
        <v>6</v>
      </c>
      <c r="B23" s="14" t="s">
        <v>46</v>
      </c>
      <c r="C23" s="14" t="s">
        <v>20</v>
      </c>
      <c r="D23" s="14" t="s">
        <v>47</v>
      </c>
      <c r="E23" s="24">
        <v>18.557575757575755</v>
      </c>
      <c r="F23" s="24">
        <v>8.545454545454545</v>
      </c>
      <c r="G23" s="1"/>
      <c r="K23" s="1"/>
      <c r="L23" s="1"/>
      <c r="M23" s="1"/>
      <c r="P23" s="1"/>
    </row>
    <row r="24" spans="1:16" ht="15" customHeight="1" x14ac:dyDescent="0.3">
      <c r="A24" s="8">
        <v>7</v>
      </c>
      <c r="B24" s="14" t="s">
        <v>48</v>
      </c>
      <c r="C24" s="14" t="s">
        <v>49</v>
      </c>
      <c r="D24" s="14" t="s">
        <v>50</v>
      </c>
      <c r="E24" s="24">
        <v>16.715151515151515</v>
      </c>
      <c r="F24" s="24">
        <v>7</v>
      </c>
      <c r="G24" s="1"/>
      <c r="K24" s="1"/>
      <c r="L24" s="1"/>
      <c r="M24" s="1"/>
      <c r="P24" s="1"/>
    </row>
    <row r="25" spans="1:16" ht="15" customHeight="1" x14ac:dyDescent="0.3">
      <c r="A25" s="8">
        <v>8</v>
      </c>
      <c r="B25" s="14" t="s">
        <v>51</v>
      </c>
      <c r="C25" s="14" t="s">
        <v>52</v>
      </c>
      <c r="D25" s="14" t="s">
        <v>53</v>
      </c>
      <c r="E25" s="24">
        <v>15.515151515151516</v>
      </c>
      <c r="F25" s="24">
        <v>6.3636363636363633</v>
      </c>
      <c r="G25" s="1"/>
      <c r="K25" s="1"/>
      <c r="L25" s="1"/>
      <c r="M25" s="1"/>
      <c r="P25" s="1"/>
    </row>
    <row r="26" spans="1:16" ht="15" customHeight="1" x14ac:dyDescent="0.3">
      <c r="A26" s="8">
        <v>9</v>
      </c>
      <c r="B26" s="14" t="s">
        <v>54</v>
      </c>
      <c r="C26" s="14" t="s">
        <v>55</v>
      </c>
      <c r="D26" s="14" t="s">
        <v>53</v>
      </c>
      <c r="E26" s="24">
        <v>17.030303030303031</v>
      </c>
      <c r="F26" s="24">
        <v>5.7272727272727275</v>
      </c>
      <c r="G26" s="1"/>
      <c r="K26" s="1"/>
      <c r="L26" s="1"/>
      <c r="M26" s="1"/>
      <c r="P26" s="1"/>
    </row>
    <row r="27" spans="1:16" ht="15" customHeight="1" x14ac:dyDescent="0.3">
      <c r="A27" s="8">
        <v>10</v>
      </c>
      <c r="B27" s="14" t="s">
        <v>56</v>
      </c>
      <c r="C27" s="14" t="s">
        <v>57</v>
      </c>
      <c r="D27" s="14" t="s">
        <v>58</v>
      </c>
      <c r="E27" s="24">
        <v>17.357575757575756</v>
      </c>
      <c r="F27" s="24">
        <v>6.9090909090909092</v>
      </c>
      <c r="G27" s="1"/>
      <c r="K27" s="1"/>
      <c r="L27" s="1"/>
      <c r="M27" s="1"/>
      <c r="P27" s="1"/>
    </row>
    <row r="28" spans="1:16" ht="15" customHeight="1" x14ac:dyDescent="0.3">
      <c r="A28" s="8">
        <v>11</v>
      </c>
      <c r="B28" s="14" t="s">
        <v>59</v>
      </c>
      <c r="C28" s="14" t="s">
        <v>60</v>
      </c>
      <c r="D28" s="14" t="s">
        <v>61</v>
      </c>
      <c r="E28" s="24">
        <v>18.557575757575755</v>
      </c>
      <c r="F28" s="24">
        <v>6.6363636363636367</v>
      </c>
      <c r="G28" s="1"/>
      <c r="K28" s="1"/>
      <c r="L28" s="1"/>
      <c r="M28" s="1"/>
      <c r="P28" s="1"/>
    </row>
    <row r="29" spans="1:16" ht="15" customHeight="1" x14ac:dyDescent="0.3">
      <c r="A29" s="8">
        <v>12</v>
      </c>
      <c r="B29" s="14" t="s">
        <v>62</v>
      </c>
      <c r="C29" s="14" t="s">
        <v>22</v>
      </c>
      <c r="D29" s="14" t="s">
        <v>63</v>
      </c>
      <c r="E29" s="24">
        <v>17.357575757575756</v>
      </c>
      <c r="F29" s="24">
        <v>8</v>
      </c>
      <c r="G29" s="1"/>
      <c r="K29" s="1"/>
      <c r="L29" s="1"/>
      <c r="M29" s="1"/>
      <c r="P29" s="1"/>
    </row>
    <row r="30" spans="1:16" ht="15" customHeight="1" x14ac:dyDescent="0.3">
      <c r="A30" s="8">
        <v>13</v>
      </c>
      <c r="B30" s="14" t="s">
        <v>64</v>
      </c>
      <c r="C30" s="14" t="s">
        <v>65</v>
      </c>
      <c r="D30" s="14" t="s">
        <v>66</v>
      </c>
      <c r="E30" s="24">
        <v>16.387878787878787</v>
      </c>
      <c r="F30" s="24">
        <v>8</v>
      </c>
      <c r="G30" s="1"/>
      <c r="K30" s="1"/>
      <c r="L30" s="1"/>
      <c r="M30" s="1"/>
      <c r="P30" s="1"/>
    </row>
    <row r="31" spans="1:16" ht="15" customHeight="1" x14ac:dyDescent="0.3">
      <c r="A31" s="8">
        <v>14</v>
      </c>
      <c r="B31" s="14" t="s">
        <v>67</v>
      </c>
      <c r="C31" s="14" t="s">
        <v>68</v>
      </c>
      <c r="D31" s="14" t="s">
        <v>69</v>
      </c>
      <c r="E31" s="24">
        <v>17.115151515151513</v>
      </c>
      <c r="F31" s="24">
        <v>8.2727272727272734</v>
      </c>
      <c r="G31" s="1"/>
      <c r="K31" s="1"/>
      <c r="L31" s="1"/>
      <c r="M31" s="1"/>
      <c r="P31" s="1"/>
    </row>
    <row r="32" spans="1:16" ht="15" customHeight="1" x14ac:dyDescent="0.3">
      <c r="A32" s="8">
        <v>15</v>
      </c>
      <c r="B32" s="14" t="s">
        <v>70</v>
      </c>
      <c r="C32" s="14" t="s">
        <v>71</v>
      </c>
      <c r="D32" s="14" t="s">
        <v>72</v>
      </c>
      <c r="E32" s="24">
        <v>17.515151515151516</v>
      </c>
      <c r="F32" s="24">
        <v>8.1818181818181817</v>
      </c>
      <c r="G32" s="1"/>
      <c r="K32" s="1"/>
      <c r="L32" s="1"/>
      <c r="M32" s="1"/>
      <c r="P32" s="1"/>
    </row>
    <row r="33" spans="1:16" ht="15" customHeight="1" x14ac:dyDescent="0.3">
      <c r="A33" s="8">
        <v>16</v>
      </c>
      <c r="B33" s="14" t="s">
        <v>73</v>
      </c>
      <c r="C33" s="14" t="s">
        <v>74</v>
      </c>
      <c r="D33" s="14" t="s">
        <v>53</v>
      </c>
      <c r="E33" s="24">
        <v>16.472727272727276</v>
      </c>
      <c r="F33" s="24">
        <v>5.7272727272727275</v>
      </c>
      <c r="G33" s="1"/>
      <c r="K33" s="1"/>
      <c r="L33" s="1"/>
      <c r="M33" s="1"/>
      <c r="P33" s="1"/>
    </row>
    <row r="34" spans="1:16" ht="15" customHeight="1" x14ac:dyDescent="0.3">
      <c r="A34" s="8">
        <v>17</v>
      </c>
      <c r="B34" s="14" t="s">
        <v>75</v>
      </c>
      <c r="C34" s="14" t="s">
        <v>76</v>
      </c>
      <c r="D34" s="14" t="s">
        <v>77</v>
      </c>
      <c r="E34" s="24">
        <v>15.757575757575756</v>
      </c>
      <c r="F34" s="24">
        <v>8.545454545454545</v>
      </c>
      <c r="G34" s="1"/>
      <c r="K34" s="1"/>
      <c r="L34" s="1"/>
      <c r="M34" s="1"/>
      <c r="P34" s="1"/>
    </row>
    <row r="35" spans="1:16" ht="15" customHeight="1" x14ac:dyDescent="0.3">
      <c r="A35" s="8">
        <v>18</v>
      </c>
      <c r="B35" s="14" t="s">
        <v>78</v>
      </c>
      <c r="C35" s="14" t="s">
        <v>79</v>
      </c>
      <c r="D35" s="14" t="s">
        <v>80</v>
      </c>
      <c r="E35" s="24">
        <v>18.472727272727276</v>
      </c>
      <c r="F35" s="24">
        <v>9.0909090909090917</v>
      </c>
      <c r="G35" s="1"/>
      <c r="K35" s="1"/>
      <c r="L35" s="1"/>
      <c r="M35" s="1"/>
      <c r="P35" s="1"/>
    </row>
    <row r="36" spans="1:16" ht="15" customHeight="1" x14ac:dyDescent="0.3">
      <c r="A36" s="8">
        <v>19</v>
      </c>
      <c r="B36" s="14" t="s">
        <v>81</v>
      </c>
      <c r="C36" s="14" t="s">
        <v>82</v>
      </c>
      <c r="D36" s="14" t="s">
        <v>83</v>
      </c>
      <c r="E36" s="24">
        <v>18.557575757575755</v>
      </c>
      <c r="F36" s="24">
        <v>8.6363636363636367</v>
      </c>
      <c r="G36" s="1"/>
      <c r="K36" s="1"/>
      <c r="L36" s="1"/>
      <c r="M36" s="1"/>
      <c r="P36" s="1"/>
    </row>
    <row r="37" spans="1:16" ht="15" customHeight="1" x14ac:dyDescent="0.3">
      <c r="A37" s="8">
        <v>20</v>
      </c>
      <c r="B37" s="14" t="s">
        <v>84</v>
      </c>
      <c r="C37" s="14" t="s">
        <v>85</v>
      </c>
      <c r="D37" s="14" t="s">
        <v>86</v>
      </c>
      <c r="E37" s="24">
        <v>16.957575757575754</v>
      </c>
      <c r="F37" s="24">
        <v>7.2727272727272725</v>
      </c>
      <c r="G37" s="1"/>
      <c r="K37" s="1"/>
      <c r="L37" s="1"/>
      <c r="M37" s="1"/>
      <c r="P37" s="1"/>
    </row>
    <row r="38" spans="1:16" ht="15" customHeight="1" x14ac:dyDescent="0.3">
      <c r="A38" s="8">
        <v>21</v>
      </c>
      <c r="B38" s="14" t="s">
        <v>87</v>
      </c>
      <c r="C38" s="14" t="s">
        <v>88</v>
      </c>
      <c r="D38" s="14" t="s">
        <v>89</v>
      </c>
      <c r="E38" s="24">
        <v>18.787878787878789</v>
      </c>
      <c r="F38" s="24">
        <v>8.2727272727272734</v>
      </c>
      <c r="G38" s="1"/>
      <c r="K38" s="1"/>
      <c r="L38" s="1"/>
      <c r="M38" s="1"/>
      <c r="P38" s="1"/>
    </row>
    <row r="39" spans="1:16" ht="15" customHeight="1" x14ac:dyDescent="0.3">
      <c r="A39" s="8">
        <v>22</v>
      </c>
      <c r="B39" s="14" t="s">
        <v>90</v>
      </c>
      <c r="C39" s="14" t="s">
        <v>91</v>
      </c>
      <c r="D39" s="14" t="s">
        <v>92</v>
      </c>
      <c r="E39" s="24">
        <v>17.600000000000001</v>
      </c>
      <c r="F39" s="24">
        <v>9.545454545454545</v>
      </c>
      <c r="G39" s="1"/>
      <c r="K39" s="1"/>
      <c r="L39" s="1"/>
      <c r="M39" s="1"/>
      <c r="P39" s="1"/>
    </row>
    <row r="40" spans="1:16" ht="15" customHeight="1" x14ac:dyDescent="0.3">
      <c r="A40" s="8">
        <v>23</v>
      </c>
      <c r="B40" s="14" t="s">
        <v>93</v>
      </c>
      <c r="C40" s="14" t="s">
        <v>94</v>
      </c>
      <c r="D40" s="14" t="s">
        <v>95</v>
      </c>
      <c r="E40" s="24">
        <v>17.757575757575754</v>
      </c>
      <c r="F40" s="24">
        <v>5.8181818181818183</v>
      </c>
      <c r="G40" s="1"/>
      <c r="K40" s="1"/>
      <c r="L40" s="1"/>
      <c r="M40" s="1"/>
      <c r="P40" s="1"/>
    </row>
    <row r="41" spans="1:16" ht="15" customHeight="1" x14ac:dyDescent="0.3">
      <c r="A41" s="8">
        <v>24</v>
      </c>
      <c r="B41" s="14" t="s">
        <v>96</v>
      </c>
      <c r="C41" s="14" t="s">
        <v>94</v>
      </c>
      <c r="D41" s="14" t="s">
        <v>97</v>
      </c>
      <c r="E41" s="24">
        <v>18.715151515151515</v>
      </c>
      <c r="F41" s="24">
        <v>7.9090909090909092</v>
      </c>
      <c r="G41" s="1"/>
      <c r="K41" s="1"/>
      <c r="L41" s="1"/>
      <c r="M41" s="1"/>
      <c r="P41" s="1"/>
    </row>
    <row r="42" spans="1:16" ht="15" customHeight="1" x14ac:dyDescent="0.3">
      <c r="A42" s="8">
        <v>25</v>
      </c>
      <c r="B42" s="14" t="s">
        <v>98</v>
      </c>
      <c r="C42" s="14" t="s">
        <v>23</v>
      </c>
      <c r="D42" s="14" t="s">
        <v>99</v>
      </c>
      <c r="E42" s="24">
        <v>18.072727272727274</v>
      </c>
      <c r="F42" s="24">
        <v>6.5454545454545459</v>
      </c>
      <c r="G42" s="1"/>
      <c r="K42" s="1"/>
      <c r="L42" s="1"/>
      <c r="M42" s="1"/>
      <c r="P42" s="1"/>
    </row>
    <row r="43" spans="1:16" ht="15" customHeight="1" x14ac:dyDescent="0.3">
      <c r="A43" s="8">
        <v>26</v>
      </c>
      <c r="B43" s="14" t="s">
        <v>100</v>
      </c>
      <c r="C43" s="14" t="s">
        <v>101</v>
      </c>
      <c r="D43" s="14" t="s">
        <v>102</v>
      </c>
      <c r="E43" s="24">
        <v>16.315151515151516</v>
      </c>
      <c r="F43" s="24">
        <v>8.3636363636363633</v>
      </c>
      <c r="G43" s="1"/>
      <c r="K43" s="1"/>
      <c r="L43" s="1"/>
      <c r="M43" s="1"/>
      <c r="P43" s="1"/>
    </row>
    <row r="44" spans="1:16" ht="15" customHeight="1" x14ac:dyDescent="0.3">
      <c r="A44" s="8">
        <v>27</v>
      </c>
      <c r="B44" s="14" t="s">
        <v>103</v>
      </c>
      <c r="C44" s="14" t="s">
        <v>104</v>
      </c>
      <c r="D44" s="14" t="s">
        <v>105</v>
      </c>
      <c r="E44" s="24">
        <v>17.357575757575756</v>
      </c>
      <c r="F44" s="24">
        <v>7.4545454545454541</v>
      </c>
      <c r="G44" s="1"/>
      <c r="K44" s="1"/>
      <c r="L44" s="1"/>
      <c r="M44" s="1"/>
      <c r="P44" s="1"/>
    </row>
    <row r="45" spans="1:16" ht="15" customHeight="1" x14ac:dyDescent="0.3">
      <c r="A45" s="8">
        <v>28</v>
      </c>
      <c r="B45" s="14" t="s">
        <v>106</v>
      </c>
      <c r="C45" s="14" t="s">
        <v>104</v>
      </c>
      <c r="D45" s="14" t="s">
        <v>107</v>
      </c>
      <c r="E45" s="24">
        <v>17.915151515151514</v>
      </c>
      <c r="F45" s="24">
        <v>6.9090909090909092</v>
      </c>
      <c r="G45" s="1"/>
      <c r="K45" s="1"/>
      <c r="L45" s="1"/>
      <c r="M45" s="1"/>
      <c r="P45" s="1"/>
    </row>
    <row r="46" spans="1:16" ht="15" customHeight="1" x14ac:dyDescent="0.3">
      <c r="A46" s="8">
        <v>29</v>
      </c>
      <c r="B46" s="14" t="s">
        <v>108</v>
      </c>
      <c r="C46" s="14" t="s">
        <v>109</v>
      </c>
      <c r="D46" s="14" t="s">
        <v>110</v>
      </c>
      <c r="E46" s="24">
        <v>17.115151515151513</v>
      </c>
      <c r="F46" s="24">
        <v>9.454545454545455</v>
      </c>
      <c r="G46" s="1"/>
      <c r="K46" s="1"/>
      <c r="L46" s="1"/>
      <c r="M46" s="1"/>
      <c r="P46" s="1"/>
    </row>
    <row r="47" spans="1:16" ht="15" customHeight="1" x14ac:dyDescent="0.3">
      <c r="A47" s="8">
        <v>30</v>
      </c>
      <c r="B47" s="14" t="s">
        <v>111</v>
      </c>
      <c r="C47" s="14" t="s">
        <v>112</v>
      </c>
      <c r="D47" s="14" t="s">
        <v>113</v>
      </c>
      <c r="E47" s="24">
        <v>15.660606060606062</v>
      </c>
      <c r="F47" s="24">
        <v>8.9090909090909083</v>
      </c>
      <c r="G47" s="1"/>
      <c r="K47" s="1"/>
      <c r="L47" s="1"/>
      <c r="M47" s="1"/>
      <c r="P47" s="1"/>
    </row>
    <row r="48" spans="1:16" ht="15" customHeight="1" x14ac:dyDescent="0.3">
      <c r="A48" s="8">
        <v>31</v>
      </c>
      <c r="B48" s="14" t="s">
        <v>114</v>
      </c>
      <c r="C48" s="14" t="s">
        <v>115</v>
      </c>
      <c r="D48" s="14" t="s">
        <v>116</v>
      </c>
      <c r="E48" s="24">
        <v>15.745454545454544</v>
      </c>
      <c r="F48" s="24">
        <v>7.8181818181818183</v>
      </c>
      <c r="G48" s="1"/>
      <c r="K48" s="1"/>
      <c r="L48" s="1"/>
      <c r="M48" s="1"/>
      <c r="P48" s="1"/>
    </row>
    <row r="49" spans="1:16" ht="15" customHeight="1" x14ac:dyDescent="0.3">
      <c r="A49" s="8">
        <v>32</v>
      </c>
      <c r="B49" s="14" t="s">
        <v>117</v>
      </c>
      <c r="C49" s="14" t="s">
        <v>118</v>
      </c>
      <c r="D49" s="14" t="s">
        <v>119</v>
      </c>
      <c r="E49" s="24">
        <v>17.466666666666669</v>
      </c>
      <c r="F49" s="24">
        <v>7.4545454545454541</v>
      </c>
      <c r="G49" s="1"/>
      <c r="K49" s="1"/>
      <c r="L49" s="1"/>
      <c r="M49" s="1"/>
      <c r="P49" s="1"/>
    </row>
    <row r="50" spans="1:16" ht="15" customHeight="1" x14ac:dyDescent="0.3">
      <c r="A50" s="8">
        <v>33</v>
      </c>
      <c r="B50" s="14" t="s">
        <v>120</v>
      </c>
      <c r="C50" s="14" t="s">
        <v>121</v>
      </c>
      <c r="D50" s="14" t="s">
        <v>122</v>
      </c>
      <c r="E50" s="24">
        <v>16.630303030303029</v>
      </c>
      <c r="F50" s="24">
        <v>7.4545454545454541</v>
      </c>
      <c r="G50" s="1"/>
      <c r="K50" s="1"/>
      <c r="L50" s="1"/>
      <c r="M50" s="1"/>
      <c r="P50" s="1"/>
    </row>
    <row r="51" spans="1:16" ht="15" customHeight="1" x14ac:dyDescent="0.3">
      <c r="A51" s="8">
        <v>34</v>
      </c>
      <c r="B51" s="14" t="s">
        <v>123</v>
      </c>
      <c r="C51" s="14" t="s">
        <v>124</v>
      </c>
      <c r="D51" s="14" t="s">
        <v>125</v>
      </c>
      <c r="E51" s="24">
        <v>16.145454545454545</v>
      </c>
      <c r="F51" s="24">
        <v>7.0909090909090908</v>
      </c>
      <c r="G51" s="1"/>
      <c r="K51" s="1"/>
      <c r="L51" s="1"/>
      <c r="M51" s="1"/>
      <c r="P51" s="1"/>
    </row>
    <row r="52" spans="1:16" ht="15" customHeight="1" x14ac:dyDescent="0.3">
      <c r="A52" s="8">
        <v>35</v>
      </c>
      <c r="B52" s="14" t="s">
        <v>126</v>
      </c>
      <c r="C52" s="14" t="s">
        <v>24</v>
      </c>
      <c r="D52" s="14" t="s">
        <v>127</v>
      </c>
      <c r="E52" s="24">
        <v>18.072727272727274</v>
      </c>
      <c r="F52" s="24">
        <v>8.2727272727272734</v>
      </c>
      <c r="G52" s="1"/>
      <c r="K52" s="1"/>
      <c r="L52" s="1"/>
      <c r="M52" s="1"/>
      <c r="P52" s="1"/>
    </row>
    <row r="53" spans="1:16" ht="15" customHeight="1" x14ac:dyDescent="0.3">
      <c r="A53" s="8">
        <v>36</v>
      </c>
      <c r="B53" s="14" t="s">
        <v>128</v>
      </c>
      <c r="C53" s="14" t="s">
        <v>129</v>
      </c>
      <c r="D53" s="14" t="s">
        <v>130</v>
      </c>
      <c r="E53" s="24">
        <v>17.115151515151513</v>
      </c>
      <c r="F53" s="24">
        <v>7.7272727272727275</v>
      </c>
      <c r="G53" s="1"/>
      <c r="K53" s="1"/>
      <c r="L53" s="1"/>
      <c r="M53" s="1"/>
      <c r="P53" s="1"/>
    </row>
    <row r="54" spans="1:16" ht="15" customHeight="1" x14ac:dyDescent="0.3">
      <c r="A54" s="8">
        <v>37</v>
      </c>
      <c r="B54" s="14" t="s">
        <v>131</v>
      </c>
      <c r="C54" s="14" t="s">
        <v>132</v>
      </c>
      <c r="D54" s="14" t="s">
        <v>133</v>
      </c>
      <c r="E54" s="24">
        <v>16.23030303030303</v>
      </c>
      <c r="F54" s="24">
        <v>7.0909090909090908</v>
      </c>
      <c r="G54" s="1"/>
      <c r="K54" s="1"/>
      <c r="L54" s="1"/>
      <c r="M54" s="1"/>
      <c r="P54" s="1"/>
    </row>
    <row r="55" spans="1:16" ht="15" customHeight="1" x14ac:dyDescent="0.3">
      <c r="A55" s="8">
        <v>38</v>
      </c>
      <c r="B55" s="14" t="s">
        <v>134</v>
      </c>
      <c r="C55" s="14" t="s">
        <v>135</v>
      </c>
      <c r="D55" s="14" t="s">
        <v>136</v>
      </c>
      <c r="E55" s="24">
        <v>17.272727272727273</v>
      </c>
      <c r="F55" s="24">
        <v>7.9090909090909092</v>
      </c>
      <c r="G55" s="1"/>
      <c r="K55" s="1"/>
      <c r="L55" s="1"/>
      <c r="M55" s="1"/>
      <c r="P55" s="1"/>
    </row>
    <row r="57" spans="1:16" x14ac:dyDescent="0.3">
      <c r="C57" s="1" t="s">
        <v>15</v>
      </c>
    </row>
    <row r="59" spans="1:16" x14ac:dyDescent="0.3">
      <c r="C59" s="1" t="s">
        <v>16</v>
      </c>
    </row>
    <row r="60" spans="1:16" x14ac:dyDescent="0.3">
      <c r="C60" s="1" t="s">
        <v>17</v>
      </c>
    </row>
  </sheetData>
  <mergeCells count="12">
    <mergeCell ref="D12:F12"/>
    <mergeCell ref="G12:N12"/>
    <mergeCell ref="E13:F13"/>
    <mergeCell ref="G13:N13"/>
    <mergeCell ref="B15:D15"/>
    <mergeCell ref="E15:K15"/>
    <mergeCell ref="C8:N8"/>
    <mergeCell ref="C9:N9"/>
    <mergeCell ref="D10:F10"/>
    <mergeCell ref="G10:N10"/>
    <mergeCell ref="D11:F11"/>
    <mergeCell ref="G11:N11"/>
  </mergeCells>
  <conditionalFormatting sqref="B1:B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F.ASSESSMENT ELIGIBILITY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IPRC HUYE</dc:creator>
  <cp:lastModifiedBy>ADMIN😜</cp:lastModifiedBy>
  <cp:lastPrinted>2024-08-21T12:22:32Z</cp:lastPrinted>
  <dcterms:created xsi:type="dcterms:W3CDTF">2022-03-03T05:45:45Z</dcterms:created>
  <dcterms:modified xsi:type="dcterms:W3CDTF">2024-11-28T19:34:54Z</dcterms:modified>
</cp:coreProperties>
</file>