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😜\Desktop\"/>
    </mc:Choice>
  </mc:AlternateContent>
  <bookViews>
    <workbookView xWindow="0" yWindow="0" windowWidth="23040" windowHeight="9192" firstSheet="1" activeTab="1"/>
  </bookViews>
  <sheets>
    <sheet name="F.ASSESSMENT ELIGIBILITY" sheetId="1" state="hidden" r:id="rId1"/>
    <sheet name="Sheet1" sheetId="2" r:id="rId2"/>
  </sheets>
  <definedNames>
    <definedName name="_xlnm._FilterDatabase" localSheetId="0" hidden="1">'F.ASSESSMENT ELIGIBILITY'!$A$17:$O$46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30" i="1"/>
  <c r="N42" i="1"/>
  <c r="N43" i="1"/>
  <c r="N44" i="1"/>
  <c r="N46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18" i="1"/>
  <c r="K19" i="1"/>
  <c r="N19" i="1" s="1"/>
  <c r="K20" i="1"/>
  <c r="N20" i="1" s="1"/>
  <c r="K21" i="1"/>
  <c r="N21" i="1" s="1"/>
  <c r="K22" i="1"/>
  <c r="N22" i="1" s="1"/>
  <c r="K23" i="1"/>
  <c r="N23" i="1" s="1"/>
  <c r="K24" i="1"/>
  <c r="N24" i="1" s="1"/>
  <c r="K25" i="1"/>
  <c r="N25" i="1" s="1"/>
  <c r="K26" i="1"/>
  <c r="N26" i="1" s="1"/>
  <c r="K27" i="1"/>
  <c r="N27" i="1" s="1"/>
  <c r="K28" i="1"/>
  <c r="K29" i="1"/>
  <c r="N29" i="1" s="1"/>
  <c r="K30" i="1"/>
  <c r="K31" i="1"/>
  <c r="N31" i="1" s="1"/>
  <c r="K32" i="1"/>
  <c r="N32" i="1" s="1"/>
  <c r="K33" i="1"/>
  <c r="N33" i="1" s="1"/>
  <c r="K34" i="1"/>
  <c r="N34" i="1" s="1"/>
  <c r="K35" i="1"/>
  <c r="N35" i="1" s="1"/>
  <c r="K36" i="1"/>
  <c r="N36" i="1" s="1"/>
  <c r="K37" i="1"/>
  <c r="N37" i="1" s="1"/>
  <c r="K38" i="1"/>
  <c r="N38" i="1" s="1"/>
  <c r="K39" i="1"/>
  <c r="N39" i="1" s="1"/>
  <c r="K40" i="1"/>
  <c r="N40" i="1" s="1"/>
  <c r="K41" i="1"/>
  <c r="N41" i="1" s="1"/>
  <c r="K42" i="1"/>
  <c r="K43" i="1"/>
  <c r="K44" i="1"/>
  <c r="K45" i="1"/>
  <c r="N45" i="1" s="1"/>
  <c r="K46" i="1"/>
  <c r="K18" i="1"/>
  <c r="N18" i="1" s="1"/>
</calcChain>
</file>

<file path=xl/sharedStrings.xml><?xml version="1.0" encoding="utf-8"?>
<sst xmlns="http://schemas.openxmlformats.org/spreadsheetml/2006/main" count="314" uniqueCount="117">
  <si>
    <t>LU2</t>
  </si>
  <si>
    <t>LU1</t>
  </si>
  <si>
    <t>L3</t>
  </si>
  <si>
    <t>SUMMATIVE  ASSESSMENT ELIGIBILITY REPORT</t>
  </si>
  <si>
    <t>Module Details</t>
  </si>
  <si>
    <t>Continuous assessments/F.A</t>
  </si>
  <si>
    <t>RQF LEVEL AND YEAR:</t>
  </si>
  <si>
    <t xml:space="preserve">Module Type: </t>
  </si>
  <si>
    <t>Theoretical</t>
  </si>
  <si>
    <t>Department</t>
  </si>
  <si>
    <t>Option</t>
  </si>
  <si>
    <t>C/NYC=below 70%</t>
  </si>
  <si>
    <t>Reg No</t>
  </si>
  <si>
    <t>First Name</t>
  </si>
  <si>
    <t>Prepared by:</t>
  </si>
  <si>
    <t>NIRERE UMUHIRE Marie Claire</t>
  </si>
  <si>
    <t xml:space="preserve">Assistant Lecturer </t>
  </si>
  <si>
    <t>TRAINER'S NAMES: NIRERE UMUHIRE MARIE CLAIRE</t>
  </si>
  <si>
    <t>IT</t>
  </si>
  <si>
    <t>ICT</t>
  </si>
  <si>
    <t>ISHIMWE</t>
  </si>
  <si>
    <t>Eric</t>
  </si>
  <si>
    <t>NIYOGUSHIMWA</t>
  </si>
  <si>
    <t>UWIMANA</t>
  </si>
  <si>
    <t>MUGISHA</t>
  </si>
  <si>
    <t>NIYOKWIZERWA</t>
  </si>
  <si>
    <t>TUYISHIME</t>
  </si>
  <si>
    <t>Other Name</t>
  </si>
  <si>
    <t>SN</t>
  </si>
  <si>
    <t>Date: 21/8/2024</t>
  </si>
  <si>
    <t>Learning Hours :30</t>
  </si>
  <si>
    <t xml:space="preserve">Module (Code &amp; Name): ETLIA601 IT Industrial Attachment Program </t>
  </si>
  <si>
    <t xml:space="preserve">Competence:Integrate the workplace </t>
  </si>
  <si>
    <t>Level 6 and  year 2</t>
  </si>
  <si>
    <t>22RP08707</t>
  </si>
  <si>
    <t>ABIMANIREBA</t>
  </si>
  <si>
    <t>Monique</t>
  </si>
  <si>
    <t>22RP08440</t>
  </si>
  <si>
    <t>HAGENIMANA</t>
  </si>
  <si>
    <t>Jean Baptiste</t>
  </si>
  <si>
    <t>22RP08003</t>
  </si>
  <si>
    <t>HAKIZIMANA</t>
  </si>
  <si>
    <t>Natete Ephrem</t>
  </si>
  <si>
    <t>22RP08861</t>
  </si>
  <si>
    <t>IMANIRANZI</t>
  </si>
  <si>
    <t>Frederic</t>
  </si>
  <si>
    <t>22RP08529</t>
  </si>
  <si>
    <t>INEZA</t>
  </si>
  <si>
    <t>Kellia Marie Solange</t>
  </si>
  <si>
    <t>22RP08753</t>
  </si>
  <si>
    <t>IRADUKUNDA</t>
  </si>
  <si>
    <t>Ariane</t>
  </si>
  <si>
    <t>22RP14310</t>
  </si>
  <si>
    <t>IRUMVA</t>
  </si>
  <si>
    <t>Justin</t>
  </si>
  <si>
    <t>22RP08074</t>
  </si>
  <si>
    <t>Steven</t>
  </si>
  <si>
    <t>22RP09209</t>
  </si>
  <si>
    <t>Ismail</t>
  </si>
  <si>
    <t>22RP08009</t>
  </si>
  <si>
    <t>MURENZI</t>
  </si>
  <si>
    <t>Elvis</t>
  </si>
  <si>
    <t>22RP09590</t>
  </si>
  <si>
    <t>NDIKUBWIMANA</t>
  </si>
  <si>
    <t>22RP07934</t>
  </si>
  <si>
    <t>NISHIMWE</t>
  </si>
  <si>
    <t>Antoinette</t>
  </si>
  <si>
    <t>22RP09564</t>
  </si>
  <si>
    <t>Deborah</t>
  </si>
  <si>
    <t>22RP08836</t>
  </si>
  <si>
    <t>Pacifique</t>
  </si>
  <si>
    <t>22RP08913</t>
  </si>
  <si>
    <t>Natanael</t>
  </si>
  <si>
    <t>22RP09492</t>
  </si>
  <si>
    <t>Emelyne</t>
  </si>
  <si>
    <t>22RP09600</t>
  </si>
  <si>
    <t>NIYOMUDENDEZO</t>
  </si>
  <si>
    <t>Edmond</t>
  </si>
  <si>
    <t>22RP08068</t>
  </si>
  <si>
    <t>NIYOMUFASHA</t>
  </si>
  <si>
    <t>Mediatrice</t>
  </si>
  <si>
    <t>22RP00928</t>
  </si>
  <si>
    <t>NIYOMUGABO</t>
  </si>
  <si>
    <t>Gabriel</t>
  </si>
  <si>
    <t>22RP09033</t>
  </si>
  <si>
    <t>NIYOMUGENGA</t>
  </si>
  <si>
    <t>Eugenie</t>
  </si>
  <si>
    <t>22RP09123</t>
  </si>
  <si>
    <t>NKUMBURWA</t>
  </si>
  <si>
    <t>22RP09186</t>
  </si>
  <si>
    <t>NSHIMIYIMANA</t>
  </si>
  <si>
    <t>Herve Andre</t>
  </si>
  <si>
    <t>22RP08762</t>
  </si>
  <si>
    <t>TUGIRIMANA</t>
  </si>
  <si>
    <t>Danny</t>
  </si>
  <si>
    <t>22RP08856</t>
  </si>
  <si>
    <t>TUMUKUNDE</t>
  </si>
  <si>
    <t>Nadia</t>
  </si>
  <si>
    <t>22RP08069</t>
  </si>
  <si>
    <t>Evode</t>
  </si>
  <si>
    <t>22RP07936</t>
  </si>
  <si>
    <t>TUYISHIMIRE</t>
  </si>
  <si>
    <t>Angelo</t>
  </si>
  <si>
    <t>22RP08043</t>
  </si>
  <si>
    <t>TUYIZERE</t>
  </si>
  <si>
    <t>Aboudhari</t>
  </si>
  <si>
    <t>22RP08381</t>
  </si>
  <si>
    <t>Sandrine</t>
  </si>
  <si>
    <t>22RP08121</t>
  </si>
  <si>
    <t>UWIZEYIMANA</t>
  </si>
  <si>
    <t>Claudine</t>
  </si>
  <si>
    <t>C</t>
  </si>
  <si>
    <t xml:space="preserve">FA TOTAL/20marks for theoretical module  </t>
  </si>
  <si>
    <t>EXAM THEORY/55</t>
  </si>
  <si>
    <t>CAT THEORY/30</t>
  </si>
  <si>
    <t>PRESENTATION/10</t>
  </si>
  <si>
    <t>THEORY/20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</si>
</sst>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name val="Calibri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63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  <xf numFmtId="0" fontId="5" fillId="2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/>
    <xf numFmtId="0" fontId="3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/>
    </xf>
    <xf numFmtId="164" fontId="2" fillId="2" borderId="0" xfId="0" applyNumberFormat="1" applyFont="1" applyFill="1"/>
    <xf numFmtId="0" fontId="9" fillId="0" borderId="1" xfId="2" applyBorder="1"/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6" fillId="0" borderId="1" xfId="0" applyFont="1" applyBorder="1"/>
    <xf numFmtId="0" fontId="11" fillId="2" borderId="4" xfId="0" applyFont="1" applyFill="1" applyBorder="1" applyAlignment="1">
      <alignment horizontal="center" vertical="center"/>
    </xf>
    <xf numFmtId="164" fontId="2" fillId="3" borderId="5" xfId="0" applyNumberFormat="1" applyFont="1" applyFill="1" applyBorder="1"/>
    <xf numFmtId="0" fontId="2" fillId="0" borderId="0" xfId="0" applyFont="1"/>
    <xf numFmtId="0" fontId="5" fillId="0" borderId="6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164" fontId="2" fillId="0" borderId="1" xfId="0" applyNumberFormat="1" applyFont="1" applyBorder="1"/>
    <xf numFmtId="0" fontId="11" fillId="0" borderId="4" xfId="0" applyFont="1" applyBorder="1" applyAlignment="1">
      <alignment horizontal="center" vertical="center"/>
    </xf>
    <xf numFmtId="164" fontId="2" fillId="0" borderId="5" xfId="0" applyNumberFormat="1" applyFont="1" applyBorder="1"/>
    <xf numFmtId="0" fontId="4" fillId="2" borderId="0" xfId="0" applyFont="1" applyFill="1" applyAlignment="1">
      <alignment horizontal="center"/>
    </xf>
    <xf numFmtId="164" fontId="2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8" fillId="0" borderId="1" xfId="0" applyFont="1" applyBorder="1"/>
    <xf numFmtId="0" fontId="8" fillId="0" borderId="0" xfId="0" applyFont="1"/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/>
    <xf numFmtId="164" fontId="1" fillId="2" borderId="1" xfId="0" applyNumberFormat="1" applyFont="1" applyFill="1" applyBorder="1" applyAlignment="1">
      <alignment wrapText="1"/>
    </xf>
    <xf numFmtId="164" fontId="0" fillId="0" borderId="1" xfId="0" applyNumberFormat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0" fontId="10" fillId="2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3">
    <cellStyle name="Normal" xfId="0" builtinId="0"/>
    <cellStyle name="Normal 2" xfId="1"/>
    <cellStyle name="Normal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0</xdr:rowOff>
    </xdr:from>
    <xdr:to>
      <xdr:col>11</xdr:col>
      <xdr:colOff>704850</xdr:colOff>
      <xdr:row>6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B89E9-8332-640D-C475-A6E7BF39487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7501" y="196850"/>
          <a:ext cx="7524749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0</xdr:rowOff>
    </xdr:from>
    <xdr:to>
      <xdr:col>9</xdr:col>
      <xdr:colOff>69850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C4C7D-C637-49C2-9C0F-A4F1546859A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7501" y="196850"/>
          <a:ext cx="7524749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S49"/>
  <sheetViews>
    <sheetView topLeftCell="A32" zoomScaleSheetLayoutView="106" workbookViewId="0">
      <selection activeCell="O18" sqref="O18:O46"/>
    </sheetView>
  </sheetViews>
  <sheetFormatPr defaultColWidth="9.21875" defaultRowHeight="15.6" x14ac:dyDescent="0.3"/>
  <cols>
    <col min="1" max="1" width="4" style="1" customWidth="1"/>
    <col min="2" max="2" width="12.44140625" style="1" customWidth="1"/>
    <col min="3" max="3" width="16.77734375" style="1" customWidth="1"/>
    <col min="4" max="4" width="21.6640625" style="1" customWidth="1"/>
    <col min="5" max="5" width="3.77734375" style="1" customWidth="1"/>
    <col min="6" max="6" width="4.77734375" style="1" customWidth="1"/>
    <col min="7" max="7" width="7.33203125" style="4" customWidth="1"/>
    <col min="8" max="8" width="7.6640625" style="1" customWidth="1"/>
    <col min="9" max="9" width="7.21875" style="1" customWidth="1"/>
    <col min="10" max="10" width="4.109375" style="1" customWidth="1"/>
    <col min="11" max="12" width="12.44140625" style="23" customWidth="1"/>
    <col min="13" max="13" width="12.44140625" style="1" hidden="1" customWidth="1"/>
    <col min="14" max="14" width="12.44140625" style="1" customWidth="1"/>
    <col min="15" max="16384" width="9.21875" style="1"/>
  </cols>
  <sheetData>
    <row r="8" spans="1:14" ht="19.95" customHeight="1" x14ac:dyDescent="0.3">
      <c r="C8" s="48" t="s">
        <v>3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29"/>
    </row>
    <row r="9" spans="1:14" ht="19.95" customHeight="1" x14ac:dyDescent="0.3">
      <c r="C9" s="51" t="s">
        <v>4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32"/>
    </row>
    <row r="10" spans="1:14" ht="30" customHeight="1" x14ac:dyDescent="0.3">
      <c r="C10" s="5" t="s">
        <v>9</v>
      </c>
      <c r="D10" s="55" t="s">
        <v>19</v>
      </c>
      <c r="E10" s="55"/>
      <c r="F10" s="55"/>
      <c r="G10" s="49" t="s">
        <v>31</v>
      </c>
      <c r="H10" s="49"/>
      <c r="I10" s="49"/>
      <c r="J10" s="49"/>
      <c r="K10" s="49"/>
      <c r="L10" s="49"/>
      <c r="M10" s="49"/>
      <c r="N10" s="33"/>
    </row>
    <row r="11" spans="1:14" ht="19.95" customHeight="1" x14ac:dyDescent="0.3">
      <c r="C11" s="5" t="s">
        <v>10</v>
      </c>
      <c r="D11" s="55" t="s">
        <v>18</v>
      </c>
      <c r="E11" s="55"/>
      <c r="F11" s="55"/>
      <c r="G11" s="52" t="s">
        <v>32</v>
      </c>
      <c r="H11" s="53"/>
      <c r="I11" s="53"/>
      <c r="J11" s="53"/>
      <c r="K11" s="53"/>
      <c r="L11" s="53"/>
      <c r="M11" s="53"/>
      <c r="N11" s="33"/>
    </row>
    <row r="12" spans="1:14" ht="19.95" customHeight="1" x14ac:dyDescent="0.3">
      <c r="C12" s="6" t="s">
        <v>6</v>
      </c>
      <c r="D12" s="54" t="s">
        <v>33</v>
      </c>
      <c r="E12" s="54"/>
      <c r="F12" s="54"/>
      <c r="G12" s="50" t="s">
        <v>30</v>
      </c>
      <c r="H12" s="50"/>
      <c r="I12" s="50"/>
      <c r="J12" s="50"/>
      <c r="K12" s="50"/>
      <c r="L12" s="50"/>
      <c r="M12" s="50"/>
      <c r="N12" s="34"/>
    </row>
    <row r="13" spans="1:14" ht="18.45" customHeight="1" x14ac:dyDescent="0.3">
      <c r="C13" s="5" t="s">
        <v>7</v>
      </c>
      <c r="D13" s="7" t="s">
        <v>8</v>
      </c>
      <c r="E13" s="58"/>
      <c r="F13" s="58"/>
      <c r="G13" s="50" t="s">
        <v>29</v>
      </c>
      <c r="H13" s="50"/>
      <c r="I13" s="50"/>
      <c r="J13" s="50"/>
      <c r="K13" s="50"/>
      <c r="L13" s="50"/>
      <c r="M13" s="50"/>
      <c r="N13" s="34"/>
    </row>
    <row r="14" spans="1:14" ht="13.5" customHeight="1" x14ac:dyDescent="0.3"/>
    <row r="15" spans="1:14" ht="19.95" customHeight="1" x14ac:dyDescent="0.3">
      <c r="B15" s="47" t="s">
        <v>17</v>
      </c>
      <c r="C15" s="47"/>
      <c r="D15" s="47"/>
      <c r="E15" s="56" t="s">
        <v>5</v>
      </c>
      <c r="F15" s="57"/>
      <c r="G15" s="57"/>
      <c r="H15" s="57"/>
      <c r="I15" s="57"/>
      <c r="J15" s="57"/>
      <c r="K15" s="57"/>
      <c r="L15" s="27"/>
      <c r="M15" s="21"/>
      <c r="N15" s="35"/>
    </row>
    <row r="16" spans="1:14" ht="20.100000000000001" customHeight="1" x14ac:dyDescent="0.3">
      <c r="A16" s="8"/>
      <c r="B16" s="9"/>
      <c r="C16" s="9"/>
      <c r="D16" s="9"/>
      <c r="E16" s="59" t="s">
        <v>1</v>
      </c>
      <c r="F16" s="60"/>
      <c r="G16" s="59" t="s">
        <v>0</v>
      </c>
      <c r="H16" s="60"/>
      <c r="I16" s="59" t="s">
        <v>2</v>
      </c>
      <c r="J16" s="60"/>
      <c r="K16" s="61" t="s">
        <v>112</v>
      </c>
      <c r="L16" s="24"/>
      <c r="M16" s="17"/>
      <c r="N16" s="36"/>
    </row>
    <row r="17" spans="1:19" ht="58.5" customHeight="1" x14ac:dyDescent="0.3">
      <c r="A17" s="7" t="s">
        <v>28</v>
      </c>
      <c r="B17" s="10" t="s">
        <v>12</v>
      </c>
      <c r="C17" s="10" t="s">
        <v>13</v>
      </c>
      <c r="D17" s="10" t="s">
        <v>27</v>
      </c>
      <c r="E17" s="2" t="s">
        <v>116</v>
      </c>
      <c r="F17" s="2" t="s">
        <v>11</v>
      </c>
      <c r="G17" s="11">
        <v>10</v>
      </c>
      <c r="H17" s="2" t="s">
        <v>11</v>
      </c>
      <c r="I17" s="2">
        <v>13</v>
      </c>
      <c r="J17" s="2" t="s">
        <v>11</v>
      </c>
      <c r="K17" s="62"/>
      <c r="L17" s="25" t="s">
        <v>114</v>
      </c>
      <c r="M17" s="18" t="s">
        <v>113</v>
      </c>
      <c r="N17" s="2" t="s">
        <v>116</v>
      </c>
      <c r="O17" s="31" t="s">
        <v>115</v>
      </c>
    </row>
    <row r="18" spans="1:19" ht="15" customHeight="1" x14ac:dyDescent="0.3">
      <c r="A18" s="8">
        <v>1</v>
      </c>
      <c r="B18" s="16" t="s">
        <v>34</v>
      </c>
      <c r="C18" s="16" t="s">
        <v>35</v>
      </c>
      <c r="D18" s="16" t="s">
        <v>36</v>
      </c>
      <c r="E18" s="3">
        <v>18.315151515151516</v>
      </c>
      <c r="F18" s="12"/>
      <c r="G18" s="13">
        <v>9</v>
      </c>
      <c r="H18" s="8" t="s">
        <v>111</v>
      </c>
      <c r="I18" s="8">
        <v>12</v>
      </c>
      <c r="J18" s="8" t="s">
        <v>111</v>
      </c>
      <c r="K18" s="26">
        <f t="shared" ref="K18:K46" si="0">20*(E18+G18+I18)/33</f>
        <v>23.827364554637281</v>
      </c>
      <c r="L18" s="28">
        <v>20.330945821854915</v>
      </c>
      <c r="M18" s="22">
        <v>29</v>
      </c>
      <c r="N18" s="22">
        <f>(K18+L18)*20/50</f>
        <v>17.663324150596878</v>
      </c>
      <c r="O18" s="30">
        <f>M18*10/55</f>
        <v>5.2727272727272725</v>
      </c>
      <c r="Q18"/>
      <c r="R18"/>
      <c r="S18"/>
    </row>
    <row r="19" spans="1:19" ht="15" customHeight="1" x14ac:dyDescent="0.3">
      <c r="A19" s="8">
        <v>2</v>
      </c>
      <c r="B19" s="16" t="s">
        <v>37</v>
      </c>
      <c r="C19" s="16" t="s">
        <v>38</v>
      </c>
      <c r="D19" s="16" t="s">
        <v>39</v>
      </c>
      <c r="E19" s="3">
        <v>16.193939393939395</v>
      </c>
      <c r="F19" s="12"/>
      <c r="G19" s="13">
        <v>10</v>
      </c>
      <c r="H19" s="8" t="s">
        <v>111</v>
      </c>
      <c r="I19" s="8">
        <v>10.5</v>
      </c>
      <c r="J19" s="8" t="s">
        <v>111</v>
      </c>
      <c r="K19" s="26">
        <f t="shared" si="0"/>
        <v>22.238751147842056</v>
      </c>
      <c r="L19" s="28">
        <v>17.69550045913682</v>
      </c>
      <c r="M19" s="22">
        <v>47.5</v>
      </c>
      <c r="N19" s="22">
        <f t="shared" ref="N19:N46" si="1">(K19+L19)*20/50</f>
        <v>15.973700642791551</v>
      </c>
      <c r="O19" s="30">
        <f t="shared" ref="O19:O46" si="2">M19*10/55</f>
        <v>8.6363636363636367</v>
      </c>
      <c r="Q19"/>
      <c r="R19"/>
      <c r="S19"/>
    </row>
    <row r="20" spans="1:19" ht="15" customHeight="1" x14ac:dyDescent="0.3">
      <c r="A20" s="8">
        <v>3</v>
      </c>
      <c r="B20" s="16" t="s">
        <v>40</v>
      </c>
      <c r="C20" s="16" t="s">
        <v>41</v>
      </c>
      <c r="D20" s="16" t="s">
        <v>42</v>
      </c>
      <c r="E20" s="3">
        <v>15.709090909090911</v>
      </c>
      <c r="F20" s="12"/>
      <c r="G20" s="13">
        <v>8</v>
      </c>
      <c r="H20" s="8" t="s">
        <v>111</v>
      </c>
      <c r="I20" s="8">
        <v>10.5</v>
      </c>
      <c r="J20" s="8" t="s">
        <v>111</v>
      </c>
      <c r="K20" s="26">
        <f t="shared" si="0"/>
        <v>20.732782369146008</v>
      </c>
      <c r="L20" s="28">
        <v>17.093112947658405</v>
      </c>
      <c r="M20" s="22">
        <v>40</v>
      </c>
      <c r="N20" s="22">
        <f t="shared" si="1"/>
        <v>15.130358126721765</v>
      </c>
      <c r="O20" s="30">
        <f t="shared" si="2"/>
        <v>7.2727272727272725</v>
      </c>
      <c r="Q20"/>
      <c r="R20"/>
      <c r="S20"/>
    </row>
    <row r="21" spans="1:19" ht="15" customHeight="1" x14ac:dyDescent="0.3">
      <c r="A21" s="8">
        <v>4</v>
      </c>
      <c r="B21" s="16" t="s">
        <v>43</v>
      </c>
      <c r="C21" s="16" t="s">
        <v>44</v>
      </c>
      <c r="D21" s="16" t="s">
        <v>45</v>
      </c>
      <c r="E21" s="3">
        <v>16.072727272727274</v>
      </c>
      <c r="F21" s="12"/>
      <c r="G21" s="13">
        <v>10</v>
      </c>
      <c r="H21" s="8" t="s">
        <v>111</v>
      </c>
      <c r="I21" s="8">
        <v>11</v>
      </c>
      <c r="J21" s="8" t="s">
        <v>111</v>
      </c>
      <c r="K21" s="26">
        <f t="shared" si="0"/>
        <v>22.46831955922865</v>
      </c>
      <c r="L21" s="28">
        <v>17.787327823691456</v>
      </c>
      <c r="M21" s="22">
        <v>43.5</v>
      </c>
      <c r="N21" s="22">
        <f t="shared" si="1"/>
        <v>16.10225895316804</v>
      </c>
      <c r="O21" s="30">
        <f t="shared" si="2"/>
        <v>7.9090909090909092</v>
      </c>
      <c r="Q21"/>
      <c r="R21"/>
      <c r="S21"/>
    </row>
    <row r="22" spans="1:19" ht="15" customHeight="1" x14ac:dyDescent="0.3">
      <c r="A22" s="8">
        <v>5</v>
      </c>
      <c r="B22" s="16" t="s">
        <v>46</v>
      </c>
      <c r="C22" s="16" t="s">
        <v>47</v>
      </c>
      <c r="D22" s="16" t="s">
        <v>48</v>
      </c>
      <c r="E22" s="3">
        <v>16.315151515151516</v>
      </c>
      <c r="F22" s="12" t="s">
        <v>111</v>
      </c>
      <c r="G22" s="13">
        <v>10</v>
      </c>
      <c r="H22" s="8" t="s">
        <v>111</v>
      </c>
      <c r="I22" s="8">
        <v>11</v>
      </c>
      <c r="J22" s="8" t="s">
        <v>111</v>
      </c>
      <c r="K22" s="26">
        <f t="shared" si="0"/>
        <v>22.615243342516067</v>
      </c>
      <c r="L22" s="28">
        <v>17.846097337006427</v>
      </c>
      <c r="M22" s="22">
        <v>42</v>
      </c>
      <c r="N22" s="22">
        <f t="shared" si="1"/>
        <v>16.184536271808998</v>
      </c>
      <c r="O22" s="30">
        <f t="shared" si="2"/>
        <v>7.6363636363636367</v>
      </c>
      <c r="Q22"/>
      <c r="R22"/>
      <c r="S22"/>
    </row>
    <row r="23" spans="1:19" ht="15" customHeight="1" x14ac:dyDescent="0.3">
      <c r="A23" s="8">
        <v>6</v>
      </c>
      <c r="B23" s="16" t="s">
        <v>49</v>
      </c>
      <c r="C23" s="16" t="s">
        <v>50</v>
      </c>
      <c r="D23" s="16" t="s">
        <v>51</v>
      </c>
      <c r="E23" s="3">
        <v>16.266666666666669</v>
      </c>
      <c r="F23" s="12" t="s">
        <v>111</v>
      </c>
      <c r="G23" s="19">
        <v>7</v>
      </c>
      <c r="H23" s="20" t="s">
        <v>111</v>
      </c>
      <c r="I23" s="8">
        <v>10.5</v>
      </c>
      <c r="J23" s="8" t="s">
        <v>111</v>
      </c>
      <c r="K23" s="26">
        <f t="shared" si="0"/>
        <v>20.464646464646464</v>
      </c>
      <c r="L23" s="28">
        <v>17.785858585858588</v>
      </c>
      <c r="M23" s="22">
        <v>41</v>
      </c>
      <c r="N23" s="22">
        <f t="shared" si="1"/>
        <v>15.300202020202024</v>
      </c>
      <c r="O23" s="30">
        <f t="shared" si="2"/>
        <v>7.4545454545454541</v>
      </c>
      <c r="Q23"/>
      <c r="R23"/>
      <c r="S23"/>
    </row>
    <row r="24" spans="1:19" ht="15" customHeight="1" x14ac:dyDescent="0.3">
      <c r="A24" s="8">
        <v>7</v>
      </c>
      <c r="B24" s="16" t="s">
        <v>52</v>
      </c>
      <c r="C24" s="16" t="s">
        <v>53</v>
      </c>
      <c r="D24" s="16" t="s">
        <v>54</v>
      </c>
      <c r="E24" s="3">
        <v>17.515151515151516</v>
      </c>
      <c r="F24" s="12" t="s">
        <v>111</v>
      </c>
      <c r="G24" s="13">
        <v>10</v>
      </c>
      <c r="H24" s="8" t="s">
        <v>111</v>
      </c>
      <c r="I24" s="8">
        <v>11</v>
      </c>
      <c r="J24" s="8" t="s">
        <v>111</v>
      </c>
      <c r="K24" s="26">
        <f t="shared" si="0"/>
        <v>23.342516069788797</v>
      </c>
      <c r="L24" s="28">
        <v>19.337006427915522</v>
      </c>
      <c r="M24" s="22">
        <v>33.5</v>
      </c>
      <c r="N24" s="22">
        <f t="shared" si="1"/>
        <v>17.071808999081728</v>
      </c>
      <c r="O24" s="30">
        <f t="shared" si="2"/>
        <v>6.0909090909090908</v>
      </c>
      <c r="Q24"/>
      <c r="R24"/>
      <c r="S24"/>
    </row>
    <row r="25" spans="1:19" ht="15" customHeight="1" x14ac:dyDescent="0.3">
      <c r="A25" s="8">
        <v>8</v>
      </c>
      <c r="B25" s="16" t="s">
        <v>55</v>
      </c>
      <c r="C25" s="16" t="s">
        <v>20</v>
      </c>
      <c r="D25" s="16" t="s">
        <v>56</v>
      </c>
      <c r="E25" s="3">
        <v>17.587878787878786</v>
      </c>
      <c r="F25" s="12" t="s">
        <v>111</v>
      </c>
      <c r="G25" s="13">
        <v>7</v>
      </c>
      <c r="H25" s="8" t="s">
        <v>111</v>
      </c>
      <c r="I25" s="8">
        <v>11</v>
      </c>
      <c r="J25" s="8" t="s">
        <v>111</v>
      </c>
      <c r="K25" s="26">
        <f t="shared" si="0"/>
        <v>21.568411386593205</v>
      </c>
      <c r="L25" s="28">
        <v>19.427364554637283</v>
      </c>
      <c r="M25" s="22">
        <v>48</v>
      </c>
      <c r="N25" s="22">
        <f t="shared" si="1"/>
        <v>16.398310376492194</v>
      </c>
      <c r="O25" s="30">
        <f t="shared" si="2"/>
        <v>8.7272727272727266</v>
      </c>
      <c r="Q25"/>
      <c r="R25"/>
      <c r="S25"/>
    </row>
    <row r="26" spans="1:19" ht="15" customHeight="1" x14ac:dyDescent="0.3">
      <c r="A26" s="8">
        <v>9</v>
      </c>
      <c r="B26" s="16" t="s">
        <v>57</v>
      </c>
      <c r="C26" s="16" t="s">
        <v>24</v>
      </c>
      <c r="D26" s="16" t="s">
        <v>58</v>
      </c>
      <c r="E26" s="3">
        <v>15.672727272727276</v>
      </c>
      <c r="F26" s="12" t="s">
        <v>111</v>
      </c>
      <c r="G26" s="13">
        <v>8</v>
      </c>
      <c r="H26" s="8" t="s">
        <v>111</v>
      </c>
      <c r="I26" s="8">
        <v>12</v>
      </c>
      <c r="J26" s="8" t="s">
        <v>111</v>
      </c>
      <c r="K26" s="26">
        <f t="shared" si="0"/>
        <v>21.619834710743802</v>
      </c>
      <c r="L26" s="28">
        <v>17.047933884297521</v>
      </c>
      <c r="M26" s="22">
        <v>37.5</v>
      </c>
      <c r="N26" s="22">
        <f t="shared" si="1"/>
        <v>15.467107438016528</v>
      </c>
      <c r="O26" s="30">
        <f t="shared" si="2"/>
        <v>6.8181818181818183</v>
      </c>
      <c r="Q26"/>
      <c r="R26"/>
      <c r="S26"/>
    </row>
    <row r="27" spans="1:19" ht="15" customHeight="1" x14ac:dyDescent="0.3">
      <c r="A27" s="8">
        <v>10</v>
      </c>
      <c r="B27" s="16" t="s">
        <v>59</v>
      </c>
      <c r="C27" s="16" t="s">
        <v>60</v>
      </c>
      <c r="D27" s="16" t="s">
        <v>61</v>
      </c>
      <c r="E27" s="3">
        <v>17.515151515151516</v>
      </c>
      <c r="F27" s="12" t="s">
        <v>111</v>
      </c>
      <c r="G27" s="13">
        <v>9</v>
      </c>
      <c r="H27" s="8" t="s">
        <v>111</v>
      </c>
      <c r="I27" s="8">
        <v>12</v>
      </c>
      <c r="J27" s="8" t="s">
        <v>111</v>
      </c>
      <c r="K27" s="26">
        <f t="shared" si="0"/>
        <v>23.342516069788797</v>
      </c>
      <c r="L27" s="28">
        <v>19.337006427915522</v>
      </c>
      <c r="M27" s="22">
        <v>45.5</v>
      </c>
      <c r="N27" s="22">
        <f t="shared" si="1"/>
        <v>17.071808999081728</v>
      </c>
      <c r="O27" s="30">
        <f t="shared" si="2"/>
        <v>8.2727272727272734</v>
      </c>
      <c r="Q27"/>
      <c r="R27"/>
      <c r="S27"/>
    </row>
    <row r="28" spans="1:19" ht="15" customHeight="1" x14ac:dyDescent="0.3">
      <c r="A28" s="8">
        <v>11</v>
      </c>
      <c r="B28" s="16" t="s">
        <v>62</v>
      </c>
      <c r="C28" s="16" t="s">
        <v>63</v>
      </c>
      <c r="D28" s="16" t="s">
        <v>21</v>
      </c>
      <c r="E28" s="3">
        <v>18.8</v>
      </c>
      <c r="F28" s="12" t="s">
        <v>111</v>
      </c>
      <c r="G28" s="13">
        <v>10</v>
      </c>
      <c r="H28" s="8" t="s">
        <v>111</v>
      </c>
      <c r="I28" s="8">
        <v>13</v>
      </c>
      <c r="J28" s="8" t="s">
        <v>111</v>
      </c>
      <c r="K28" s="26">
        <f t="shared" si="0"/>
        <v>25.333333333333332</v>
      </c>
      <c r="L28" s="28">
        <v>20.93333333333333</v>
      </c>
      <c r="M28" s="22">
        <v>52</v>
      </c>
      <c r="N28" s="22">
        <f t="shared" si="1"/>
        <v>18.506666666666664</v>
      </c>
      <c r="O28" s="30">
        <f t="shared" si="2"/>
        <v>9.454545454545455</v>
      </c>
      <c r="Q28"/>
      <c r="R28"/>
      <c r="S28"/>
    </row>
    <row r="29" spans="1:19" ht="15" customHeight="1" x14ac:dyDescent="0.3">
      <c r="A29" s="8">
        <v>12</v>
      </c>
      <c r="B29" s="16" t="s">
        <v>64</v>
      </c>
      <c r="C29" s="16" t="s">
        <v>65</v>
      </c>
      <c r="D29" s="16" t="s">
        <v>66</v>
      </c>
      <c r="E29" s="3">
        <v>16.315151515151516</v>
      </c>
      <c r="F29" s="12" t="s">
        <v>111</v>
      </c>
      <c r="G29" s="13">
        <v>10</v>
      </c>
      <c r="H29" s="8" t="s">
        <v>111</v>
      </c>
      <c r="I29" s="8">
        <v>11</v>
      </c>
      <c r="J29" s="8" t="s">
        <v>111</v>
      </c>
      <c r="K29" s="26">
        <f t="shared" si="0"/>
        <v>22.615243342516067</v>
      </c>
      <c r="L29" s="28">
        <v>17.846097337006427</v>
      </c>
      <c r="M29" s="22">
        <v>39</v>
      </c>
      <c r="N29" s="22">
        <f t="shared" si="1"/>
        <v>16.184536271808998</v>
      </c>
      <c r="O29" s="30">
        <f t="shared" si="2"/>
        <v>7.0909090909090908</v>
      </c>
      <c r="Q29"/>
      <c r="R29"/>
      <c r="S29"/>
    </row>
    <row r="30" spans="1:19" ht="15" customHeight="1" x14ac:dyDescent="0.3">
      <c r="A30" s="8">
        <v>13</v>
      </c>
      <c r="B30" s="16" t="s">
        <v>67</v>
      </c>
      <c r="C30" s="16" t="s">
        <v>65</v>
      </c>
      <c r="D30" s="16" t="s">
        <v>68</v>
      </c>
      <c r="E30" s="3">
        <v>17.515151515151516</v>
      </c>
      <c r="F30" s="12" t="s">
        <v>111</v>
      </c>
      <c r="G30" s="13">
        <v>10</v>
      </c>
      <c r="H30" s="8" t="s">
        <v>111</v>
      </c>
      <c r="I30" s="8">
        <v>12</v>
      </c>
      <c r="J30" s="8" t="s">
        <v>111</v>
      </c>
      <c r="K30" s="26">
        <f t="shared" si="0"/>
        <v>23.948576675849402</v>
      </c>
      <c r="L30" s="28">
        <v>19.579430670339761</v>
      </c>
      <c r="M30" s="22">
        <v>43</v>
      </c>
      <c r="N30" s="22">
        <f t="shared" si="1"/>
        <v>17.411202938475665</v>
      </c>
      <c r="O30" s="30">
        <f t="shared" si="2"/>
        <v>7.8181818181818183</v>
      </c>
    </row>
    <row r="31" spans="1:19" ht="15" customHeight="1" x14ac:dyDescent="0.3">
      <c r="A31" s="8">
        <v>14</v>
      </c>
      <c r="B31" s="16" t="s">
        <v>69</v>
      </c>
      <c r="C31" s="16" t="s">
        <v>22</v>
      </c>
      <c r="D31" s="16" t="s">
        <v>70</v>
      </c>
      <c r="E31" s="3">
        <v>15.672727272727276</v>
      </c>
      <c r="F31" s="12" t="s">
        <v>111</v>
      </c>
      <c r="G31" s="13">
        <v>9</v>
      </c>
      <c r="H31" s="8" t="s">
        <v>111</v>
      </c>
      <c r="I31" s="8">
        <v>11</v>
      </c>
      <c r="J31" s="8" t="s">
        <v>111</v>
      </c>
      <c r="K31" s="26">
        <f t="shared" si="0"/>
        <v>21.619834710743802</v>
      </c>
      <c r="L31" s="28">
        <v>17.047933884297521</v>
      </c>
      <c r="M31" s="22">
        <v>36.5</v>
      </c>
      <c r="N31" s="22">
        <f t="shared" si="1"/>
        <v>15.467107438016528</v>
      </c>
      <c r="O31" s="30">
        <f t="shared" si="2"/>
        <v>6.6363636363636367</v>
      </c>
    </row>
    <row r="32" spans="1:19" ht="15" customHeight="1" x14ac:dyDescent="0.3">
      <c r="A32" s="8">
        <v>15</v>
      </c>
      <c r="B32" s="16" t="s">
        <v>71</v>
      </c>
      <c r="C32" s="16" t="s">
        <v>22</v>
      </c>
      <c r="D32" s="16" t="s">
        <v>72</v>
      </c>
      <c r="E32" s="3">
        <v>17.115151515151513</v>
      </c>
      <c r="F32" s="12" t="s">
        <v>111</v>
      </c>
      <c r="G32" s="14">
        <v>8</v>
      </c>
      <c r="H32" s="8" t="s">
        <v>111</v>
      </c>
      <c r="I32" s="8">
        <v>13</v>
      </c>
      <c r="J32" s="8" t="s">
        <v>111</v>
      </c>
      <c r="K32" s="26">
        <f t="shared" si="0"/>
        <v>23.100091827364555</v>
      </c>
      <c r="L32" s="28">
        <v>18.840036730945823</v>
      </c>
      <c r="M32" s="22">
        <v>54</v>
      </c>
      <c r="N32" s="22">
        <f t="shared" si="1"/>
        <v>16.776051423324152</v>
      </c>
      <c r="O32" s="30">
        <f t="shared" si="2"/>
        <v>9.8181818181818183</v>
      </c>
    </row>
    <row r="33" spans="1:15" ht="15" customHeight="1" x14ac:dyDescent="0.3">
      <c r="A33" s="8">
        <v>16</v>
      </c>
      <c r="B33" s="16" t="s">
        <v>73</v>
      </c>
      <c r="C33" s="16" t="s">
        <v>25</v>
      </c>
      <c r="D33" s="16" t="s">
        <v>74</v>
      </c>
      <c r="E33" s="3">
        <v>16.993939393939396</v>
      </c>
      <c r="F33" s="12" t="s">
        <v>111</v>
      </c>
      <c r="G33" s="14">
        <v>10</v>
      </c>
      <c r="H33" s="8" t="s">
        <v>111</v>
      </c>
      <c r="I33" s="8">
        <v>10.5</v>
      </c>
      <c r="J33" s="8" t="s">
        <v>111</v>
      </c>
      <c r="K33" s="26">
        <f t="shared" si="0"/>
        <v>22.723599632690544</v>
      </c>
      <c r="L33" s="28">
        <v>18.689439853076216</v>
      </c>
      <c r="M33" s="22">
        <v>35</v>
      </c>
      <c r="N33" s="22">
        <f t="shared" si="1"/>
        <v>16.565215794306706</v>
      </c>
      <c r="O33" s="30">
        <f t="shared" si="2"/>
        <v>6.3636363636363633</v>
      </c>
    </row>
    <row r="34" spans="1:15" ht="15" customHeight="1" x14ac:dyDescent="0.3">
      <c r="A34" s="8">
        <v>17</v>
      </c>
      <c r="B34" s="16" t="s">
        <v>75</v>
      </c>
      <c r="C34" s="16" t="s">
        <v>76</v>
      </c>
      <c r="D34" s="16" t="s">
        <v>77</v>
      </c>
      <c r="E34" s="3">
        <v>15.030303030303029</v>
      </c>
      <c r="F34" s="12" t="s">
        <v>111</v>
      </c>
      <c r="G34" s="14">
        <v>9</v>
      </c>
      <c r="H34" s="8" t="s">
        <v>111</v>
      </c>
      <c r="I34" s="8">
        <v>11</v>
      </c>
      <c r="J34" s="8" t="s">
        <v>111</v>
      </c>
      <c r="K34" s="26">
        <f t="shared" si="0"/>
        <v>21.23048668503214</v>
      </c>
      <c r="L34" s="28">
        <v>16.492194674012854</v>
      </c>
      <c r="M34" s="22">
        <v>35</v>
      </c>
      <c r="N34" s="22">
        <f t="shared" si="1"/>
        <v>15.089072543617998</v>
      </c>
      <c r="O34" s="30">
        <f t="shared" si="2"/>
        <v>6.3636363636363633</v>
      </c>
    </row>
    <row r="35" spans="1:15" ht="15" customHeight="1" x14ac:dyDescent="0.3">
      <c r="A35" s="8">
        <v>18</v>
      </c>
      <c r="B35" s="16" t="s">
        <v>78</v>
      </c>
      <c r="C35" s="16" t="s">
        <v>79</v>
      </c>
      <c r="D35" s="16" t="s">
        <v>80</v>
      </c>
      <c r="E35" s="3">
        <v>17.600000000000001</v>
      </c>
      <c r="F35" s="12" t="s">
        <v>111</v>
      </c>
      <c r="G35" s="14">
        <v>10</v>
      </c>
      <c r="H35" s="8" t="s">
        <v>111</v>
      </c>
      <c r="I35" s="8">
        <v>13</v>
      </c>
      <c r="J35" s="8" t="s">
        <v>111</v>
      </c>
      <c r="K35" s="26">
        <f t="shared" si="0"/>
        <v>24.606060606060606</v>
      </c>
      <c r="L35" s="28">
        <v>19.442424242424245</v>
      </c>
      <c r="M35" s="22">
        <v>53</v>
      </c>
      <c r="N35" s="22">
        <f t="shared" si="1"/>
        <v>17.619393939393941</v>
      </c>
      <c r="O35" s="30">
        <f t="shared" si="2"/>
        <v>9.6363636363636367</v>
      </c>
    </row>
    <row r="36" spans="1:15" ht="15" customHeight="1" x14ac:dyDescent="0.3">
      <c r="A36" s="8">
        <v>19</v>
      </c>
      <c r="B36" s="16" t="s">
        <v>81</v>
      </c>
      <c r="C36" s="16" t="s">
        <v>82</v>
      </c>
      <c r="D36" s="16" t="s">
        <v>83</v>
      </c>
      <c r="E36" s="3">
        <v>15.515151515151516</v>
      </c>
      <c r="F36" s="12" t="s">
        <v>111</v>
      </c>
      <c r="G36" s="14">
        <v>10</v>
      </c>
      <c r="H36" s="8" t="s">
        <v>111</v>
      </c>
      <c r="I36" s="8">
        <v>11</v>
      </c>
      <c r="J36" s="8" t="s">
        <v>111</v>
      </c>
      <c r="K36" s="26">
        <f t="shared" si="0"/>
        <v>22.130394857667582</v>
      </c>
      <c r="L36" s="28">
        <v>16.852157943067031</v>
      </c>
      <c r="M36" s="22">
        <v>47</v>
      </c>
      <c r="N36" s="22">
        <f t="shared" si="1"/>
        <v>15.593021120293843</v>
      </c>
      <c r="O36" s="30">
        <f t="shared" si="2"/>
        <v>8.545454545454545</v>
      </c>
    </row>
    <row r="37" spans="1:15" ht="15" customHeight="1" x14ac:dyDescent="0.3">
      <c r="A37" s="8">
        <v>20</v>
      </c>
      <c r="B37" s="16" t="s">
        <v>84</v>
      </c>
      <c r="C37" s="16" t="s">
        <v>85</v>
      </c>
      <c r="D37" s="16" t="s">
        <v>86</v>
      </c>
      <c r="E37" s="3">
        <v>16.630303030303029</v>
      </c>
      <c r="F37" s="12" t="s">
        <v>111</v>
      </c>
      <c r="G37" s="14">
        <v>8</v>
      </c>
      <c r="H37" s="8" t="s">
        <v>111</v>
      </c>
      <c r="I37" s="8">
        <v>11</v>
      </c>
      <c r="J37" s="8" t="s">
        <v>111</v>
      </c>
      <c r="K37" s="26">
        <f t="shared" si="0"/>
        <v>21.5941230486685</v>
      </c>
      <c r="L37" s="28">
        <v>18.2376492194674</v>
      </c>
      <c r="M37" s="22">
        <v>42</v>
      </c>
      <c r="N37" s="22">
        <f t="shared" si="1"/>
        <v>15.932708907254359</v>
      </c>
      <c r="O37" s="30">
        <f t="shared" si="2"/>
        <v>7.6363636363636367</v>
      </c>
    </row>
    <row r="38" spans="1:15" ht="15" customHeight="1" x14ac:dyDescent="0.3">
      <c r="A38" s="8">
        <v>21</v>
      </c>
      <c r="B38" s="16" t="s">
        <v>87</v>
      </c>
      <c r="C38" s="16" t="s">
        <v>88</v>
      </c>
      <c r="D38" s="16" t="s">
        <v>21</v>
      </c>
      <c r="E38" s="3">
        <v>13.903030303030302</v>
      </c>
      <c r="F38" s="12" t="s">
        <v>111</v>
      </c>
      <c r="G38" s="14">
        <v>8.5</v>
      </c>
      <c r="H38" s="8" t="s">
        <v>111</v>
      </c>
      <c r="I38" s="8">
        <v>10.5</v>
      </c>
      <c r="J38" s="8" t="s">
        <v>111</v>
      </c>
      <c r="K38" s="26">
        <f t="shared" si="0"/>
        <v>19.941230486685033</v>
      </c>
      <c r="L38" s="28">
        <v>15.57649219467401</v>
      </c>
      <c r="M38" s="22">
        <v>37</v>
      </c>
      <c r="N38" s="22">
        <f t="shared" si="1"/>
        <v>14.207089072543617</v>
      </c>
      <c r="O38" s="30">
        <f t="shared" si="2"/>
        <v>6.7272727272727275</v>
      </c>
    </row>
    <row r="39" spans="1:15" ht="15" customHeight="1" x14ac:dyDescent="0.3">
      <c r="A39" s="8">
        <v>22</v>
      </c>
      <c r="B39" s="16" t="s">
        <v>89</v>
      </c>
      <c r="C39" s="16" t="s">
        <v>90</v>
      </c>
      <c r="D39" s="16" t="s">
        <v>91</v>
      </c>
      <c r="E39" s="3">
        <v>17.600000000000001</v>
      </c>
      <c r="F39" s="12" t="s">
        <v>111</v>
      </c>
      <c r="G39" s="13">
        <v>10</v>
      </c>
      <c r="H39" s="8" t="s">
        <v>111</v>
      </c>
      <c r="I39" s="8">
        <v>13</v>
      </c>
      <c r="J39" s="8" t="s">
        <v>111</v>
      </c>
      <c r="K39" s="26">
        <f t="shared" si="0"/>
        <v>24.606060606060606</v>
      </c>
      <c r="L39" s="28">
        <v>19.442424242424245</v>
      </c>
      <c r="M39" s="22">
        <v>47</v>
      </c>
      <c r="N39" s="22">
        <f t="shared" si="1"/>
        <v>17.619393939393941</v>
      </c>
      <c r="O39" s="30">
        <f t="shared" si="2"/>
        <v>8.545454545454545</v>
      </c>
    </row>
    <row r="40" spans="1:15" ht="15" customHeight="1" x14ac:dyDescent="0.3">
      <c r="A40" s="8">
        <v>23</v>
      </c>
      <c r="B40" s="16" t="s">
        <v>92</v>
      </c>
      <c r="C40" s="16" t="s">
        <v>93</v>
      </c>
      <c r="D40" s="16" t="s">
        <v>94</v>
      </c>
      <c r="E40" s="3">
        <v>17.272727272727273</v>
      </c>
      <c r="F40" s="12" t="s">
        <v>111</v>
      </c>
      <c r="G40" s="14">
        <v>10</v>
      </c>
      <c r="H40" s="8" t="s">
        <v>111</v>
      </c>
      <c r="I40" s="8">
        <v>12</v>
      </c>
      <c r="J40" s="8" t="s">
        <v>111</v>
      </c>
      <c r="K40" s="26">
        <f t="shared" si="0"/>
        <v>23.801652892561986</v>
      </c>
      <c r="L40" s="28">
        <v>19.520661157024797</v>
      </c>
      <c r="M40" s="22">
        <v>44</v>
      </c>
      <c r="N40" s="22">
        <f t="shared" si="1"/>
        <v>17.328925619834713</v>
      </c>
      <c r="O40" s="30">
        <f t="shared" si="2"/>
        <v>8</v>
      </c>
    </row>
    <row r="41" spans="1:15" ht="15" customHeight="1" x14ac:dyDescent="0.3">
      <c r="A41" s="8">
        <v>24</v>
      </c>
      <c r="B41" s="16" t="s">
        <v>95</v>
      </c>
      <c r="C41" s="16" t="s">
        <v>96</v>
      </c>
      <c r="D41" s="16" t="s">
        <v>97</v>
      </c>
      <c r="E41" s="3">
        <v>16.072727272727274</v>
      </c>
      <c r="F41" s="12" t="s">
        <v>111</v>
      </c>
      <c r="G41" s="14">
        <v>9</v>
      </c>
      <c r="H41" s="8" t="s">
        <v>111</v>
      </c>
      <c r="I41" s="8">
        <v>11</v>
      </c>
      <c r="J41" s="8" t="s">
        <v>111</v>
      </c>
      <c r="K41" s="26">
        <f t="shared" si="0"/>
        <v>21.862258953168045</v>
      </c>
      <c r="L41" s="28">
        <v>17.544903581267217</v>
      </c>
      <c r="M41" s="22">
        <v>35</v>
      </c>
      <c r="N41" s="22">
        <f t="shared" si="1"/>
        <v>15.762865013774103</v>
      </c>
      <c r="O41" s="30">
        <f t="shared" si="2"/>
        <v>6.3636363636363633</v>
      </c>
    </row>
    <row r="42" spans="1:15" ht="15" customHeight="1" x14ac:dyDescent="0.3">
      <c r="A42" s="8">
        <v>25</v>
      </c>
      <c r="B42" s="16" t="s">
        <v>98</v>
      </c>
      <c r="C42" s="16" t="s">
        <v>26</v>
      </c>
      <c r="D42" s="16" t="s">
        <v>99</v>
      </c>
      <c r="E42" s="3">
        <v>17.272727272727273</v>
      </c>
      <c r="F42" s="12" t="s">
        <v>111</v>
      </c>
      <c r="G42" s="14">
        <v>7</v>
      </c>
      <c r="H42" s="8" t="s">
        <v>111</v>
      </c>
      <c r="I42" s="8">
        <v>13</v>
      </c>
      <c r="J42" s="8" t="s">
        <v>111</v>
      </c>
      <c r="K42" s="26">
        <f t="shared" si="0"/>
        <v>22.589531680440771</v>
      </c>
      <c r="L42" s="28">
        <v>19.035812672176306</v>
      </c>
      <c r="M42" s="22">
        <v>43.5</v>
      </c>
      <c r="N42" s="22">
        <f t="shared" si="1"/>
        <v>16.65013774104683</v>
      </c>
      <c r="O42" s="30">
        <f t="shared" si="2"/>
        <v>7.9090909090909092</v>
      </c>
    </row>
    <row r="43" spans="1:15" ht="15" customHeight="1" x14ac:dyDescent="0.3">
      <c r="A43" s="8">
        <v>26</v>
      </c>
      <c r="B43" s="16" t="s">
        <v>100</v>
      </c>
      <c r="C43" s="16" t="s">
        <v>101</v>
      </c>
      <c r="D43" s="16" t="s">
        <v>102</v>
      </c>
      <c r="E43" s="3">
        <v>19.515151515151516</v>
      </c>
      <c r="F43" s="12" t="s">
        <v>111</v>
      </c>
      <c r="G43" s="14">
        <v>10</v>
      </c>
      <c r="H43" s="8" t="s">
        <v>111</v>
      </c>
      <c r="I43" s="8">
        <v>11</v>
      </c>
      <c r="J43" s="8" t="s">
        <v>111</v>
      </c>
      <c r="K43" s="26">
        <f t="shared" si="0"/>
        <v>24.554637281910008</v>
      </c>
      <c r="L43" s="28">
        <v>21.821854912764003</v>
      </c>
      <c r="M43" s="22">
        <v>40.5</v>
      </c>
      <c r="N43" s="22">
        <f t="shared" si="1"/>
        <v>18.550596877869609</v>
      </c>
      <c r="O43" s="30">
        <f t="shared" si="2"/>
        <v>7.3636363636363633</v>
      </c>
    </row>
    <row r="44" spans="1:15" ht="15" customHeight="1" x14ac:dyDescent="0.3">
      <c r="A44" s="8">
        <v>27</v>
      </c>
      <c r="B44" s="16" t="s">
        <v>103</v>
      </c>
      <c r="C44" s="16" t="s">
        <v>104</v>
      </c>
      <c r="D44" s="16" t="s">
        <v>105</v>
      </c>
      <c r="E44" s="3">
        <v>17.272727272727273</v>
      </c>
      <c r="F44" s="12" t="s">
        <v>111</v>
      </c>
      <c r="G44" s="14">
        <v>10</v>
      </c>
      <c r="H44" s="8" t="s">
        <v>111</v>
      </c>
      <c r="I44" s="8">
        <v>11</v>
      </c>
      <c r="J44" s="8" t="s">
        <v>111</v>
      </c>
      <c r="K44" s="26">
        <f t="shared" si="0"/>
        <v>23.19559228650138</v>
      </c>
      <c r="L44" s="28">
        <v>19.278236914600551</v>
      </c>
      <c r="M44" s="22">
        <v>49</v>
      </c>
      <c r="N44" s="22">
        <f t="shared" si="1"/>
        <v>16.989531680440773</v>
      </c>
      <c r="O44" s="30">
        <f t="shared" si="2"/>
        <v>8.9090909090909083</v>
      </c>
    </row>
    <row r="45" spans="1:15" ht="15" customHeight="1" x14ac:dyDescent="0.3">
      <c r="A45" s="8">
        <v>28</v>
      </c>
      <c r="B45" s="16" t="s">
        <v>106</v>
      </c>
      <c r="C45" s="16" t="s">
        <v>23</v>
      </c>
      <c r="D45" s="16" t="s">
        <v>107</v>
      </c>
      <c r="E45" s="3">
        <v>15.272727272727275</v>
      </c>
      <c r="F45" s="12" t="s">
        <v>111</v>
      </c>
      <c r="G45" s="14">
        <v>9</v>
      </c>
      <c r="H45" s="8" t="s">
        <v>111</v>
      </c>
      <c r="I45" s="8">
        <v>11</v>
      </c>
      <c r="J45" s="8" t="s">
        <v>111</v>
      </c>
      <c r="K45" s="26">
        <f t="shared" si="0"/>
        <v>21.37741046831956</v>
      </c>
      <c r="L45" s="28">
        <v>16.550964187327825</v>
      </c>
      <c r="M45" s="22">
        <v>35.5</v>
      </c>
      <c r="N45" s="22">
        <f t="shared" si="1"/>
        <v>15.171349862258955</v>
      </c>
      <c r="O45" s="30">
        <f t="shared" si="2"/>
        <v>6.4545454545454541</v>
      </c>
    </row>
    <row r="46" spans="1:15" ht="15" customHeight="1" x14ac:dyDescent="0.3">
      <c r="A46" s="8">
        <v>29</v>
      </c>
      <c r="B46" s="16" t="s">
        <v>108</v>
      </c>
      <c r="C46" s="16" t="s">
        <v>109</v>
      </c>
      <c r="D46" s="16" t="s">
        <v>110</v>
      </c>
      <c r="E46" s="3">
        <v>16.193939393939395</v>
      </c>
      <c r="F46" s="12"/>
      <c r="G46" s="14">
        <v>10</v>
      </c>
      <c r="H46" s="8" t="s">
        <v>111</v>
      </c>
      <c r="I46" s="8">
        <v>10.5</v>
      </c>
      <c r="J46" s="8" t="s">
        <v>111</v>
      </c>
      <c r="K46" s="26">
        <f t="shared" si="0"/>
        <v>22.238751147842056</v>
      </c>
      <c r="L46" s="28">
        <v>17.69550045913682</v>
      </c>
      <c r="M46" s="22">
        <v>45</v>
      </c>
      <c r="N46" s="22">
        <f t="shared" si="1"/>
        <v>15.973700642791551</v>
      </c>
      <c r="O46" s="30">
        <f t="shared" si="2"/>
        <v>8.1818181818181817</v>
      </c>
    </row>
    <row r="47" spans="1:15" x14ac:dyDescent="0.3">
      <c r="C47" s="1" t="s">
        <v>14</v>
      </c>
    </row>
    <row r="48" spans="1:15" x14ac:dyDescent="0.3">
      <c r="C48" s="1" t="s">
        <v>15</v>
      </c>
    </row>
    <row r="49" spans="3:3" x14ac:dyDescent="0.3">
      <c r="C49" s="1" t="s">
        <v>16</v>
      </c>
    </row>
  </sheetData>
  <sortState ref="B18:D46">
    <sortCondition ref="C18:C46"/>
  </sortState>
  <mergeCells count="16">
    <mergeCell ref="I16:J16"/>
    <mergeCell ref="E16:F16"/>
    <mergeCell ref="G16:H16"/>
    <mergeCell ref="K16:K17"/>
    <mergeCell ref="G13:M13"/>
    <mergeCell ref="B15:D15"/>
    <mergeCell ref="C8:M8"/>
    <mergeCell ref="G10:M10"/>
    <mergeCell ref="G12:M12"/>
    <mergeCell ref="C9:M9"/>
    <mergeCell ref="G11:M11"/>
    <mergeCell ref="D12:F12"/>
    <mergeCell ref="D10:F10"/>
    <mergeCell ref="D11:F11"/>
    <mergeCell ref="E15:K15"/>
    <mergeCell ref="E13:F13"/>
  </mergeCells>
  <conditionalFormatting sqref="B1:B1048576">
    <cfRule type="duplicateValues" dxfId="1" priority="1"/>
  </conditionalFormatting>
  <pageMargins left="0.7" right="0.7" top="0.75" bottom="0.75" header="0.3" footer="0.3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22" workbookViewId="0">
      <selection activeCell="A37" sqref="A37:XFD37"/>
    </sheetView>
  </sheetViews>
  <sheetFormatPr defaultRowHeight="14.4" x14ac:dyDescent="0.3"/>
  <cols>
    <col min="1" max="1" width="3.44140625" customWidth="1"/>
    <col min="2" max="2" width="17.5546875" customWidth="1"/>
    <col min="3" max="3" width="18.33203125" customWidth="1"/>
    <col min="4" max="4" width="21.21875" customWidth="1"/>
    <col min="5" max="5" width="8.77734375" style="41"/>
    <col min="6" max="6" width="15.21875" style="41" customWidth="1"/>
  </cols>
  <sheetData>
    <row r="1" spans="1:14" s="1" customFormat="1" ht="15.6" x14ac:dyDescent="0.3">
      <c r="E1" s="15"/>
      <c r="F1" s="15"/>
      <c r="G1" s="4"/>
      <c r="K1" s="23"/>
      <c r="L1" s="23"/>
    </row>
    <row r="2" spans="1:14" s="1" customFormat="1" ht="15.6" x14ac:dyDescent="0.3">
      <c r="E2" s="15"/>
      <c r="F2" s="15"/>
      <c r="G2" s="4"/>
      <c r="K2" s="23"/>
      <c r="L2" s="23"/>
    </row>
    <row r="3" spans="1:14" s="1" customFormat="1" ht="15.6" x14ac:dyDescent="0.3">
      <c r="E3" s="15"/>
      <c r="F3" s="15"/>
      <c r="G3" s="4"/>
      <c r="K3" s="23"/>
      <c r="L3" s="23"/>
    </row>
    <row r="4" spans="1:14" s="1" customFormat="1" ht="15.6" x14ac:dyDescent="0.3">
      <c r="E4" s="15"/>
      <c r="F4" s="15"/>
      <c r="G4" s="4"/>
      <c r="K4" s="23"/>
      <c r="L4" s="23"/>
    </row>
    <row r="5" spans="1:14" s="1" customFormat="1" ht="15.6" x14ac:dyDescent="0.3">
      <c r="E5" s="15"/>
      <c r="F5" s="15"/>
      <c r="G5" s="4"/>
      <c r="K5" s="23"/>
      <c r="L5" s="23"/>
    </row>
    <row r="6" spans="1:14" s="1" customFormat="1" ht="15.6" x14ac:dyDescent="0.3">
      <c r="E6" s="15"/>
      <c r="F6" s="15"/>
      <c r="G6" s="4"/>
      <c r="K6" s="23"/>
      <c r="L6" s="23"/>
    </row>
    <row r="7" spans="1:14" s="1" customFormat="1" ht="15.6" x14ac:dyDescent="0.3">
      <c r="E7" s="15"/>
      <c r="F7" s="15"/>
      <c r="G7" s="4"/>
      <c r="K7" s="23"/>
      <c r="L7" s="23"/>
    </row>
    <row r="8" spans="1:14" s="1" customFormat="1" ht="19.95" customHeight="1" x14ac:dyDescent="0.3">
      <c r="C8" s="48" t="s">
        <v>3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29"/>
    </row>
    <row r="9" spans="1:14" s="1" customFormat="1" ht="19.95" customHeight="1" x14ac:dyDescent="0.3">
      <c r="B9" s="51" t="s">
        <v>4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32"/>
    </row>
    <row r="10" spans="1:14" s="1" customFormat="1" ht="30" customHeight="1" x14ac:dyDescent="0.3">
      <c r="B10" s="5" t="s">
        <v>9</v>
      </c>
      <c r="C10" s="55" t="s">
        <v>19</v>
      </c>
      <c r="D10" s="55"/>
      <c r="E10" s="55"/>
      <c r="F10" s="49" t="s">
        <v>31</v>
      </c>
      <c r="G10" s="49"/>
      <c r="H10" s="49"/>
      <c r="I10" s="49"/>
      <c r="J10" s="49"/>
      <c r="K10" s="49"/>
      <c r="L10" s="49"/>
      <c r="M10" s="33"/>
    </row>
    <row r="11" spans="1:14" s="1" customFormat="1" ht="19.95" customHeight="1" x14ac:dyDescent="0.3">
      <c r="B11" s="5" t="s">
        <v>10</v>
      </c>
      <c r="C11" s="55" t="s">
        <v>18</v>
      </c>
      <c r="D11" s="55"/>
      <c r="E11" s="55"/>
      <c r="F11" s="52" t="s">
        <v>32</v>
      </c>
      <c r="G11" s="53"/>
      <c r="H11" s="53"/>
      <c r="I11" s="53"/>
      <c r="J11" s="53"/>
      <c r="K11" s="53"/>
      <c r="L11" s="53"/>
      <c r="M11" s="33"/>
    </row>
    <row r="12" spans="1:14" s="1" customFormat="1" ht="19.95" customHeight="1" x14ac:dyDescent="0.3">
      <c r="B12" s="6" t="s">
        <v>6</v>
      </c>
      <c r="C12" s="54" t="s">
        <v>33</v>
      </c>
      <c r="D12" s="54"/>
      <c r="E12" s="54"/>
      <c r="F12" s="50" t="s">
        <v>30</v>
      </c>
      <c r="G12" s="50"/>
      <c r="H12" s="50"/>
      <c r="I12" s="50"/>
      <c r="J12" s="50"/>
      <c r="K12" s="50"/>
      <c r="L12" s="50"/>
      <c r="M12" s="34"/>
    </row>
    <row r="13" spans="1:14" s="1" customFormat="1" ht="18.45" customHeight="1" x14ac:dyDescent="0.3">
      <c r="B13" s="5" t="s">
        <v>7</v>
      </c>
      <c r="C13" s="7" t="s">
        <v>8</v>
      </c>
      <c r="D13" s="58"/>
      <c r="E13" s="58"/>
      <c r="F13" s="50" t="s">
        <v>29</v>
      </c>
      <c r="G13" s="50"/>
      <c r="H13" s="50"/>
      <c r="I13" s="50"/>
      <c r="J13" s="50"/>
      <c r="K13" s="50"/>
      <c r="L13" s="50"/>
      <c r="M13" s="34"/>
    </row>
    <row r="16" spans="1:14" s="39" customFormat="1" ht="61.95" customHeight="1" x14ac:dyDescent="0.3">
      <c r="A16" s="38" t="s">
        <v>28</v>
      </c>
      <c r="B16" s="38" t="s">
        <v>12</v>
      </c>
      <c r="C16" s="38" t="s">
        <v>13</v>
      </c>
      <c r="D16" s="38" t="s">
        <v>27</v>
      </c>
      <c r="E16" s="40" t="s">
        <v>116</v>
      </c>
      <c r="F16" s="42" t="s">
        <v>115</v>
      </c>
    </row>
    <row r="17" spans="1:6" x14ac:dyDescent="0.3">
      <c r="A17" s="37">
        <v>1</v>
      </c>
      <c r="B17" s="37" t="s">
        <v>34</v>
      </c>
      <c r="C17" s="37" t="s">
        <v>35</v>
      </c>
      <c r="D17" s="37" t="s">
        <v>36</v>
      </c>
      <c r="E17" s="43">
        <v>17.663324150596878</v>
      </c>
      <c r="F17" s="43">
        <v>5.2727272727272725</v>
      </c>
    </row>
    <row r="18" spans="1:6" x14ac:dyDescent="0.3">
      <c r="A18" s="37">
        <v>2</v>
      </c>
      <c r="B18" s="37" t="s">
        <v>37</v>
      </c>
      <c r="C18" s="37" t="s">
        <v>38</v>
      </c>
      <c r="D18" s="37" t="s">
        <v>39</v>
      </c>
      <c r="E18" s="43">
        <v>15.973700642791551</v>
      </c>
      <c r="F18" s="43">
        <v>8.6363636363636367</v>
      </c>
    </row>
    <row r="19" spans="1:6" x14ac:dyDescent="0.3">
      <c r="A19" s="37">
        <v>3</v>
      </c>
      <c r="B19" s="37" t="s">
        <v>40</v>
      </c>
      <c r="C19" s="37" t="s">
        <v>41</v>
      </c>
      <c r="D19" s="37" t="s">
        <v>42</v>
      </c>
      <c r="E19" s="43">
        <v>15.130358126721765</v>
      </c>
      <c r="F19" s="43">
        <v>7.2727272727272725</v>
      </c>
    </row>
    <row r="20" spans="1:6" x14ac:dyDescent="0.3">
      <c r="A20" s="37">
        <v>4</v>
      </c>
      <c r="B20" s="37" t="s">
        <v>43</v>
      </c>
      <c r="C20" s="37" t="s">
        <v>44</v>
      </c>
      <c r="D20" s="37" t="s">
        <v>45</v>
      </c>
      <c r="E20" s="43">
        <v>16.10225895316804</v>
      </c>
      <c r="F20" s="43">
        <v>7.9090909090909092</v>
      </c>
    </row>
    <row r="21" spans="1:6" x14ac:dyDescent="0.3">
      <c r="A21" s="37">
        <v>5</v>
      </c>
      <c r="B21" s="37" t="s">
        <v>46</v>
      </c>
      <c r="C21" s="37" t="s">
        <v>47</v>
      </c>
      <c r="D21" s="37" t="s">
        <v>48</v>
      </c>
      <c r="E21" s="43">
        <v>16.184536271808998</v>
      </c>
      <c r="F21" s="43">
        <v>7.6363636363636367</v>
      </c>
    </row>
    <row r="22" spans="1:6" x14ac:dyDescent="0.3">
      <c r="A22" s="37">
        <v>6</v>
      </c>
      <c r="B22" s="37" t="s">
        <v>49</v>
      </c>
      <c r="C22" s="37" t="s">
        <v>50</v>
      </c>
      <c r="D22" s="37" t="s">
        <v>51</v>
      </c>
      <c r="E22" s="43">
        <v>15.300202020202024</v>
      </c>
      <c r="F22" s="43">
        <v>7.4545454545454541</v>
      </c>
    </row>
    <row r="23" spans="1:6" x14ac:dyDescent="0.3">
      <c r="A23" s="37">
        <v>7</v>
      </c>
      <c r="B23" s="37" t="s">
        <v>52</v>
      </c>
      <c r="C23" s="37" t="s">
        <v>53</v>
      </c>
      <c r="D23" s="37" t="s">
        <v>54</v>
      </c>
      <c r="E23" s="43">
        <v>17.071808999081728</v>
      </c>
      <c r="F23" s="43">
        <v>6.0909090909090908</v>
      </c>
    </row>
    <row r="24" spans="1:6" x14ac:dyDescent="0.3">
      <c r="A24" s="37">
        <v>8</v>
      </c>
      <c r="B24" s="37" t="s">
        <v>55</v>
      </c>
      <c r="C24" s="37" t="s">
        <v>20</v>
      </c>
      <c r="D24" s="37" t="s">
        <v>56</v>
      </c>
      <c r="E24" s="43">
        <v>16.398310376492194</v>
      </c>
      <c r="F24" s="43">
        <v>8.7272727272727266</v>
      </c>
    </row>
    <row r="25" spans="1:6" x14ac:dyDescent="0.3">
      <c r="A25" s="37">
        <v>9</v>
      </c>
      <c r="B25" s="37" t="s">
        <v>57</v>
      </c>
      <c r="C25" s="37" t="s">
        <v>24</v>
      </c>
      <c r="D25" s="37" t="s">
        <v>58</v>
      </c>
      <c r="E25" s="43">
        <v>15.467107438016528</v>
      </c>
      <c r="F25" s="43">
        <v>6.8181818181818183</v>
      </c>
    </row>
    <row r="26" spans="1:6" x14ac:dyDescent="0.3">
      <c r="A26" s="37">
        <v>10</v>
      </c>
      <c r="B26" s="37" t="s">
        <v>59</v>
      </c>
      <c r="C26" s="37" t="s">
        <v>60</v>
      </c>
      <c r="D26" s="37" t="s">
        <v>61</v>
      </c>
      <c r="E26" s="43">
        <v>17.071808999081728</v>
      </c>
      <c r="F26" s="43">
        <v>8.2727272727272734</v>
      </c>
    </row>
    <row r="27" spans="1:6" x14ac:dyDescent="0.3">
      <c r="A27" s="37">
        <v>11</v>
      </c>
      <c r="B27" s="37" t="s">
        <v>62</v>
      </c>
      <c r="C27" s="37" t="s">
        <v>63</v>
      </c>
      <c r="D27" s="37" t="s">
        <v>21</v>
      </c>
      <c r="E27" s="43">
        <v>18.506666666666664</v>
      </c>
      <c r="F27" s="43">
        <v>9.454545454545455</v>
      </c>
    </row>
    <row r="28" spans="1:6" x14ac:dyDescent="0.3">
      <c r="A28" s="37">
        <v>12</v>
      </c>
      <c r="B28" s="37" t="s">
        <v>64</v>
      </c>
      <c r="C28" s="37" t="s">
        <v>65</v>
      </c>
      <c r="D28" s="37" t="s">
        <v>66</v>
      </c>
      <c r="E28" s="43">
        <v>16.184536271808998</v>
      </c>
      <c r="F28" s="43">
        <v>7.0909090909090908</v>
      </c>
    </row>
    <row r="29" spans="1:6" x14ac:dyDescent="0.3">
      <c r="A29" s="37">
        <v>13</v>
      </c>
      <c r="B29" s="37" t="s">
        <v>67</v>
      </c>
      <c r="C29" s="37" t="s">
        <v>65</v>
      </c>
      <c r="D29" s="37" t="s">
        <v>68</v>
      </c>
      <c r="E29" s="43">
        <v>17.411202938475665</v>
      </c>
      <c r="F29" s="43">
        <v>7.8181818181818183</v>
      </c>
    </row>
    <row r="30" spans="1:6" x14ac:dyDescent="0.3">
      <c r="A30" s="37">
        <v>14</v>
      </c>
      <c r="B30" s="37" t="s">
        <v>69</v>
      </c>
      <c r="C30" s="37" t="s">
        <v>22</v>
      </c>
      <c r="D30" s="37" t="s">
        <v>70</v>
      </c>
      <c r="E30" s="43">
        <v>15.467107438016528</v>
      </c>
      <c r="F30" s="43">
        <v>6.6363636363636367</v>
      </c>
    </row>
    <row r="31" spans="1:6" x14ac:dyDescent="0.3">
      <c r="A31" s="37">
        <v>15</v>
      </c>
      <c r="B31" s="37" t="s">
        <v>71</v>
      </c>
      <c r="C31" s="37" t="s">
        <v>22</v>
      </c>
      <c r="D31" s="37" t="s">
        <v>72</v>
      </c>
      <c r="E31" s="43">
        <v>16.776051423324152</v>
      </c>
      <c r="F31" s="43">
        <v>9.8181818181818183</v>
      </c>
    </row>
    <row r="32" spans="1:6" x14ac:dyDescent="0.3">
      <c r="A32" s="37">
        <v>16</v>
      </c>
      <c r="B32" s="37" t="s">
        <v>73</v>
      </c>
      <c r="C32" s="37" t="s">
        <v>25</v>
      </c>
      <c r="D32" s="37" t="s">
        <v>74</v>
      </c>
      <c r="E32" s="43">
        <v>16.565215794306706</v>
      </c>
      <c r="F32" s="43">
        <v>6.3636363636363633</v>
      </c>
    </row>
    <row r="33" spans="1:6" x14ac:dyDescent="0.3">
      <c r="A33" s="37">
        <v>17</v>
      </c>
      <c r="B33" s="37" t="s">
        <v>75</v>
      </c>
      <c r="C33" s="37" t="s">
        <v>76</v>
      </c>
      <c r="D33" s="37" t="s">
        <v>77</v>
      </c>
      <c r="E33" s="43">
        <v>15.089072543617998</v>
      </c>
      <c r="F33" s="43">
        <v>6.3636363636363633</v>
      </c>
    </row>
    <row r="34" spans="1:6" x14ac:dyDescent="0.3">
      <c r="A34" s="37">
        <v>18</v>
      </c>
      <c r="B34" s="37" t="s">
        <v>78</v>
      </c>
      <c r="C34" s="37" t="s">
        <v>79</v>
      </c>
      <c r="D34" s="37" t="s">
        <v>80</v>
      </c>
      <c r="E34" s="43">
        <v>17.619393939393941</v>
      </c>
      <c r="F34" s="43">
        <v>9.6363636363636367</v>
      </c>
    </row>
    <row r="35" spans="1:6" x14ac:dyDescent="0.3">
      <c r="A35" s="37">
        <v>19</v>
      </c>
      <c r="B35" s="37" t="s">
        <v>81</v>
      </c>
      <c r="C35" s="37" t="s">
        <v>82</v>
      </c>
      <c r="D35" s="37" t="s">
        <v>83</v>
      </c>
      <c r="E35" s="43">
        <v>15.593021120293843</v>
      </c>
      <c r="F35" s="43">
        <v>8.545454545454545</v>
      </c>
    </row>
    <row r="36" spans="1:6" x14ac:dyDescent="0.3">
      <c r="A36" s="37">
        <v>20</v>
      </c>
      <c r="B36" s="37" t="s">
        <v>84</v>
      </c>
      <c r="C36" s="37" t="s">
        <v>85</v>
      </c>
      <c r="D36" s="37" t="s">
        <v>86</v>
      </c>
      <c r="E36" s="43">
        <v>15.932708907254359</v>
      </c>
      <c r="F36" s="43">
        <v>7.6363636363636367</v>
      </c>
    </row>
    <row r="37" spans="1:6" s="46" customFormat="1" x14ac:dyDescent="0.3">
      <c r="A37" s="44">
        <v>21</v>
      </c>
      <c r="B37" s="44" t="s">
        <v>87</v>
      </c>
      <c r="C37" s="44" t="s">
        <v>88</v>
      </c>
      <c r="D37" s="44" t="s">
        <v>21</v>
      </c>
      <c r="E37" s="45">
        <v>14.207089072543617</v>
      </c>
      <c r="F37" s="45">
        <v>6.7272727272727275</v>
      </c>
    </row>
    <row r="38" spans="1:6" x14ac:dyDescent="0.3">
      <c r="A38" s="37">
        <v>22</v>
      </c>
      <c r="B38" s="37" t="s">
        <v>89</v>
      </c>
      <c r="C38" s="37" t="s">
        <v>90</v>
      </c>
      <c r="D38" s="37" t="s">
        <v>91</v>
      </c>
      <c r="E38" s="43">
        <v>17.619393939393941</v>
      </c>
      <c r="F38" s="43">
        <v>8.545454545454545</v>
      </c>
    </row>
    <row r="39" spans="1:6" x14ac:dyDescent="0.3">
      <c r="A39" s="37">
        <v>23</v>
      </c>
      <c r="B39" s="37" t="s">
        <v>92</v>
      </c>
      <c r="C39" s="37" t="s">
        <v>93</v>
      </c>
      <c r="D39" s="37" t="s">
        <v>94</v>
      </c>
      <c r="E39" s="43">
        <v>17.328925619834713</v>
      </c>
      <c r="F39" s="43">
        <v>8</v>
      </c>
    </row>
    <row r="40" spans="1:6" x14ac:dyDescent="0.3">
      <c r="A40" s="37">
        <v>24</v>
      </c>
      <c r="B40" s="37" t="s">
        <v>95</v>
      </c>
      <c r="C40" s="37" t="s">
        <v>96</v>
      </c>
      <c r="D40" s="37" t="s">
        <v>97</v>
      </c>
      <c r="E40" s="43">
        <v>15.762865013774103</v>
      </c>
      <c r="F40" s="43">
        <v>6.3636363636363633</v>
      </c>
    </row>
    <row r="41" spans="1:6" x14ac:dyDescent="0.3">
      <c r="A41" s="37">
        <v>25</v>
      </c>
      <c r="B41" s="37" t="s">
        <v>98</v>
      </c>
      <c r="C41" s="37" t="s">
        <v>26</v>
      </c>
      <c r="D41" s="37" t="s">
        <v>99</v>
      </c>
      <c r="E41" s="43">
        <v>16.65013774104683</v>
      </c>
      <c r="F41" s="43">
        <v>7.9090909090909092</v>
      </c>
    </row>
    <row r="42" spans="1:6" x14ac:dyDescent="0.3">
      <c r="A42" s="37">
        <v>26</v>
      </c>
      <c r="B42" s="37" t="s">
        <v>100</v>
      </c>
      <c r="C42" s="37" t="s">
        <v>101</v>
      </c>
      <c r="D42" s="37" t="s">
        <v>102</v>
      </c>
      <c r="E42" s="43">
        <v>18.550596877869609</v>
      </c>
      <c r="F42" s="43">
        <v>7.3636363636363633</v>
      </c>
    </row>
    <row r="43" spans="1:6" x14ac:dyDescent="0.3">
      <c r="A43" s="37">
        <v>27</v>
      </c>
      <c r="B43" s="37" t="s">
        <v>103</v>
      </c>
      <c r="C43" s="37" t="s">
        <v>104</v>
      </c>
      <c r="D43" s="37" t="s">
        <v>105</v>
      </c>
      <c r="E43" s="43">
        <v>16.989531680440773</v>
      </c>
      <c r="F43" s="43">
        <v>8.9090909090909083</v>
      </c>
    </row>
    <row r="44" spans="1:6" x14ac:dyDescent="0.3">
      <c r="A44" s="37">
        <v>28</v>
      </c>
      <c r="B44" s="37" t="s">
        <v>106</v>
      </c>
      <c r="C44" s="37" t="s">
        <v>23</v>
      </c>
      <c r="D44" s="37" t="s">
        <v>107</v>
      </c>
      <c r="E44" s="43">
        <v>15.171349862258955</v>
      </c>
      <c r="F44" s="43">
        <v>6.4545454545454541</v>
      </c>
    </row>
    <row r="45" spans="1:6" x14ac:dyDescent="0.3">
      <c r="A45" s="37">
        <v>29</v>
      </c>
      <c r="B45" s="37" t="s">
        <v>108</v>
      </c>
      <c r="C45" s="37" t="s">
        <v>109</v>
      </c>
      <c r="D45" s="37" t="s">
        <v>110</v>
      </c>
      <c r="E45" s="43">
        <v>15.973700642791551</v>
      </c>
      <c r="F45" s="43">
        <v>8.1818181818181817</v>
      </c>
    </row>
    <row r="46" spans="1:6" x14ac:dyDescent="0.3">
      <c r="C46" t="s">
        <v>14</v>
      </c>
    </row>
    <row r="47" spans="1:6" x14ac:dyDescent="0.3">
      <c r="C47" t="s">
        <v>15</v>
      </c>
    </row>
    <row r="48" spans="1:6" x14ac:dyDescent="0.3">
      <c r="C48" t="s">
        <v>16</v>
      </c>
    </row>
  </sheetData>
  <mergeCells count="10">
    <mergeCell ref="C12:E12"/>
    <mergeCell ref="F12:L12"/>
    <mergeCell ref="D13:E13"/>
    <mergeCell ref="F13:L13"/>
    <mergeCell ref="C8:M8"/>
    <mergeCell ref="B9:L9"/>
    <mergeCell ref="C10:E10"/>
    <mergeCell ref="F10:L10"/>
    <mergeCell ref="C11:E11"/>
    <mergeCell ref="F11:L11"/>
  </mergeCells>
  <conditionalFormatting sqref="B1:B8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F.ASSESSMENT ELIGIBILITY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IPRC HUYE</dc:creator>
  <cp:lastModifiedBy>ADMIN😜</cp:lastModifiedBy>
  <cp:lastPrinted>2024-08-21T12:19:19Z</cp:lastPrinted>
  <dcterms:created xsi:type="dcterms:W3CDTF">2022-03-03T05:45:45Z</dcterms:created>
  <dcterms:modified xsi:type="dcterms:W3CDTF">2024-11-28T19:34:21Z</dcterms:modified>
</cp:coreProperties>
</file>