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\\uba\gruppen\I1.5\Int\DATEN-ZUR-UMWELT\_DzU-ONLINE-ARTIKEL\15_Abfallwirtschaft\15-1_Abfallaufkommen\"/>
    </mc:Choice>
  </mc:AlternateContent>
  <bookViews>
    <workbookView xWindow="0" yWindow="0" windowWidth="23010" windowHeight="9810" tabRatio="272" firstSheet="2" activeTab="2"/>
  </bookViews>
  <sheets>
    <sheet name="Vorberechnung" sheetId="23" r:id="rId1"/>
    <sheet name="Daten" sheetId="1" r:id="rId2"/>
    <sheet name="Diagramm" sheetId="21" r:id="rId3"/>
  </sheets>
  <definedNames>
    <definedName name="Beschriftung">OFFSET(Daten!$B$10,0,0,COUNTA(Daten!$B$10:$B$16),-1)</definedName>
    <definedName name="Daten01">OFFSET(Daten!#REF!,0,0,COUNTA(Daten!#REF!),-1)</definedName>
    <definedName name="Daten02">OFFSET(Daten!#REF!,0,0,COUNTA(Daten!#REF!),-1)</definedName>
    <definedName name="Daten03">OFFSET(Daten!#REF!,0,0,COUNTA(Daten!#REF!),-1)</definedName>
    <definedName name="Daten04">OFFSET(Daten!#REF!,0,0,COUNTA(Daten!#REF!),-1)</definedName>
    <definedName name="Daten05">OFFSET(Daten!#REF!,0,0,COUNTA(Daten!#REF!),-1)</definedName>
    <definedName name="Daten06">OFFSET(Daten!#REF!,0,0,COUNTA(Daten!#REF!),-1)</definedName>
    <definedName name="Daten07">OFFSET(Daten!#REF!,0,0,COUNTA(Daten!#REF!),-1)</definedName>
    <definedName name="Daten08">OFFSET(Daten!#REF!,0,0,COUNTA(Daten!#REF!),-1)</definedName>
    <definedName name="Daten09">OFFSET(Daten!#REF!,0,0,COUNTA(Daten!#REF!),-1)</definedName>
    <definedName name="Daten10">OFFSET(Daten!#REF!,0,0,COUNTA(Daten!#REF!),-1)</definedName>
    <definedName name="_xlnm.Print_Area" localSheetId="2">Diagramm!$A$1:$P$27</definedName>
    <definedName name="p" localSheetId="2">Diagramm!$A$1:$O$26</definedName>
    <definedName name="Print_Area" localSheetId="2">Diagramm!$A$1:$O$26</definedName>
  </definedNames>
  <calcPr calcId="152511"/>
</workbook>
</file>

<file path=xl/calcChain.xml><?xml version="1.0" encoding="utf-8"?>
<calcChain xmlns="http://schemas.openxmlformats.org/spreadsheetml/2006/main">
  <c r="D11" i="1" l="1"/>
  <c r="D12" i="1"/>
  <c r="D13" i="1"/>
  <c r="D14" i="1"/>
  <c r="D15" i="1"/>
  <c r="D16" i="1"/>
  <c r="D17" i="1"/>
  <c r="D18" i="1"/>
  <c r="D19" i="1"/>
  <c r="D10" i="1"/>
  <c r="Q4" i="1" l="1"/>
  <c r="K13" i="23"/>
  <c r="H13" i="23"/>
  <c r="G13" i="23"/>
  <c r="F13" i="23"/>
  <c r="K12" i="23"/>
  <c r="K11" i="23"/>
  <c r="K10" i="23"/>
  <c r="K9" i="23"/>
  <c r="K8" i="23"/>
  <c r="K7" i="23"/>
  <c r="M6" i="23"/>
  <c r="K6" i="23"/>
  <c r="K5" i="23"/>
  <c r="M4" i="23"/>
  <c r="K4" i="23"/>
  <c r="S3" i="1"/>
</calcChain>
</file>

<file path=xl/sharedStrings.xml><?xml version="1.0" encoding="utf-8"?>
<sst xmlns="http://schemas.openxmlformats.org/spreadsheetml/2006/main" count="38" uniqueCount="28">
  <si>
    <t>Quelle:</t>
  </si>
  <si>
    <t>Hauptitel:</t>
  </si>
  <si>
    <t>Untertitel:</t>
  </si>
  <si>
    <t>Fußnote:</t>
  </si>
  <si>
    <t>Trennlinie horizontal gepunktet</t>
  </si>
  <si>
    <t>Trennlinie horizontal</t>
  </si>
  <si>
    <t>Trennlinie vertikal gepunktet</t>
  </si>
  <si>
    <t>Zusätzliche Grafikelemente</t>
  </si>
  <si>
    <t>Achsenbezeichnung 1:</t>
  </si>
  <si>
    <t>Achsenbezeichnung 2:</t>
  </si>
  <si>
    <t>Zusammensetzung der Haushaltsabfälle 2010 in Tsd. t</t>
  </si>
  <si>
    <t>Anteil an Haushaltsab-fällen in %</t>
  </si>
  <si>
    <t>Hausmüll, hausmüllähnliche Gewerbeabfälle gemeinsam über die öffentliche Müllabfuhr eingesammelt</t>
  </si>
  <si>
    <t>Restmüll (Hausmüll + Sperrmüll)</t>
  </si>
  <si>
    <t>Sperrmüll</t>
  </si>
  <si>
    <t>Abfälle aus der Biotonne</t>
  </si>
  <si>
    <t>Wertstoffe (Biotonne, Gartenabfälle, Getrenntsammlung, Sonstige - ohne Elektrogeräte)</t>
  </si>
  <si>
    <t>Garten- und Parkabfälle biologisch abbaubar</t>
  </si>
  <si>
    <t>Glas</t>
  </si>
  <si>
    <t>Papier, Pappe, Kartonagen</t>
  </si>
  <si>
    <t>Leichtverpackungen / Kunststoffe</t>
  </si>
  <si>
    <t>Elektroaltgeräte</t>
  </si>
  <si>
    <t>sonstiges (Verbunde, Metalle, Textilien usw.)</t>
  </si>
  <si>
    <t>Haushaltsabfälle insgesamt</t>
  </si>
  <si>
    <r>
      <t>Quelle:</t>
    </r>
    <r>
      <rPr>
        <sz val="11"/>
        <rFont val="Calibri"/>
        <family val="2"/>
        <scheme val="minor"/>
      </rPr>
      <t xml:space="preserve"> Statistisches Bundesamt, Abfallbilanz 2010, Wiesbaden 2012</t>
    </r>
  </si>
  <si>
    <t>Statistisches Bundesamt, Abfallbilanz 2015, Wiesbaden 2017</t>
  </si>
  <si>
    <t xml:space="preserve">Zusammensetzung der haushaltstypischen Siedlungsabfälle 2015
</t>
  </si>
  <si>
    <t>Papier, Pappe, 
Kartonagen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</si>
</sst>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Quelle:&quot;\ @"/>
    <numFmt numFmtId="165" formatCode="0.0"/>
    <numFmt numFmtId="166" formatCode="#\ ##0"/>
    <numFmt numFmtId="167" formatCode="#,##0\ &quot;Tsd. t&quot;"/>
    <numFmt numFmtId="168" formatCode="0.0%"/>
  </numFmts>
  <fonts count="37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8"/>
      <name val="Arial"/>
      <family val="2"/>
    </font>
    <font>
      <sz val="10"/>
      <name val="Meta Offc"/>
      <family val="2"/>
    </font>
    <font>
      <sz val="9"/>
      <name val="Meta Offc"/>
      <family val="2"/>
    </font>
    <font>
      <b/>
      <sz val="9"/>
      <name val="Meta Offc"/>
      <family val="2"/>
    </font>
    <font>
      <b/>
      <sz val="10"/>
      <name val="Meta Offc"/>
      <family val="2"/>
    </font>
    <font>
      <b/>
      <sz val="12"/>
      <name val="Meta Offc"/>
      <family val="2"/>
    </font>
    <font>
      <sz val="6"/>
      <name val="Meta Offc"/>
      <family val="2"/>
    </font>
    <font>
      <sz val="6"/>
      <name val="Meta Serif Offc Book"/>
    </font>
    <font>
      <sz val="10"/>
      <color theme="0"/>
      <name val="Arial"/>
      <family val="2"/>
    </font>
    <font>
      <sz val="7"/>
      <name val="Meta Offc"/>
      <family val="2"/>
    </font>
    <font>
      <b/>
      <sz val="9"/>
      <color theme="0"/>
      <name val="Meta Offc"/>
      <family val="2"/>
    </font>
    <font>
      <b/>
      <sz val="10"/>
      <color theme="0"/>
      <name val="Meta Offc"/>
      <family val="2"/>
    </font>
    <font>
      <b/>
      <sz val="10"/>
      <color theme="0"/>
      <name val="Meta SC Offc"/>
      <family val="2"/>
    </font>
    <font>
      <sz val="10"/>
      <color rgb="FF080808"/>
      <name val="Cambria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FFFFFF"/>
      <name val="Cambria"/>
      <family val="1"/>
    </font>
    <font>
      <b/>
      <sz val="9"/>
      <color rgb="FFFFFFFF"/>
      <name val="Meta Offc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1" tint="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theme="0"/>
      </left>
      <right/>
      <top/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 applyNumberFormat="0" applyAlignment="0" applyProtection="0"/>
    <xf numFmtId="0" fontId="5" fillId="20" borderId="2" applyNumberFormat="0" applyAlignment="0" applyProtection="0"/>
    <xf numFmtId="0" fontId="6" fillId="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21" borderId="0" applyNumberFormat="0" applyBorder="0" applyAlignment="0" applyProtection="0"/>
    <xf numFmtId="0" fontId="1" fillId="22" borderId="4" applyNumberFormat="0" applyFont="0" applyAlignment="0" applyProtection="0"/>
    <xf numFmtId="0" fontId="11" fillId="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23" borderId="9" applyNumberFormat="0" applyAlignment="0" applyProtection="0"/>
    <xf numFmtId="0" fontId="1" fillId="0" borderId="0"/>
  </cellStyleXfs>
  <cellXfs count="80">
    <xf numFmtId="0" fontId="0" fillId="0" borderId="0" xfId="0"/>
    <xf numFmtId="0" fontId="0" fillId="0" borderId="0" xfId="0" applyBorder="1"/>
    <xf numFmtId="0" fontId="21" fillId="0" borderId="0" xfId="0" applyFont="1" applyBorder="1" applyAlignment="1"/>
    <xf numFmtId="164" fontId="26" fillId="0" borderId="0" xfId="0" applyNumberFormat="1" applyFont="1" applyBorder="1" applyAlignment="1">
      <alignment vertical="top" wrapText="1"/>
    </xf>
    <xf numFmtId="0" fontId="21" fillId="0" borderId="0" xfId="0" applyFont="1" applyBorder="1" applyAlignment="1">
      <alignment horizontal="right" indent="1"/>
    </xf>
    <xf numFmtId="0" fontId="22" fillId="0" borderId="0" xfId="0" applyFont="1" applyBorder="1" applyAlignment="1"/>
    <xf numFmtId="0" fontId="21" fillId="0" borderId="0" xfId="0" applyFont="1" applyBorder="1"/>
    <xf numFmtId="0" fontId="23" fillId="24" borderId="0" xfId="0" applyFont="1" applyFill="1" applyBorder="1" applyProtection="1">
      <protection locked="0"/>
    </xf>
    <xf numFmtId="0" fontId="0" fillId="0" borderId="0" xfId="0" applyBorder="1" applyAlignment="1">
      <alignment vertical="center"/>
    </xf>
    <xf numFmtId="0" fontId="28" fillId="0" borderId="0" xfId="0" applyFont="1" applyBorder="1" applyAlignment="1">
      <alignment vertical="center"/>
    </xf>
    <xf numFmtId="0" fontId="24" fillId="0" borderId="0" xfId="0" applyFont="1" applyBorder="1" applyAlignment="1"/>
    <xf numFmtId="0" fontId="0" fillId="0" borderId="0" xfId="0" applyBorder="1" applyProtection="1"/>
    <xf numFmtId="0" fontId="21" fillId="24" borderId="0" xfId="0" applyFont="1" applyFill="1" applyBorder="1" applyAlignment="1" applyProtection="1">
      <alignment horizontal="right" indent="1"/>
    </xf>
    <xf numFmtId="0" fontId="0" fillId="24" borderId="0" xfId="0" applyFill="1" applyBorder="1" applyProtection="1"/>
    <xf numFmtId="0" fontId="0" fillId="24" borderId="0" xfId="0" applyFill="1" applyProtection="1"/>
    <xf numFmtId="0" fontId="20" fillId="24" borderId="0" xfId="0" applyFont="1" applyFill="1" applyBorder="1" applyProtection="1"/>
    <xf numFmtId="0" fontId="23" fillId="24" borderId="0" xfId="0" applyFont="1" applyFill="1" applyBorder="1" applyAlignment="1" applyProtection="1">
      <alignment vertical="center"/>
    </xf>
    <xf numFmtId="0" fontId="23" fillId="24" borderId="0" xfId="0" applyFont="1" applyFill="1" applyBorder="1" applyProtection="1"/>
    <xf numFmtId="0" fontId="25" fillId="0" borderId="0" xfId="0" applyFont="1" applyBorder="1" applyAlignment="1">
      <alignment vertical="top"/>
    </xf>
    <xf numFmtId="0" fontId="0" fillId="25" borderId="11" xfId="0" applyFill="1" applyBorder="1"/>
    <xf numFmtId="0" fontId="0" fillId="25" borderId="0" xfId="0" applyFill="1" applyBorder="1"/>
    <xf numFmtId="0" fontId="0" fillId="25" borderId="16" xfId="0" applyFill="1" applyBorder="1"/>
    <xf numFmtId="0" fontId="0" fillId="25" borderId="12" xfId="0" applyFill="1" applyBorder="1"/>
    <xf numFmtId="0" fontId="0" fillId="25" borderId="17" xfId="0" applyFill="1" applyBorder="1"/>
    <xf numFmtId="0" fontId="0" fillId="25" borderId="18" xfId="0" applyFill="1" applyBorder="1"/>
    <xf numFmtId="0" fontId="21" fillId="25" borderId="0" xfId="0" applyFont="1" applyFill="1" applyBorder="1"/>
    <xf numFmtId="0" fontId="0" fillId="24" borderId="0" xfId="0" applyFill="1"/>
    <xf numFmtId="0" fontId="27" fillId="24" borderId="0" xfId="0" applyFont="1" applyFill="1"/>
    <xf numFmtId="0" fontId="22" fillId="24" borderId="21" xfId="0" applyFont="1" applyFill="1" applyBorder="1" applyAlignment="1">
      <alignment horizontal="left" vertical="center" wrapText="1"/>
    </xf>
    <xf numFmtId="0" fontId="22" fillId="25" borderId="21" xfId="0" applyFont="1" applyFill="1" applyBorder="1" applyAlignment="1">
      <alignment horizontal="left" vertical="center" wrapText="1"/>
    </xf>
    <xf numFmtId="0" fontId="0" fillId="0" borderId="23" xfId="0" applyBorder="1"/>
    <xf numFmtId="0" fontId="0" fillId="0" borderId="2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2" fillId="27" borderId="0" xfId="0" applyFont="1" applyFill="1"/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3" fillId="0" borderId="17" xfId="0" applyFont="1" applyBorder="1" applyAlignment="1">
      <alignment vertical="center"/>
    </xf>
    <xf numFmtId="0" fontId="33" fillId="0" borderId="17" xfId="0" applyFont="1" applyBorder="1" applyAlignment="1">
      <alignment horizontal="center" vertical="center" wrapText="1"/>
    </xf>
    <xf numFmtId="0" fontId="34" fillId="0" borderId="0" xfId="0" applyFont="1" applyAlignment="1">
      <alignment vertical="center" wrapText="1"/>
    </xf>
    <xf numFmtId="166" fontId="34" fillId="0" borderId="0" xfId="0" applyNumberFormat="1" applyFont="1" applyAlignment="1">
      <alignment vertical="center" wrapText="1"/>
    </xf>
    <xf numFmtId="3" fontId="34" fillId="0" borderId="0" xfId="0" applyNumberFormat="1" applyFont="1" applyAlignment="1">
      <alignment vertical="center" wrapText="1"/>
    </xf>
    <xf numFmtId="165" fontId="34" fillId="0" borderId="0" xfId="0" applyNumberFormat="1" applyFont="1" applyAlignment="1">
      <alignment vertical="center"/>
    </xf>
    <xf numFmtId="166" fontId="33" fillId="0" borderId="0" xfId="0" applyNumberFormat="1" applyFont="1" applyAlignment="1">
      <alignment vertical="center"/>
    </xf>
    <xf numFmtId="0" fontId="34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 wrapText="1" indent="1"/>
    </xf>
    <xf numFmtId="166" fontId="34" fillId="0" borderId="17" xfId="0" applyNumberFormat="1" applyFont="1" applyBorder="1" applyAlignment="1">
      <alignment vertical="center" wrapText="1"/>
    </xf>
    <xf numFmtId="0" fontId="34" fillId="0" borderId="0" xfId="0" applyFont="1" applyBorder="1" applyAlignment="1">
      <alignment vertical="center"/>
    </xf>
    <xf numFmtId="0" fontId="33" fillId="0" borderId="23" xfId="0" applyFont="1" applyBorder="1" applyAlignment="1">
      <alignment vertical="center" wrapText="1"/>
    </xf>
    <xf numFmtId="166" fontId="33" fillId="0" borderId="23" xfId="0" applyNumberFormat="1" applyFont="1" applyBorder="1" applyAlignment="1">
      <alignment vertical="center" wrapText="1"/>
    </xf>
    <xf numFmtId="165" fontId="33" fillId="0" borderId="23" xfId="0" applyNumberFormat="1" applyFont="1" applyBorder="1" applyAlignment="1">
      <alignment vertical="center"/>
    </xf>
    <xf numFmtId="166" fontId="33" fillId="0" borderId="0" xfId="0" applyNumberFormat="1" applyFont="1" applyBorder="1" applyAlignment="1">
      <alignment vertical="center"/>
    </xf>
    <xf numFmtId="0" fontId="0" fillId="0" borderId="22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0" xfId="0" applyFill="1"/>
    <xf numFmtId="0" fontId="28" fillId="24" borderId="0" xfId="0" applyFont="1" applyFill="1" applyBorder="1" applyAlignment="1" applyProtection="1">
      <alignment horizontal="left" vertical="top" wrapText="1"/>
    </xf>
    <xf numFmtId="0" fontId="35" fillId="28" borderId="14" xfId="0" applyFont="1" applyFill="1" applyBorder="1" applyAlignment="1">
      <alignment horizontal="right" vertical="center"/>
    </xf>
    <xf numFmtId="0" fontId="35" fillId="28" borderId="15" xfId="0" applyFont="1" applyFill="1" applyBorder="1" applyAlignment="1">
      <alignment horizontal="right" vertical="center"/>
    </xf>
    <xf numFmtId="0" fontId="36" fillId="28" borderId="25" xfId="0" applyFont="1" applyFill="1" applyBorder="1" applyAlignment="1">
      <alignment horizontal="left" vertical="center" wrapText="1"/>
    </xf>
    <xf numFmtId="0" fontId="36" fillId="28" borderId="26" xfId="0" applyFont="1" applyFill="1" applyBorder="1" applyAlignment="1">
      <alignment horizontal="center" vertical="center" wrapText="1"/>
    </xf>
    <xf numFmtId="3" fontId="21" fillId="24" borderId="0" xfId="0" applyNumberFormat="1" applyFont="1" applyFill="1" applyBorder="1" applyAlignment="1">
      <alignment horizontal="center" vertical="center" wrapText="1"/>
    </xf>
    <xf numFmtId="3" fontId="21" fillId="25" borderId="0" xfId="0" applyNumberFormat="1" applyFont="1" applyFill="1" applyBorder="1" applyAlignment="1">
      <alignment horizontal="center" vertical="center" wrapText="1"/>
    </xf>
    <xf numFmtId="167" fontId="29" fillId="29" borderId="27" xfId="0" applyNumberFormat="1" applyFont="1" applyFill="1" applyBorder="1" applyAlignment="1">
      <alignment horizontal="center" vertical="center" wrapText="1"/>
    </xf>
    <xf numFmtId="3" fontId="0" fillId="24" borderId="0" xfId="0" applyNumberFormat="1" applyFill="1"/>
    <xf numFmtId="168" fontId="0" fillId="24" borderId="0" xfId="0" applyNumberFormat="1" applyFill="1" applyProtection="1"/>
    <xf numFmtId="0" fontId="33" fillId="0" borderId="0" xfId="0" applyFont="1" applyAlignment="1">
      <alignment horizontal="left" vertical="center" wrapText="1"/>
    </xf>
    <xf numFmtId="0" fontId="32" fillId="27" borderId="13" xfId="0" applyFont="1" applyFill="1" applyBorder="1" applyAlignment="1" applyProtection="1">
      <alignment horizontal="left" vertical="center" wrapText="1"/>
      <protection locked="0"/>
    </xf>
    <xf numFmtId="0" fontId="32" fillId="27" borderId="10" xfId="0" applyFont="1" applyFill="1" applyBorder="1" applyAlignment="1" applyProtection="1">
      <alignment horizontal="left" vertical="center"/>
      <protection locked="0"/>
    </xf>
    <xf numFmtId="0" fontId="32" fillId="27" borderId="13" xfId="0" applyFont="1" applyFill="1" applyBorder="1" applyAlignment="1" applyProtection="1">
      <alignment horizontal="left" vertical="center"/>
      <protection locked="0"/>
    </xf>
    <xf numFmtId="0" fontId="32" fillId="27" borderId="13" xfId="0" applyFont="1" applyFill="1" applyBorder="1" applyAlignment="1" applyProtection="1">
      <alignment horizontal="left"/>
      <protection locked="0"/>
    </xf>
    <xf numFmtId="0" fontId="32" fillId="27" borderId="10" xfId="0" applyFont="1" applyFill="1" applyBorder="1" applyAlignment="1" applyProtection="1">
      <alignment horizontal="left"/>
      <protection locked="0"/>
    </xf>
    <xf numFmtId="0" fontId="32" fillId="27" borderId="19" xfId="0" applyFont="1" applyFill="1" applyBorder="1" applyAlignment="1" applyProtection="1">
      <alignment horizontal="left" vertical="center" wrapText="1"/>
      <protection locked="0"/>
    </xf>
    <xf numFmtId="0" fontId="26" fillId="0" borderId="0" xfId="0" applyFont="1" applyBorder="1" applyAlignment="1">
      <alignment horizontal="right" wrapText="1"/>
    </xf>
    <xf numFmtId="0" fontId="26" fillId="0" borderId="0" xfId="0" applyFont="1" applyBorder="1" applyAlignment="1">
      <alignment horizontal="right"/>
    </xf>
    <xf numFmtId="0" fontId="30" fillId="26" borderId="19" xfId="0" applyFont="1" applyFill="1" applyBorder="1" applyAlignment="1">
      <alignment horizontal="center" vertical="center"/>
    </xf>
    <xf numFmtId="0" fontId="31" fillId="26" borderId="20" xfId="0" applyFont="1" applyFill="1" applyBorder="1" applyAlignment="1">
      <alignment horizontal="center" vertical="center"/>
    </xf>
    <xf numFmtId="0" fontId="31" fillId="26" borderId="13" xfId="0" applyFont="1" applyFill="1" applyBorder="1" applyAlignment="1">
      <alignment horizontal="center" vertical="center"/>
    </xf>
    <xf numFmtId="0" fontId="28" fillId="24" borderId="0" xfId="0" applyFont="1" applyFill="1" applyBorder="1" applyAlignment="1" applyProtection="1">
      <alignment horizontal="left" vertical="top" wrapText="1"/>
    </xf>
  </cellXfs>
  <cellStyles count="43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Standard 2" xfId="42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1">
    <dxf>
      <fill>
        <patternFill>
          <bgColor theme="0" tint="-0.24994659260841701"/>
        </patternFill>
      </fill>
      <border>
        <left/>
        <right/>
        <top/>
        <bottom/>
      </border>
    </dxf>
  </dxfs>
  <tableStyles count="0" defaultTableStyle="TableStyleMedium9" defaultPivotStyle="PivotStyleLight16"/>
  <colors>
    <mruColors>
      <color rgb="FF5EAD35"/>
      <color rgb="FF125D86"/>
      <color rgb="FFD78400"/>
      <color rgb="FF005F85"/>
      <color rgb="FF61B931"/>
      <color rgb="FF0B90D5"/>
      <color rgb="FF612F62"/>
      <color rgb="FF934B94"/>
      <color rgb="FFC60159"/>
      <color rgb="FF8303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05268351288944"/>
          <c:y val="0.11567691305275418"/>
          <c:w val="0.49546862424511573"/>
          <c:h val="0.78419950298109153"/>
        </c:manualLayout>
      </c:layout>
      <c:doughnutChart>
        <c:varyColors val="1"/>
        <c:ser>
          <c:idx val="0"/>
          <c:order val="0"/>
          <c:tx>
            <c:strRef>
              <c:f>Daten!$C$9</c:f>
              <c:strCache>
                <c:ptCount val="1"/>
                <c:pt idx="0">
                  <c:v>2015</c:v>
                </c:pt>
              </c:strCache>
            </c:strRef>
          </c:tx>
          <c:dPt>
            <c:idx val="0"/>
            <c:bubble3D val="0"/>
            <c:spPr>
              <a:solidFill>
                <a:srgbClr val="5EAD35"/>
              </a:solidFill>
              <a:ln>
                <a:solidFill>
                  <a:schemeClr val="bg1"/>
                </a:solidFill>
              </a:ln>
            </c:spPr>
          </c:dPt>
          <c:dPt>
            <c:idx val="1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</c:spPr>
          </c:dPt>
          <c:dPt>
            <c:idx val="3"/>
            <c:bubble3D val="0"/>
            <c:spPr>
              <a:solidFill>
                <a:schemeClr val="bg2"/>
              </a:solidFill>
              <a:ln>
                <a:solidFill>
                  <a:schemeClr val="bg1"/>
                </a:solidFill>
              </a:ln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</c:spPr>
          </c:dPt>
          <c:dPt>
            <c:idx val="5"/>
            <c:bubble3D val="0"/>
            <c:spPr>
              <a:solidFill>
                <a:srgbClr val="125D86"/>
              </a:solidFill>
              <a:ln>
                <a:solidFill>
                  <a:schemeClr val="bg1"/>
                </a:solidFill>
              </a:ln>
            </c:spPr>
          </c:dPt>
          <c:dPt>
            <c:idx val="6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</c:spPr>
          </c:dPt>
          <c:dPt>
            <c:idx val="7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</c:spPr>
          </c:dPt>
          <c:dPt>
            <c:idx val="8"/>
            <c:bubble3D val="0"/>
            <c:spPr>
              <a:solidFill>
                <a:schemeClr val="accent1"/>
              </a:solidFill>
              <a:ln>
                <a:solidFill>
                  <a:schemeClr val="accent4">
                    <a:lumMod val="20000"/>
                    <a:lumOff val="80000"/>
                  </a:schemeClr>
                </a:solidFill>
              </a:ln>
            </c:spPr>
          </c:dPt>
          <c:dPt>
            <c:idx val="9"/>
            <c:bubble3D val="0"/>
            <c:explosion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dPt>
          <c:dLbls>
            <c:dLbl>
              <c:idx val="0"/>
              <c:layout>
                <c:manualLayout>
                  <c:x val="9.7898225336524008E-2"/>
                  <c:y val="-0.1852188299266136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8.9873577653845751E-2"/>
                  <c:y val="8.7502386872583521E-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10592123051420514"/>
                  <c:y val="0.1429723747556494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1.6047273820744584E-2"/>
                  <c:y val="0.1481054696672196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8.3452644667889056E-2"/>
                  <c:y val="0.11107915670636764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12999100412647793"/>
                  <c:y val="3.5198069565724695E-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14604212816880585"/>
                  <c:y val="-9.7855447574657209E-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11554981569400026"/>
                  <c:y val="-0.12430286583807808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8.0271746134427668E-3"/>
                  <c:y val="-0.15603971342219913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\ 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>
                    <a:solidFill>
                      <a:sysClr val="windowText" lastClr="000000"/>
                    </a:solidFill>
                    <a:latin typeface="Meta Offc" panose="020B0604030101020102" pitchFamily="34" charset="0"/>
                    <a:cs typeface="Meta Offc" panose="020B0604030101020102" pitchFamily="34" charset="0"/>
                  </a:defRPr>
                </a:pPr>
                <a:endParaRPr lang="de-DE"/>
              </a:p>
            </c:txPr>
            <c:showLegendKey val="1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strRef>
              <c:f>Daten!$B$10:$B$18</c:f>
              <c:strCache>
                <c:ptCount val="9"/>
                <c:pt idx="0">
                  <c:v>Hausmüll, hausmüllähnliche Gewerbeabfälle gemeinsam über die öffentliche Müllabfuhr eingesammelt</c:v>
                </c:pt>
                <c:pt idx="1">
                  <c:v>Sperrmüll</c:v>
                </c:pt>
                <c:pt idx="2">
                  <c:v>Abfälle aus der Biotonne</c:v>
                </c:pt>
                <c:pt idx="3">
                  <c:v>Garten- und Parkabfälle biologisch abbaubar</c:v>
                </c:pt>
                <c:pt idx="4">
                  <c:v>Glas</c:v>
                </c:pt>
                <c:pt idx="5">
                  <c:v>Papier, Pappe, 
Kartonagen</c:v>
                </c:pt>
                <c:pt idx="6">
                  <c:v>Leichtverpackungen / Kunststoffe</c:v>
                </c:pt>
                <c:pt idx="7">
                  <c:v>Elektroaltgeräte</c:v>
                </c:pt>
                <c:pt idx="8">
                  <c:v>sonstiges (Verbunde, Metalle, Textilien usw.)</c:v>
                </c:pt>
              </c:strCache>
            </c:strRef>
          </c:cat>
          <c:val>
            <c:numRef>
              <c:f>Daten!$C$10:$C$18</c:f>
              <c:numCache>
                <c:formatCode>#,##0</c:formatCode>
                <c:ptCount val="9"/>
                <c:pt idx="0">
                  <c:v>14147</c:v>
                </c:pt>
                <c:pt idx="1">
                  <c:v>2495</c:v>
                </c:pt>
                <c:pt idx="2">
                  <c:v>4232</c:v>
                </c:pt>
                <c:pt idx="3">
                  <c:v>5771</c:v>
                </c:pt>
                <c:pt idx="4">
                  <c:v>2553</c:v>
                </c:pt>
                <c:pt idx="5">
                  <c:v>8103</c:v>
                </c:pt>
                <c:pt idx="6">
                  <c:v>5952</c:v>
                </c:pt>
                <c:pt idx="7">
                  <c:v>591</c:v>
                </c:pt>
                <c:pt idx="8">
                  <c:v>2087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/>
      </c:spPr>
    </c:plotArea>
    <c:plotVisOnly val="1"/>
    <c:dispBlanksAs val="zero"/>
    <c:showDLblsOverMax val="0"/>
  </c:chart>
  <c:spPr>
    <a:noFill/>
    <a:ln>
      <a:noFill/>
    </a:ln>
  </c:spPr>
  <c:printSettings>
    <c:headerFooter/>
    <c:pageMargins b="0.78740157480314954" l="0.51181102362204722" r="0.51181102362204722" t="0.78740157480314954" header="0.31496062992126339" footer="0.31496062992126339"/>
    <c:pageSetup orientation="landscape"/>
  </c:printSettings>
</c:chartSpac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228600</xdr:rowOff>
    </xdr:from>
    <xdr:to>
      <xdr:col>3</xdr:col>
      <xdr:colOff>0</xdr:colOff>
      <xdr:row>18</xdr:row>
      <xdr:rowOff>228600</xdr:rowOff>
    </xdr:to>
    <xdr:cxnSp macro="">
      <xdr:nvCxnSpPr>
        <xdr:cNvPr id="3" name="Gerade Verbindung 2"/>
        <xdr:cNvCxnSpPr/>
      </xdr:nvCxnSpPr>
      <xdr:spPr>
        <a:xfrm>
          <a:off x="1200150" y="4276725"/>
          <a:ext cx="5057775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48284</xdr:colOff>
      <xdr:row>2</xdr:row>
      <xdr:rowOff>180334</xdr:rowOff>
    </xdr:from>
    <xdr:to>
      <xdr:col>12</xdr:col>
      <xdr:colOff>926523</xdr:colOff>
      <xdr:row>24</xdr:row>
      <xdr:rowOff>86591</xdr:rowOff>
    </xdr:to>
    <xdr:sp macro="" textlink="">
      <xdr:nvSpPr>
        <xdr:cNvPr id="19" name="Rechteck 18"/>
        <xdr:cNvSpPr/>
      </xdr:nvSpPr>
      <xdr:spPr>
        <a:xfrm>
          <a:off x="264761" y="699879"/>
          <a:ext cx="5848557" cy="4876576"/>
        </a:xfrm>
        <a:prstGeom prst="rect">
          <a:avLst/>
        </a:prstGeom>
        <a:blipFill dpi="0" rotWithShape="1">
          <a:blip xmlns:r="http://schemas.openxmlformats.org/officeDocument/2006/relationships" r:embed="rId1" cstate="print"/>
          <a:srcRect/>
          <a:tile tx="0" ty="0" sx="37000" sy="37000" flip="none" algn="tl"/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 editAs="absolute">
    <xdr:from>
      <xdr:col>1</xdr:col>
      <xdr:colOff>84821</xdr:colOff>
      <xdr:row>2</xdr:row>
      <xdr:rowOff>115805</xdr:rowOff>
    </xdr:from>
    <xdr:to>
      <xdr:col>15</xdr:col>
      <xdr:colOff>752941</xdr:colOff>
      <xdr:row>24</xdr:row>
      <xdr:rowOff>34636</xdr:rowOff>
    </xdr:to>
    <xdr:graphicFrame macro="">
      <xdr:nvGraphicFramePr>
        <xdr:cNvPr id="2" name="Diagramm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0</xdr:col>
      <xdr:colOff>180975</xdr:colOff>
      <xdr:row>1</xdr:row>
      <xdr:rowOff>0</xdr:rowOff>
    </xdr:from>
    <xdr:to>
      <xdr:col>12</xdr:col>
      <xdr:colOff>889552</xdr:colOff>
      <xdr:row>2</xdr:row>
      <xdr:rowOff>28575</xdr:rowOff>
    </xdr:to>
    <xdr:sp macro="" textlink="Daten!B1">
      <xdr:nvSpPr>
        <xdr:cNvPr id="5" name="Textfeld 4"/>
        <xdr:cNvSpPr txBox="1"/>
      </xdr:nvSpPr>
      <xdr:spPr>
        <a:xfrm>
          <a:off x="180975" y="257175"/>
          <a:ext cx="5899702" cy="28575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1B3C712-3D84-4759-A72C-86A0E2B6CF5C}" type="TxLink">
            <a:rPr lang="de-DE" sz="1200" b="1" i="0" u="none" strike="noStrike">
              <a:solidFill>
                <a:srgbClr val="000000"/>
              </a:solidFill>
              <a:latin typeface="Meta Offc" pitchFamily="34" charset="0"/>
              <a:cs typeface="Meta Offc" pitchFamily="34" charset="0"/>
            </a:rPr>
            <a:pPr/>
            <a:t>Zusammensetzung der haushaltstypischen Siedlungsabfälle 2015
</a:t>
          </a:fld>
          <a:endParaRPr lang="de-DE" sz="1200" b="1"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1</xdr:col>
      <xdr:colOff>0</xdr:colOff>
      <xdr:row>2</xdr:row>
      <xdr:rowOff>28575</xdr:rowOff>
    </xdr:from>
    <xdr:to>
      <xdr:col>13</xdr:col>
      <xdr:colOff>0</xdr:colOff>
      <xdr:row>3</xdr:row>
      <xdr:rowOff>57150</xdr:rowOff>
    </xdr:to>
    <xdr:sp macro="" textlink="Daten!B2">
      <xdr:nvSpPr>
        <xdr:cNvPr id="6" name="Textfeld 5"/>
        <xdr:cNvSpPr txBox="1"/>
      </xdr:nvSpPr>
      <xdr:spPr>
        <a:xfrm>
          <a:off x="0" y="542925"/>
          <a:ext cx="5905500" cy="2667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EA184F1-CF13-4C89-A982-576BA9FF0EC5}" type="TxLink">
            <a:rPr lang="de-DE" sz="900" b="1" i="0" u="none" strike="noStrike">
              <a:solidFill>
                <a:srgbClr val="000000"/>
              </a:solidFill>
              <a:latin typeface="Meta Offc" pitchFamily="34" charset="0"/>
              <a:cs typeface="Meta Offc" pitchFamily="34" charset="0"/>
            </a:rPr>
            <a:pPr/>
            <a:t> </a:t>
          </a:fld>
          <a:endParaRPr lang="de-DE" sz="900" b="1"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17</xdr:col>
      <xdr:colOff>34976</xdr:colOff>
      <xdr:row>11</xdr:row>
      <xdr:rowOff>24840</xdr:rowOff>
    </xdr:from>
    <xdr:to>
      <xdr:col>23</xdr:col>
      <xdr:colOff>1143013</xdr:colOff>
      <xdr:row>11</xdr:row>
      <xdr:rowOff>24840</xdr:rowOff>
    </xdr:to>
    <xdr:cxnSp macro="">
      <xdr:nvCxnSpPr>
        <xdr:cNvPr id="7" name="Gerade Verbindung mit Pfeil 6"/>
        <xdr:cNvCxnSpPr/>
      </xdr:nvCxnSpPr>
      <xdr:spPr>
        <a:xfrm>
          <a:off x="7426376" y="2329890"/>
          <a:ext cx="5279987" cy="0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twoCellAnchor>
    <xdr:from>
      <xdr:col>1</xdr:col>
      <xdr:colOff>38727</xdr:colOff>
      <xdr:row>1</xdr:row>
      <xdr:rowOff>3483</xdr:rowOff>
    </xdr:from>
    <xdr:to>
      <xdr:col>12</xdr:col>
      <xdr:colOff>919852</xdr:colOff>
      <xdr:row>1</xdr:row>
      <xdr:rowOff>3483</xdr:rowOff>
    </xdr:to>
    <xdr:cxnSp macro="">
      <xdr:nvCxnSpPr>
        <xdr:cNvPr id="8" name="Gerade Verbindung 7"/>
        <xdr:cNvCxnSpPr/>
      </xdr:nvCxnSpPr>
      <xdr:spPr>
        <a:xfrm>
          <a:off x="260977" y="257483"/>
          <a:ext cx="5850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34962</xdr:colOff>
      <xdr:row>13</xdr:row>
      <xdr:rowOff>28162</xdr:rowOff>
    </xdr:from>
    <xdr:to>
      <xdr:col>23</xdr:col>
      <xdr:colOff>1142999</xdr:colOff>
      <xdr:row>13</xdr:row>
      <xdr:rowOff>28162</xdr:rowOff>
    </xdr:to>
    <xdr:cxnSp macro="">
      <xdr:nvCxnSpPr>
        <xdr:cNvPr id="11" name="Gerade Verbindung mit Pfeil 10"/>
        <xdr:cNvCxnSpPr/>
      </xdr:nvCxnSpPr>
      <xdr:spPr>
        <a:xfrm>
          <a:off x="7426362" y="2761837"/>
          <a:ext cx="5279987" cy="0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twoCellAnchor>
    <xdr:from>
      <xdr:col>19</xdr:col>
      <xdr:colOff>745397</xdr:colOff>
      <xdr:row>3</xdr:row>
      <xdr:rowOff>140825</xdr:rowOff>
    </xdr:from>
    <xdr:to>
      <xdr:col>19</xdr:col>
      <xdr:colOff>745397</xdr:colOff>
      <xdr:row>18</xdr:row>
      <xdr:rowOff>1019694</xdr:rowOff>
    </xdr:to>
    <xdr:cxnSp macro="">
      <xdr:nvCxnSpPr>
        <xdr:cNvPr id="12" name="Gerade Verbindung mit Pfeil 11"/>
        <xdr:cNvCxnSpPr/>
      </xdr:nvCxnSpPr>
      <xdr:spPr>
        <a:xfrm>
          <a:off x="9698897" y="893300"/>
          <a:ext cx="0" cy="3984019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twoCellAnchor>
    <xdr:from>
      <xdr:col>20</xdr:col>
      <xdr:colOff>215311</xdr:colOff>
      <xdr:row>3</xdr:row>
      <xdr:rowOff>140837</xdr:rowOff>
    </xdr:from>
    <xdr:to>
      <xdr:col>20</xdr:col>
      <xdr:colOff>215311</xdr:colOff>
      <xdr:row>18</xdr:row>
      <xdr:rowOff>1019706</xdr:rowOff>
    </xdr:to>
    <xdr:cxnSp macro="">
      <xdr:nvCxnSpPr>
        <xdr:cNvPr id="13" name="Gerade Verbindung mit Pfeil 12"/>
        <xdr:cNvCxnSpPr/>
      </xdr:nvCxnSpPr>
      <xdr:spPr>
        <a:xfrm>
          <a:off x="9949861" y="893312"/>
          <a:ext cx="0" cy="3984019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twoCellAnchor>
    <xdr:from>
      <xdr:col>6</xdr:col>
      <xdr:colOff>846161</xdr:colOff>
      <xdr:row>24</xdr:row>
      <xdr:rowOff>90310</xdr:rowOff>
    </xdr:from>
    <xdr:to>
      <xdr:col>13</xdr:col>
      <xdr:colOff>95965</xdr:colOff>
      <xdr:row>24</xdr:row>
      <xdr:rowOff>304335</xdr:rowOff>
    </xdr:to>
    <xdr:sp macro="" textlink="Daten!Q4">
      <xdr:nvSpPr>
        <xdr:cNvPr id="14" name="Textfeld 13"/>
        <xdr:cNvSpPr txBox="1"/>
      </xdr:nvSpPr>
      <xdr:spPr>
        <a:xfrm>
          <a:off x="2894036" y="5535435"/>
          <a:ext cx="3329679" cy="214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fld id="{6817AA57-6AB4-4357-AF37-247816002684}" type="TxLink">
            <a:rPr lang="en-US" sz="600" b="0" i="0" u="none" strike="noStrike">
              <a:solidFill>
                <a:srgbClr val="080808"/>
              </a:solidFill>
              <a:latin typeface="Meta Serif Offc" pitchFamily="2" charset="0"/>
              <a:cs typeface="Meta Serif Offc" pitchFamily="2" charset="0"/>
            </a:rPr>
            <a:pPr algn="r"/>
            <a:t>Quelle: Statistisches Bundesamt, Abfallbilanz 2015, Wiesbaden 2017</a:t>
          </a:fld>
          <a:endParaRPr lang="de-DE" sz="400">
            <a:latin typeface="Meta Serif Offc" pitchFamily="2" charset="0"/>
            <a:cs typeface="Meta Serif Offc" pitchFamily="2" charset="0"/>
          </a:endParaRPr>
        </a:p>
      </xdr:txBody>
    </xdr:sp>
    <xdr:clientData/>
  </xdr:twoCellAnchor>
  <xdr:twoCellAnchor>
    <xdr:from>
      <xdr:col>1</xdr:col>
      <xdr:colOff>51354</xdr:colOff>
      <xdr:row>24</xdr:row>
      <xdr:rowOff>89189</xdr:rowOff>
    </xdr:from>
    <xdr:to>
      <xdr:col>12</xdr:col>
      <xdr:colOff>932479</xdr:colOff>
      <xdr:row>24</xdr:row>
      <xdr:rowOff>89189</xdr:rowOff>
    </xdr:to>
    <xdr:cxnSp macro="">
      <xdr:nvCxnSpPr>
        <xdr:cNvPr id="15" name="Gerade Verbindung 14"/>
        <xdr:cNvCxnSpPr/>
      </xdr:nvCxnSpPr>
      <xdr:spPr>
        <a:xfrm>
          <a:off x="273604" y="5534314"/>
          <a:ext cx="5850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5</xdr:row>
      <xdr:rowOff>76200</xdr:rowOff>
    </xdr:from>
    <xdr:ext cx="1048364" cy="330004"/>
    <xdr:sp macro="" textlink="" fLocksText="0">
      <xdr:nvSpPr>
        <xdr:cNvPr id="16" name="Textfeld 15"/>
        <xdr:cNvSpPr txBox="1"/>
      </xdr:nvSpPr>
      <xdr:spPr>
        <a:xfrm>
          <a:off x="12730370" y="1128091"/>
          <a:ext cx="1048364" cy="330004"/>
        </a:xfrm>
        <a:prstGeom prst="rect">
          <a:avLst/>
        </a:prstGeom>
        <a:solidFill>
          <a:srgbClr val="333333"/>
        </a:solidFill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tIns="90000" bIns="90000" rtlCol="0" anchor="ctr">
          <a:spAutoFit/>
        </a:bodyPr>
        <a:lstStyle/>
        <a:p>
          <a:pPr algn="ctr"/>
          <a:r>
            <a:rPr lang="en-US" sz="900" b="1">
              <a:solidFill>
                <a:srgbClr val="FFFFFF"/>
              </a:solidFill>
              <a:latin typeface="Meta Offc" pitchFamily="34" charset="0"/>
              <a:cs typeface="Meta Offc" pitchFamily="34" charset="0"/>
            </a:rPr>
            <a:t>Beschritungsfeld</a:t>
          </a:r>
        </a:p>
      </xdr:txBody>
    </xdr:sp>
    <xdr:clientData fLocksWithSheet="0"/>
  </xdr:oneCellAnchor>
  <xdr:oneCellAnchor>
    <xdr:from>
      <xdr:col>6</xdr:col>
      <xdr:colOff>830552</xdr:colOff>
      <xdr:row>13</xdr:row>
      <xdr:rowOff>36109</xdr:rowOff>
    </xdr:from>
    <xdr:ext cx="1394114" cy="631363"/>
    <xdr:sp macro="" textlink="" fLocksText="0">
      <xdr:nvSpPr>
        <xdr:cNvPr id="17" name="Textfeld 16"/>
        <xdr:cNvSpPr txBox="1"/>
      </xdr:nvSpPr>
      <xdr:spPr>
        <a:xfrm>
          <a:off x="2878427" y="2742797"/>
          <a:ext cx="1394114" cy="631363"/>
        </a:xfrm>
        <a:prstGeom prst="rect">
          <a:avLst/>
        </a:prstGeom>
        <a:solidFill>
          <a:srgbClr val="333333"/>
        </a:solidFill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90000" bIns="90000" rtlCol="0" anchor="ctr">
          <a:noAutofit/>
        </a:bodyPr>
        <a:lstStyle/>
        <a:p>
          <a:pPr algn="ctr"/>
          <a:r>
            <a:rPr lang="en-US" sz="900" b="1" i="0" u="none" strike="noStrike">
              <a:solidFill>
                <a:srgbClr val="FFFFFF"/>
              </a:solidFill>
              <a:latin typeface="Meta Offc"/>
              <a:cs typeface="Meta Offc"/>
            </a:rPr>
            <a:t>Zusammen</a:t>
          </a:r>
        </a:p>
        <a:p>
          <a:pPr algn="ctr"/>
          <a:r>
            <a:rPr lang="en-US" sz="900" b="1" i="0" u="none" strike="noStrike">
              <a:solidFill>
                <a:srgbClr val="FFFFFF"/>
              </a:solidFill>
              <a:latin typeface="Meta Offc"/>
              <a:cs typeface="Meta Offc"/>
            </a:rPr>
            <a:t>45.930 Tausend</a:t>
          </a:r>
          <a:r>
            <a:rPr lang="en-US" sz="900" b="1" i="0" u="none" strike="noStrike" baseline="0">
              <a:solidFill>
                <a:srgbClr val="FFFFFF"/>
              </a:solidFill>
              <a:latin typeface="Meta Offc"/>
              <a:cs typeface="Meta Offc"/>
            </a:rPr>
            <a:t> Tonnen</a:t>
          </a:r>
          <a:endParaRPr lang="en-US" sz="900" b="1" i="0" u="none" strike="noStrike">
            <a:solidFill>
              <a:srgbClr val="FFFFFF"/>
            </a:solidFill>
            <a:latin typeface="Meta Offc"/>
            <a:cs typeface="Meta Off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Larissa">
  <a:themeElements>
    <a:clrScheme name="UBA">
      <a:dk1>
        <a:sysClr val="windowText" lastClr="000000"/>
      </a:dk1>
      <a:lt1>
        <a:sysClr val="window" lastClr="FFFFFF"/>
      </a:lt1>
      <a:dk2>
        <a:srgbClr val="622F63"/>
      </a:dk2>
      <a:lt2>
        <a:srgbClr val="9D579A"/>
      </a:lt2>
      <a:accent1>
        <a:srgbClr val="D78400"/>
      </a:accent1>
      <a:accent2>
        <a:srgbClr val="CE1F5E"/>
      </a:accent2>
      <a:accent3>
        <a:srgbClr val="83053C"/>
      </a:accent3>
      <a:accent4>
        <a:srgbClr val="FABB00"/>
      </a:accent4>
      <a:accent5>
        <a:srgbClr val="007626"/>
      </a:accent5>
      <a:accent6>
        <a:srgbClr val="009BD5"/>
      </a:accent6>
      <a:hlink>
        <a:srgbClr val="005F85"/>
      </a:hlink>
      <a:folHlink>
        <a:srgbClr val="5EAD35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N28"/>
  <sheetViews>
    <sheetView workbookViewId="0">
      <selection activeCell="A24" sqref="A24"/>
    </sheetView>
  </sheetViews>
  <sheetFormatPr baseColWidth="10" defaultColWidth="11.42578125" defaultRowHeight="15" x14ac:dyDescent="0.2"/>
  <cols>
    <col min="1" max="1" width="51.7109375" style="37" customWidth="1"/>
    <col min="2" max="7" width="11.42578125" style="37" hidden="1" customWidth="1"/>
    <col min="8" max="8" width="0" style="37" hidden="1" customWidth="1"/>
    <col min="9" max="9" width="8.28515625" style="37" customWidth="1"/>
    <col min="10" max="10" width="2" style="37" customWidth="1"/>
    <col min="11" max="11" width="11.7109375" style="37" customWidth="1"/>
    <col min="12" max="12" width="3" style="37" customWidth="1"/>
    <col min="13" max="13" width="6.85546875" style="37" customWidth="1"/>
    <col min="14" max="16384" width="11.42578125" style="37"/>
  </cols>
  <sheetData>
    <row r="1" spans="1:14" x14ac:dyDescent="0.2">
      <c r="A1" s="36" t="s">
        <v>10</v>
      </c>
      <c r="B1" s="36"/>
      <c r="C1" s="36"/>
      <c r="D1" s="36"/>
      <c r="E1" s="36"/>
      <c r="F1" s="36"/>
      <c r="G1" s="36"/>
      <c r="H1" s="36"/>
      <c r="I1" s="36"/>
      <c r="J1" s="36"/>
    </row>
    <row r="3" spans="1:14" ht="45" customHeight="1" x14ac:dyDescent="0.2">
      <c r="A3" s="38"/>
      <c r="B3" s="38">
        <v>2000</v>
      </c>
      <c r="C3" s="38">
        <v>2001</v>
      </c>
      <c r="D3" s="38">
        <v>2002</v>
      </c>
      <c r="E3" s="38">
        <v>2003</v>
      </c>
      <c r="F3" s="38">
        <v>2004</v>
      </c>
      <c r="G3" s="38">
        <v>2005</v>
      </c>
      <c r="H3" s="38">
        <v>2008</v>
      </c>
      <c r="I3" s="38">
        <v>2010</v>
      </c>
      <c r="J3" s="38"/>
      <c r="K3" s="39" t="s">
        <v>11</v>
      </c>
    </row>
    <row r="4" spans="1:14" ht="45" x14ac:dyDescent="0.2">
      <c r="A4" s="40" t="s">
        <v>12</v>
      </c>
      <c r="B4" s="40"/>
      <c r="C4" s="40"/>
      <c r="D4" s="40"/>
      <c r="E4" s="40"/>
      <c r="F4" s="41">
        <v>15558</v>
      </c>
      <c r="G4" s="41">
        <v>13912</v>
      </c>
      <c r="H4" s="42">
        <v>14236</v>
      </c>
      <c r="I4" s="41">
        <v>14358</v>
      </c>
      <c r="J4" s="42"/>
      <c r="K4" s="43">
        <f t="shared" ref="K4:K13" si="0">(I4/$I$13)*100</f>
        <v>32.964459546331156</v>
      </c>
      <c r="M4" s="44">
        <f>SUM(I4:I5)</f>
        <v>16800</v>
      </c>
      <c r="N4" s="37" t="s">
        <v>13</v>
      </c>
    </row>
    <row r="5" spans="1:14" x14ac:dyDescent="0.2">
      <c r="A5" s="40" t="s">
        <v>14</v>
      </c>
      <c r="B5" s="40"/>
      <c r="C5" s="40"/>
      <c r="D5" s="40"/>
      <c r="E5" s="40"/>
      <c r="F5" s="41">
        <v>2589</v>
      </c>
      <c r="G5" s="41">
        <v>2167</v>
      </c>
      <c r="H5" s="42">
        <v>2458</v>
      </c>
      <c r="I5" s="41">
        <v>2442</v>
      </c>
      <c r="J5" s="42"/>
      <c r="K5" s="43">
        <f t="shared" si="0"/>
        <v>5.6065754431077233</v>
      </c>
      <c r="M5" s="36"/>
    </row>
    <row r="6" spans="1:14" x14ac:dyDescent="0.2">
      <c r="A6" s="40" t="s">
        <v>15</v>
      </c>
      <c r="B6" s="40"/>
      <c r="C6" s="40"/>
      <c r="D6" s="40"/>
      <c r="E6" s="40"/>
      <c r="F6" s="41">
        <v>3661</v>
      </c>
      <c r="G6" s="41">
        <v>3776</v>
      </c>
      <c r="H6" s="42">
        <v>3897</v>
      </c>
      <c r="I6" s="41">
        <v>3764</v>
      </c>
      <c r="J6" s="42"/>
      <c r="K6" s="43">
        <f t="shared" si="0"/>
        <v>8.6417485535861882</v>
      </c>
      <c r="M6" s="44">
        <f>SUM(I6:I12)</f>
        <v>26755</v>
      </c>
      <c r="N6" s="37" t="s">
        <v>16</v>
      </c>
    </row>
    <row r="7" spans="1:14" x14ac:dyDescent="0.2">
      <c r="A7" s="40" t="s">
        <v>17</v>
      </c>
      <c r="B7" s="40"/>
      <c r="C7" s="40"/>
      <c r="D7" s="40"/>
      <c r="E7" s="40"/>
      <c r="F7" s="41">
        <v>4172</v>
      </c>
      <c r="G7" s="41">
        <v>3924</v>
      </c>
      <c r="H7" s="42">
        <v>4421</v>
      </c>
      <c r="I7" s="41">
        <v>4964</v>
      </c>
      <c r="J7" s="42"/>
      <c r="K7" s="43">
        <f t="shared" si="0"/>
        <v>11.396822481403252</v>
      </c>
    </row>
    <row r="8" spans="1:14" x14ac:dyDescent="0.2">
      <c r="A8" s="45" t="s">
        <v>18</v>
      </c>
      <c r="B8" s="40"/>
      <c r="C8" s="40"/>
      <c r="D8" s="40"/>
      <c r="E8" s="40"/>
      <c r="F8" s="41">
        <v>3100</v>
      </c>
      <c r="G8" s="41">
        <v>3572</v>
      </c>
      <c r="H8" s="42">
        <v>2480</v>
      </c>
      <c r="I8" s="41">
        <v>2523</v>
      </c>
      <c r="J8" s="42"/>
      <c r="K8" s="43">
        <f t="shared" si="0"/>
        <v>5.7925429332353753</v>
      </c>
    </row>
    <row r="9" spans="1:14" x14ac:dyDescent="0.2">
      <c r="A9" s="46" t="s">
        <v>19</v>
      </c>
      <c r="B9" s="40"/>
      <c r="C9" s="40"/>
      <c r="D9" s="40"/>
      <c r="E9" s="40"/>
      <c r="F9" s="41">
        <v>7740</v>
      </c>
      <c r="G9" s="41">
        <v>7895</v>
      </c>
      <c r="H9" s="42">
        <v>8528</v>
      </c>
      <c r="I9" s="41">
        <v>8000</v>
      </c>
      <c r="J9" s="42"/>
      <c r="K9" s="43">
        <f t="shared" si="0"/>
        <v>18.367159518780422</v>
      </c>
    </row>
    <row r="10" spans="1:14" x14ac:dyDescent="0.2">
      <c r="A10" s="46" t="s">
        <v>20</v>
      </c>
      <c r="B10" s="40"/>
      <c r="C10" s="40"/>
      <c r="D10" s="40"/>
      <c r="E10" s="40"/>
      <c r="F10" s="41">
        <v>4734</v>
      </c>
      <c r="G10" s="41">
        <v>4601</v>
      </c>
      <c r="H10" s="42">
        <v>4885</v>
      </c>
      <c r="I10" s="41">
        <v>5141</v>
      </c>
      <c r="J10" s="42"/>
      <c r="K10" s="43">
        <f t="shared" si="0"/>
        <v>11.803195885756267</v>
      </c>
    </row>
    <row r="11" spans="1:14" x14ac:dyDescent="0.2">
      <c r="A11" s="46" t="s">
        <v>21</v>
      </c>
      <c r="B11" s="40"/>
      <c r="C11" s="40"/>
      <c r="D11" s="40"/>
      <c r="E11" s="40"/>
      <c r="F11" s="41">
        <v>52</v>
      </c>
      <c r="G11" s="41">
        <v>49</v>
      </c>
      <c r="H11" s="42">
        <v>469</v>
      </c>
      <c r="I11" s="41">
        <v>586</v>
      </c>
      <c r="J11" s="42"/>
      <c r="K11" s="43">
        <f t="shared" si="0"/>
        <v>1.3453944347506659</v>
      </c>
    </row>
    <row r="12" spans="1:14" x14ac:dyDescent="0.2">
      <c r="A12" s="46" t="s">
        <v>22</v>
      </c>
      <c r="B12" s="40"/>
      <c r="C12" s="40"/>
      <c r="D12" s="40"/>
      <c r="E12" s="40"/>
      <c r="F12" s="41"/>
      <c r="G12" s="41"/>
      <c r="H12" s="42"/>
      <c r="I12" s="47">
        <v>1777</v>
      </c>
      <c r="J12" s="42"/>
      <c r="K12" s="43">
        <f t="shared" si="0"/>
        <v>4.0798053081091012</v>
      </c>
      <c r="L12" s="48"/>
      <c r="M12" s="48"/>
      <c r="N12" s="48"/>
    </row>
    <row r="13" spans="1:14" ht="21" customHeight="1" x14ac:dyDescent="0.2">
      <c r="A13" s="49" t="s">
        <v>23</v>
      </c>
      <c r="B13" s="49"/>
      <c r="C13" s="49"/>
      <c r="D13" s="49"/>
      <c r="E13" s="49"/>
      <c r="F13" s="50">
        <f>SUM(F4:F7)</f>
        <v>25980</v>
      </c>
      <c r="G13" s="50">
        <f>SUM(G4:G7)</f>
        <v>23779</v>
      </c>
      <c r="H13" s="50">
        <f>SUM(H4:H7)</f>
        <v>25012</v>
      </c>
      <c r="I13" s="41">
        <v>43556</v>
      </c>
      <c r="J13" s="50"/>
      <c r="K13" s="51">
        <f t="shared" si="0"/>
        <v>100</v>
      </c>
      <c r="L13" s="48"/>
      <c r="M13" s="52"/>
      <c r="N13" s="48"/>
    </row>
    <row r="14" spans="1:14" x14ac:dyDescent="0.2">
      <c r="K14" s="43"/>
    </row>
    <row r="18" spans="1:11" x14ac:dyDescent="0.2">
      <c r="A18" s="67" t="s">
        <v>24</v>
      </c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spans="1:11" x14ac:dyDescent="0.2">
      <c r="I19" s="40"/>
      <c r="J19" s="40"/>
    </row>
    <row r="22" spans="1:11" ht="25.5" customHeight="1" x14ac:dyDescent="0.2"/>
    <row r="23" spans="1:11" x14ac:dyDescent="0.2">
      <c r="A23" s="40"/>
      <c r="B23" s="40"/>
      <c r="C23" s="40"/>
      <c r="D23" s="40"/>
      <c r="E23" s="40"/>
      <c r="F23" s="40"/>
      <c r="G23" s="40"/>
      <c r="H23" s="40"/>
      <c r="I23" s="40"/>
      <c r="J23" s="40"/>
    </row>
    <row r="24" spans="1:11" x14ac:dyDescent="0.2">
      <c r="A24" s="40"/>
      <c r="B24" s="40"/>
      <c r="C24" s="40"/>
      <c r="D24" s="40"/>
      <c r="E24" s="40"/>
      <c r="F24" s="40"/>
      <c r="G24" s="40"/>
      <c r="H24" s="40"/>
      <c r="I24" s="40"/>
      <c r="J24" s="40"/>
    </row>
    <row r="25" spans="1:11" x14ac:dyDescent="0.2">
      <c r="A25" s="40"/>
      <c r="B25" s="40"/>
      <c r="C25" s="40"/>
      <c r="D25" s="40"/>
      <c r="E25" s="40"/>
      <c r="F25" s="40"/>
      <c r="G25" s="40"/>
      <c r="H25" s="40"/>
      <c r="I25" s="40"/>
      <c r="J25" s="40"/>
    </row>
    <row r="26" spans="1:11" x14ac:dyDescent="0.2">
      <c r="A26" s="40"/>
      <c r="B26" s="40"/>
      <c r="C26" s="40"/>
      <c r="D26" s="40"/>
      <c r="E26" s="40"/>
      <c r="F26" s="40"/>
      <c r="G26" s="40"/>
      <c r="H26" s="40"/>
      <c r="I26" s="40"/>
      <c r="J26" s="40"/>
    </row>
    <row r="27" spans="1:11" x14ac:dyDescent="0.2">
      <c r="A27" s="40"/>
      <c r="B27" s="40"/>
      <c r="C27" s="40"/>
      <c r="D27" s="40"/>
      <c r="E27" s="40"/>
      <c r="F27" s="40"/>
      <c r="G27" s="40"/>
      <c r="H27" s="40"/>
      <c r="I27" s="40"/>
      <c r="J27" s="40"/>
    </row>
    <row r="28" spans="1:11" x14ac:dyDescent="0.2">
      <c r="A28" s="40"/>
      <c r="B28" s="40"/>
      <c r="C28" s="40"/>
      <c r="D28" s="40"/>
      <c r="E28" s="40"/>
      <c r="F28" s="40"/>
      <c r="G28" s="40"/>
      <c r="H28" s="40"/>
      <c r="I28" s="40"/>
      <c r="J28" s="40"/>
    </row>
  </sheetData>
  <mergeCells count="1">
    <mergeCell ref="A18:K18"/>
  </mergeCells>
  <pageMargins left="0.78740157480314965" right="0.78740157480314965" top="0.98425196850393704" bottom="0.98425196850393704" header="0.51181102362204722" footer="0.51181102362204722"/>
  <pageSetup paperSize="9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theme="3"/>
  </sheetPr>
  <dimension ref="A1:S22"/>
  <sheetViews>
    <sheetView showGridLines="0" topLeftCell="B1" workbookViewId="0">
      <selection activeCell="B23" sqref="B23"/>
    </sheetView>
  </sheetViews>
  <sheetFormatPr baseColWidth="10" defaultColWidth="11.42578125" defaultRowHeight="12.75" x14ac:dyDescent="0.2"/>
  <cols>
    <col min="1" max="1" width="18" style="26" bestFit="1" customWidth="1"/>
    <col min="2" max="2" width="41.7109375" style="26" customWidth="1"/>
    <col min="3" max="3" width="32.42578125" style="26" customWidth="1"/>
    <col min="4" max="6" width="11.42578125" style="14"/>
    <col min="7" max="16384" width="11.42578125" style="26"/>
  </cols>
  <sheetData>
    <row r="1" spans="1:19" ht="31.9" customHeight="1" x14ac:dyDescent="0.2">
      <c r="A1" s="58" t="s">
        <v>1</v>
      </c>
      <c r="B1" s="68" t="s">
        <v>26</v>
      </c>
      <c r="C1" s="69"/>
    </row>
    <row r="2" spans="1:19" ht="15.95" customHeight="1" x14ac:dyDescent="0.2">
      <c r="A2" s="58" t="s">
        <v>2</v>
      </c>
      <c r="B2" s="70"/>
      <c r="C2" s="69"/>
    </row>
    <row r="3" spans="1:19" ht="13.5" customHeight="1" x14ac:dyDescent="0.2">
      <c r="A3" s="58" t="s">
        <v>0</v>
      </c>
      <c r="B3" s="70" t="s">
        <v>25</v>
      </c>
      <c r="C3" s="69"/>
      <c r="S3" s="27" t="str">
        <f>"Quelle: "&amp;Daten!B3</f>
        <v>Quelle: Statistisches Bundesamt, Abfallbilanz 2015, Wiesbaden 2017</v>
      </c>
    </row>
    <row r="4" spans="1:19" x14ac:dyDescent="0.2">
      <c r="A4" s="58" t="s">
        <v>3</v>
      </c>
      <c r="B4" s="73"/>
      <c r="C4" s="68"/>
      <c r="Q4" s="35" t="str">
        <f>"Quelle: "&amp;Daten!B3</f>
        <v>Quelle: Statistisches Bundesamt, Abfallbilanz 2015, Wiesbaden 2017</v>
      </c>
    </row>
    <row r="5" spans="1:19" x14ac:dyDescent="0.2">
      <c r="A5" s="58" t="s">
        <v>8</v>
      </c>
      <c r="B5" s="70"/>
      <c r="C5" s="69"/>
    </row>
    <row r="6" spans="1:19" x14ac:dyDescent="0.2">
      <c r="A6" s="59" t="s">
        <v>9</v>
      </c>
      <c r="B6" s="71"/>
      <c r="C6" s="72"/>
    </row>
    <row r="8" spans="1:19" ht="13.5" x14ac:dyDescent="0.25">
      <c r="A8" s="15"/>
      <c r="B8" s="15"/>
      <c r="C8" s="14"/>
    </row>
    <row r="9" spans="1:19" ht="18.75" customHeight="1" x14ac:dyDescent="0.25">
      <c r="A9" s="14"/>
      <c r="B9" s="60"/>
      <c r="C9" s="61">
        <v>2015</v>
      </c>
      <c r="D9" s="17"/>
      <c r="E9" s="17"/>
      <c r="F9" s="1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ht="38.25" customHeight="1" x14ac:dyDescent="0.2">
      <c r="A10" s="14"/>
      <c r="B10" s="28" t="s">
        <v>12</v>
      </c>
      <c r="C10" s="62">
        <v>14147</v>
      </c>
      <c r="D10" s="66">
        <f>C10/$C$19</f>
        <v>0.30801219246679729</v>
      </c>
    </row>
    <row r="11" spans="1:19" ht="18.75" customHeight="1" x14ac:dyDescent="0.2">
      <c r="A11" s="16"/>
      <c r="B11" s="29" t="s">
        <v>14</v>
      </c>
      <c r="C11" s="63">
        <v>2495</v>
      </c>
      <c r="D11" s="66">
        <f t="shared" ref="D11:D19" si="0">C11/$C$19</f>
        <v>5.4321794034400177E-2</v>
      </c>
    </row>
    <row r="12" spans="1:19" ht="18.75" customHeight="1" x14ac:dyDescent="0.2">
      <c r="A12" s="16"/>
      <c r="B12" s="28" t="s">
        <v>15</v>
      </c>
      <c r="C12" s="62">
        <v>4232</v>
      </c>
      <c r="D12" s="66">
        <f t="shared" si="0"/>
        <v>9.2140213368168952E-2</v>
      </c>
    </row>
    <row r="13" spans="1:19" ht="18.75" customHeight="1" x14ac:dyDescent="0.2">
      <c r="A13" s="16"/>
      <c r="B13" s="29" t="s">
        <v>17</v>
      </c>
      <c r="C13" s="63">
        <v>5771</v>
      </c>
      <c r="D13" s="66">
        <f t="shared" si="0"/>
        <v>0.12564772479860659</v>
      </c>
    </row>
    <row r="14" spans="1:19" ht="18.75" customHeight="1" x14ac:dyDescent="0.2">
      <c r="A14" s="16"/>
      <c r="B14" s="28" t="s">
        <v>18</v>
      </c>
      <c r="C14" s="62">
        <v>2553</v>
      </c>
      <c r="D14" s="66">
        <f t="shared" si="0"/>
        <v>5.5584585238406273E-2</v>
      </c>
    </row>
    <row r="15" spans="1:19" ht="24.6" customHeight="1" x14ac:dyDescent="0.2">
      <c r="A15" s="16"/>
      <c r="B15" s="29" t="s">
        <v>27</v>
      </c>
      <c r="C15" s="63">
        <v>8103</v>
      </c>
      <c r="D15" s="66">
        <f t="shared" si="0"/>
        <v>0.17642064010450687</v>
      </c>
    </row>
    <row r="16" spans="1:19" ht="18.75" customHeight="1" x14ac:dyDescent="0.2">
      <c r="A16" s="16"/>
      <c r="B16" s="28" t="s">
        <v>20</v>
      </c>
      <c r="C16" s="62">
        <v>5952</v>
      </c>
      <c r="D16" s="66">
        <f t="shared" si="0"/>
        <v>0.12958850424559112</v>
      </c>
    </row>
    <row r="17" spans="2:4" ht="18.75" customHeight="1" x14ac:dyDescent="0.2">
      <c r="B17" s="29" t="s">
        <v>21</v>
      </c>
      <c r="C17" s="63">
        <v>591</v>
      </c>
      <c r="D17" s="66">
        <f t="shared" si="0"/>
        <v>1.286740692357936E-2</v>
      </c>
    </row>
    <row r="18" spans="2:4" ht="18.75" customHeight="1" x14ac:dyDescent="0.2">
      <c r="B18" s="28" t="s">
        <v>22</v>
      </c>
      <c r="C18" s="62">
        <v>2087</v>
      </c>
      <c r="D18" s="66">
        <f t="shared" si="0"/>
        <v>4.5438711082081432E-2</v>
      </c>
    </row>
    <row r="19" spans="2:4" ht="18.75" customHeight="1" x14ac:dyDescent="0.2">
      <c r="B19" s="60" t="s">
        <v>23</v>
      </c>
      <c r="C19" s="64">
        <v>45930</v>
      </c>
      <c r="D19" s="66">
        <f t="shared" si="0"/>
        <v>1</v>
      </c>
    </row>
    <row r="22" spans="2:4" x14ac:dyDescent="0.2">
      <c r="C22" s="65"/>
    </row>
  </sheetData>
  <sheetProtection selectLockedCells="1"/>
  <mergeCells count="6">
    <mergeCell ref="B1:C1"/>
    <mergeCell ref="B5:C5"/>
    <mergeCell ref="B6:C6"/>
    <mergeCell ref="B4:C4"/>
    <mergeCell ref="B3:C3"/>
    <mergeCell ref="B2:C2"/>
  </mergeCells>
  <phoneticPr fontId="19" type="noConversion"/>
  <conditionalFormatting sqref="D9:S9">
    <cfRule type="cellIs" dxfId="0" priority="2" operator="greaterThan">
      <formula>0</formula>
    </cfRule>
  </conditionalFormatting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  <pageSetUpPr fitToPage="1"/>
  </sheetPr>
  <dimension ref="A1:Y35"/>
  <sheetViews>
    <sheetView showGridLines="0" tabSelected="1" zoomScale="120" zoomScaleNormal="120" workbookViewId="0">
      <selection sqref="A1:O26"/>
    </sheetView>
  </sheetViews>
  <sheetFormatPr baseColWidth="10" defaultRowHeight="12.75" x14ac:dyDescent="0.2"/>
  <cols>
    <col min="1" max="1" width="3.28515625" style="56" customWidth="1"/>
    <col min="2" max="2" width="5.7109375" style="1" customWidth="1"/>
    <col min="3" max="3" width="4.28515625" style="1" customWidth="1"/>
    <col min="4" max="4" width="1.7109375" style="1" customWidth="1"/>
    <col min="5" max="5" width="14" style="1" customWidth="1"/>
    <col min="6" max="6" width="1.7109375" style="1" customWidth="1"/>
    <col min="7" max="7" width="14" style="1" customWidth="1"/>
    <col min="8" max="8" width="1.7109375" style="1" customWidth="1"/>
    <col min="9" max="9" width="14" style="1" customWidth="1"/>
    <col min="10" max="10" width="1.7109375" style="1" customWidth="1"/>
    <col min="11" max="11" width="27.7109375" style="1" customWidth="1"/>
    <col min="12" max="12" width="1.7109375" style="1" customWidth="1"/>
    <col min="13" max="13" width="14" style="1" customWidth="1"/>
    <col min="14" max="14" width="3.140625" style="1" customWidth="1"/>
    <col min="15" max="15" width="0.5703125" style="1" customWidth="1"/>
    <col min="16" max="16" width="15.140625" style="1" customWidth="1"/>
    <col min="17" max="17" width="2.5703125" customWidth="1"/>
    <col min="18" max="20" width="11.7109375" customWidth="1"/>
    <col min="21" max="21" width="4" customWidth="1"/>
    <col min="22" max="23" width="11.7109375" customWidth="1"/>
    <col min="24" max="24" width="19.140625" customWidth="1"/>
    <col min="25" max="25" width="2.5703125" customWidth="1"/>
  </cols>
  <sheetData>
    <row r="1" spans="1:25" ht="20.25" customHeight="1" x14ac:dyDescent="0.2">
      <c r="A1" s="53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</row>
    <row r="2" spans="1:25" ht="20.25" customHeight="1" x14ac:dyDescent="0.2">
      <c r="A2" s="5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O2" s="32"/>
      <c r="Q2" s="76" t="s">
        <v>7</v>
      </c>
      <c r="R2" s="77"/>
      <c r="S2" s="77"/>
      <c r="T2" s="77"/>
      <c r="U2" s="77"/>
      <c r="V2" s="77"/>
      <c r="W2" s="77"/>
      <c r="X2" s="77"/>
      <c r="Y2" s="78"/>
    </row>
    <row r="3" spans="1:25" ht="18.75" customHeight="1" x14ac:dyDescent="0.3">
      <c r="A3" s="54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O3" s="32"/>
      <c r="Q3" s="19"/>
      <c r="R3" s="20"/>
      <c r="S3" s="25"/>
      <c r="T3" s="20"/>
      <c r="U3" s="20"/>
      <c r="V3" s="25"/>
      <c r="W3" s="20"/>
      <c r="X3" s="20"/>
      <c r="Y3" s="21"/>
    </row>
    <row r="4" spans="1:25" ht="15.95" customHeight="1" x14ac:dyDescent="0.2">
      <c r="A4" s="5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O4" s="32"/>
      <c r="Q4" s="19"/>
      <c r="R4" s="20"/>
      <c r="S4" s="20"/>
      <c r="T4" s="20"/>
      <c r="U4" s="20"/>
      <c r="V4" s="20"/>
      <c r="W4" s="20"/>
      <c r="X4" s="20"/>
      <c r="Y4" s="21"/>
    </row>
    <row r="5" spans="1:25" ht="7.5" customHeight="1" x14ac:dyDescent="0.2">
      <c r="A5" s="5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O5" s="32"/>
      <c r="Q5" s="19"/>
      <c r="R5" s="20"/>
      <c r="S5" s="20"/>
      <c r="T5" s="20"/>
      <c r="U5" s="20"/>
      <c r="V5" s="20"/>
      <c r="W5" s="20"/>
      <c r="X5" s="20"/>
      <c r="Y5" s="21"/>
    </row>
    <row r="6" spans="1:25" ht="16.5" customHeight="1" x14ac:dyDescent="0.2">
      <c r="A6" s="54"/>
      <c r="C6" s="4"/>
      <c r="O6" s="32"/>
      <c r="Q6" s="19"/>
      <c r="R6" s="20"/>
      <c r="S6" s="20"/>
      <c r="T6" s="20"/>
      <c r="U6" s="20"/>
      <c r="V6" s="20"/>
      <c r="W6" s="20"/>
      <c r="X6" s="20"/>
      <c r="Y6" s="21"/>
    </row>
    <row r="7" spans="1:25" ht="16.5" customHeight="1" x14ac:dyDescent="0.2">
      <c r="A7" s="54"/>
      <c r="C7" s="4"/>
      <c r="O7" s="32"/>
      <c r="Q7" s="19"/>
      <c r="R7" s="20"/>
      <c r="S7" s="20"/>
      <c r="T7" s="20"/>
      <c r="U7" s="20"/>
      <c r="V7" s="20"/>
      <c r="W7" s="20"/>
      <c r="X7" s="20"/>
      <c r="Y7" s="21"/>
    </row>
    <row r="8" spans="1:25" ht="16.5" customHeight="1" x14ac:dyDescent="0.2">
      <c r="A8" s="54"/>
      <c r="C8" s="4"/>
      <c r="O8" s="32"/>
      <c r="Q8" s="19"/>
      <c r="R8" s="20"/>
      <c r="S8" s="20"/>
      <c r="T8" s="20"/>
      <c r="U8" s="20"/>
      <c r="V8" s="20"/>
      <c r="W8" s="20"/>
      <c r="X8" s="20"/>
      <c r="Y8" s="21"/>
    </row>
    <row r="9" spans="1:25" ht="16.5" customHeight="1" x14ac:dyDescent="0.2">
      <c r="A9" s="54"/>
      <c r="C9" s="4"/>
      <c r="O9" s="32"/>
      <c r="Q9" s="19"/>
      <c r="R9" s="20"/>
      <c r="S9" s="20"/>
      <c r="T9" s="20"/>
      <c r="U9" s="20"/>
      <c r="V9" s="20"/>
      <c r="W9" s="20"/>
      <c r="X9" s="20"/>
      <c r="Y9" s="21"/>
    </row>
    <row r="10" spans="1:25" ht="16.5" customHeight="1" x14ac:dyDescent="0.2">
      <c r="A10" s="54"/>
      <c r="C10" s="4"/>
      <c r="O10" s="32"/>
      <c r="Q10" s="19"/>
      <c r="R10" s="20"/>
      <c r="S10" s="20"/>
      <c r="T10" s="20"/>
      <c r="U10" s="20"/>
      <c r="V10" s="20"/>
      <c r="W10" s="20"/>
      <c r="X10" s="20"/>
      <c r="Y10" s="21"/>
    </row>
    <row r="11" spans="1:25" ht="16.5" customHeight="1" x14ac:dyDescent="0.2">
      <c r="A11" s="54"/>
      <c r="C11" s="4"/>
      <c r="O11" s="32"/>
      <c r="Q11" s="19"/>
      <c r="R11" s="25" t="s">
        <v>4</v>
      </c>
      <c r="S11" s="20"/>
      <c r="T11" s="20"/>
      <c r="U11" s="20"/>
      <c r="V11" s="20"/>
      <c r="W11" s="20"/>
      <c r="X11" s="20"/>
      <c r="Y11" s="21"/>
    </row>
    <row r="12" spans="1:25" ht="16.5" customHeight="1" x14ac:dyDescent="0.2">
      <c r="A12" s="54"/>
      <c r="C12" s="4"/>
      <c r="O12" s="32"/>
      <c r="Q12" s="19"/>
      <c r="R12" s="20"/>
      <c r="S12" s="20"/>
      <c r="T12" s="20"/>
      <c r="U12" s="20"/>
      <c r="V12" s="20"/>
      <c r="W12" s="20"/>
      <c r="X12" s="20"/>
      <c r="Y12" s="21"/>
    </row>
    <row r="13" spans="1:25" ht="17.25" customHeight="1" x14ac:dyDescent="0.2">
      <c r="A13" s="54"/>
      <c r="C13" s="4"/>
      <c r="O13" s="32"/>
      <c r="Q13" s="19"/>
      <c r="R13" s="25" t="s">
        <v>5</v>
      </c>
      <c r="S13" s="20"/>
      <c r="T13" s="20"/>
      <c r="U13" s="20"/>
      <c r="V13" s="20"/>
      <c r="W13" s="20"/>
      <c r="X13" s="20"/>
      <c r="Y13" s="21"/>
    </row>
    <row r="14" spans="1:25" ht="16.5" customHeight="1" x14ac:dyDescent="0.2">
      <c r="A14" s="54"/>
      <c r="C14" s="4"/>
      <c r="O14" s="32"/>
      <c r="Q14" s="19"/>
      <c r="R14" s="20"/>
      <c r="S14" s="20"/>
      <c r="T14" s="20"/>
      <c r="U14" s="20"/>
      <c r="V14" s="20"/>
      <c r="W14" s="20"/>
      <c r="X14" s="20"/>
      <c r="Y14" s="21"/>
    </row>
    <row r="15" spans="1:25" ht="16.5" customHeight="1" x14ac:dyDescent="0.2">
      <c r="A15" s="54"/>
      <c r="C15" s="4"/>
      <c r="O15" s="32"/>
      <c r="Q15" s="19"/>
      <c r="R15" s="20"/>
      <c r="S15" s="25" t="s">
        <v>6</v>
      </c>
      <c r="T15" s="20"/>
      <c r="U15" s="20"/>
      <c r="V15" s="25" t="s">
        <v>6</v>
      </c>
      <c r="W15" s="20"/>
      <c r="X15" s="20"/>
      <c r="Y15" s="21"/>
    </row>
    <row r="16" spans="1:25" ht="16.5" customHeight="1" x14ac:dyDescent="0.2">
      <c r="A16" s="54"/>
      <c r="C16" s="4"/>
      <c r="O16" s="32"/>
      <c r="Q16" s="19"/>
      <c r="R16" s="20"/>
      <c r="S16" s="20"/>
      <c r="T16" s="20"/>
      <c r="U16" s="20"/>
      <c r="V16" s="20"/>
      <c r="W16" s="20"/>
      <c r="X16" s="20"/>
      <c r="Y16" s="21"/>
    </row>
    <row r="17" spans="1:25" ht="16.5" customHeight="1" x14ac:dyDescent="0.2">
      <c r="A17" s="54"/>
      <c r="C17" s="4"/>
      <c r="O17" s="32"/>
      <c r="Q17" s="19"/>
      <c r="R17" s="20"/>
      <c r="S17" s="20"/>
      <c r="T17" s="20"/>
      <c r="U17" s="20"/>
      <c r="V17" s="20"/>
      <c r="W17" s="20"/>
      <c r="X17" s="20"/>
      <c r="Y17" s="21"/>
    </row>
    <row r="18" spans="1:25" ht="22.5" customHeight="1" x14ac:dyDescent="0.2">
      <c r="A18" s="54"/>
      <c r="C18" s="4"/>
      <c r="O18" s="32"/>
      <c r="Q18" s="19"/>
      <c r="R18" s="20"/>
      <c r="S18" s="20"/>
      <c r="T18" s="20"/>
      <c r="U18" s="20"/>
      <c r="V18" s="20"/>
      <c r="W18" s="20"/>
      <c r="X18" s="20"/>
      <c r="Y18" s="21"/>
    </row>
    <row r="19" spans="1:25" ht="87" customHeight="1" x14ac:dyDescent="0.2">
      <c r="A19" s="54"/>
      <c r="B19" s="11"/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/>
      <c r="O19" s="32"/>
      <c r="Q19" s="22"/>
      <c r="R19" s="23"/>
      <c r="S19" s="23"/>
      <c r="T19" s="23"/>
      <c r="U19" s="23"/>
      <c r="V19" s="23"/>
      <c r="W19" s="23"/>
      <c r="X19" s="23"/>
      <c r="Y19" s="24"/>
    </row>
    <row r="20" spans="1:25" ht="9" customHeight="1" x14ac:dyDescent="0.2">
      <c r="A20" s="54"/>
      <c r="B20" s="11"/>
      <c r="C20" s="12"/>
      <c r="D20" s="13"/>
      <c r="E20" s="79"/>
      <c r="F20" s="13"/>
      <c r="G20" s="79"/>
      <c r="H20" s="13"/>
      <c r="I20" s="79"/>
      <c r="J20" s="13"/>
      <c r="K20" s="79"/>
      <c r="L20" s="13"/>
      <c r="M20" s="79"/>
      <c r="N20" s="11"/>
      <c r="O20" s="32"/>
    </row>
    <row r="21" spans="1:25" ht="11.25" customHeight="1" x14ac:dyDescent="0.2">
      <c r="A21" s="54"/>
      <c r="B21" s="11"/>
      <c r="C21" s="12"/>
      <c r="D21" s="13"/>
      <c r="E21" s="79"/>
      <c r="F21" s="13"/>
      <c r="G21" s="79"/>
      <c r="H21" s="13"/>
      <c r="I21" s="79"/>
      <c r="J21" s="13"/>
      <c r="K21" s="79"/>
      <c r="L21" s="13"/>
      <c r="M21" s="79"/>
      <c r="N21" s="11"/>
      <c r="O21" s="32"/>
    </row>
    <row r="22" spans="1:25" ht="3.75" customHeight="1" x14ac:dyDescent="0.2">
      <c r="A22" s="54"/>
      <c r="B22" s="11"/>
      <c r="C22" s="12"/>
      <c r="D22" s="13"/>
      <c r="E22" s="57"/>
      <c r="F22" s="13"/>
      <c r="G22" s="57"/>
      <c r="H22" s="13"/>
      <c r="I22" s="57"/>
      <c r="J22" s="13"/>
      <c r="K22" s="57"/>
      <c r="L22" s="13"/>
      <c r="M22" s="57"/>
      <c r="N22" s="11"/>
      <c r="O22" s="32"/>
    </row>
    <row r="23" spans="1:25" ht="9" customHeight="1" x14ac:dyDescent="0.2">
      <c r="A23" s="54"/>
      <c r="B23" s="11"/>
      <c r="C23" s="12"/>
      <c r="D23" s="13"/>
      <c r="E23" s="79"/>
      <c r="F23" s="13"/>
      <c r="G23" s="79"/>
      <c r="H23" s="13"/>
      <c r="I23" s="79"/>
      <c r="J23" s="13"/>
      <c r="K23" s="79"/>
      <c r="L23" s="13"/>
      <c r="M23" s="79"/>
      <c r="N23" s="11"/>
      <c r="O23" s="32"/>
    </row>
    <row r="24" spans="1:25" ht="9" customHeight="1" x14ac:dyDescent="0.2">
      <c r="A24" s="54"/>
      <c r="B24" s="11"/>
      <c r="C24" s="12"/>
      <c r="D24" s="13"/>
      <c r="E24" s="79"/>
      <c r="F24" s="13"/>
      <c r="G24" s="79"/>
      <c r="H24" s="13"/>
      <c r="I24" s="79"/>
      <c r="J24" s="13"/>
      <c r="K24" s="79"/>
      <c r="L24" s="13"/>
      <c r="M24" s="79"/>
      <c r="N24" s="11"/>
      <c r="O24" s="32"/>
    </row>
    <row r="25" spans="1:25" ht="27" customHeight="1" x14ac:dyDescent="0.2">
      <c r="A25" s="54"/>
      <c r="C25" s="4"/>
      <c r="D25" s="6"/>
      <c r="E25" s="6"/>
      <c r="F25" s="74"/>
      <c r="G25" s="75"/>
      <c r="H25" s="75"/>
      <c r="I25" s="75"/>
      <c r="J25" s="75"/>
      <c r="K25" s="75"/>
      <c r="L25" s="75"/>
      <c r="M25" s="75"/>
      <c r="O25" s="32"/>
    </row>
    <row r="26" spans="1:25" ht="4.5" customHeight="1" x14ac:dyDescent="0.2">
      <c r="A26" s="55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4"/>
    </row>
    <row r="27" spans="1:25" ht="6.75" customHeight="1" x14ac:dyDescent="0.2"/>
    <row r="28" spans="1:25" ht="6" customHeight="1" x14ac:dyDescent="0.2">
      <c r="B28" s="8"/>
      <c r="C28" s="8"/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25" ht="4.5" customHeight="1" x14ac:dyDescent="0.2">
      <c r="B29" s="8"/>
      <c r="C29" s="8"/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25" ht="6" customHeight="1" x14ac:dyDescent="0.2">
      <c r="B30" s="8"/>
      <c r="C30" s="8"/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25" ht="6.75" customHeight="1" x14ac:dyDescent="0.2"/>
    <row r="32" spans="1:25" ht="4.5" customHeight="1" x14ac:dyDescent="0.2">
      <c r="H32" s="3"/>
      <c r="I32" s="3"/>
      <c r="J32" s="3"/>
      <c r="K32" s="3"/>
      <c r="L32" s="3"/>
    </row>
    <row r="33" spans="2:12" ht="18" customHeight="1" x14ac:dyDescent="0.2">
      <c r="B33" s="18"/>
      <c r="C33" s="18"/>
      <c r="D33" s="18"/>
      <c r="E33" s="18"/>
      <c r="F33" s="18"/>
      <c r="G33" s="3"/>
      <c r="H33" s="3"/>
      <c r="I33" s="3"/>
      <c r="J33" s="3"/>
      <c r="K33" s="3"/>
      <c r="L33" s="3"/>
    </row>
    <row r="34" spans="2:12" x14ac:dyDescent="0.2">
      <c r="B34" s="18"/>
      <c r="C34" s="18"/>
      <c r="D34" s="18"/>
      <c r="E34" s="18"/>
      <c r="F34" s="18"/>
      <c r="G34" s="3"/>
      <c r="H34" s="3"/>
      <c r="I34" s="3"/>
      <c r="J34" s="3"/>
      <c r="K34" s="3"/>
      <c r="L34" s="3"/>
    </row>
    <row r="35" spans="2:12" x14ac:dyDescent="0.2">
      <c r="B35" s="18"/>
      <c r="C35" s="18"/>
      <c r="D35" s="18"/>
      <c r="E35" s="18"/>
      <c r="F35" s="18"/>
      <c r="G35" s="3"/>
      <c r="H35" s="3"/>
      <c r="I35" s="3"/>
      <c r="J35" s="3"/>
      <c r="K35" s="3"/>
      <c r="L35" s="3"/>
    </row>
  </sheetData>
  <sheetProtection selectLockedCells="1"/>
  <mergeCells count="12">
    <mergeCell ref="F25:M25"/>
    <mergeCell ref="Q2:Y2"/>
    <mergeCell ref="E20:E21"/>
    <mergeCell ref="G20:G21"/>
    <mergeCell ref="I20:I21"/>
    <mergeCell ref="K20:K21"/>
    <mergeCell ref="M20:M21"/>
    <mergeCell ref="E23:E24"/>
    <mergeCell ref="G23:G24"/>
    <mergeCell ref="I23:I24"/>
    <mergeCell ref="K23:K24"/>
    <mergeCell ref="M23:M24"/>
  </mergeCells>
  <printOptions horizontalCentered="1"/>
  <pageMargins left="0" right="0" top="0.78740157480314965" bottom="0.78740157480314965" header="0.31496062992125984" footer="0.31496062992125984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Vorberechnung</vt:lpstr>
      <vt:lpstr>Daten</vt:lpstr>
      <vt:lpstr>Diagramm</vt:lpstr>
      <vt:lpstr>Diagramm!Druckbereich</vt:lpstr>
      <vt:lpstr>Diagramm!p</vt:lpstr>
      <vt:lpstr>Diagramm!Print_Area</vt:lpstr>
    </vt:vector>
  </TitlesOfParts>
  <Company>UBA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stallmann</dc:creator>
  <cp:lastModifiedBy>Wilke, Sibylle</cp:lastModifiedBy>
  <cp:lastPrinted>2017-08-10T09:41:47Z</cp:lastPrinted>
  <dcterms:created xsi:type="dcterms:W3CDTF">2010-08-25T11:28:54Z</dcterms:created>
  <dcterms:modified xsi:type="dcterms:W3CDTF">2017-08-10T09:41:59Z</dcterms:modified>
</cp:coreProperties>
</file>