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!!\Курсач по АЛиСД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21" i="1"/>
  <c r="B19" i="1"/>
  <c r="B18" i="1"/>
</calcChain>
</file>

<file path=xl/sharedStrings.xml><?xml version="1.0" encoding="utf-8"?>
<sst xmlns="http://schemas.openxmlformats.org/spreadsheetml/2006/main" count="44" uniqueCount="11">
  <si>
    <t>Python</t>
  </si>
  <si>
    <t>Случайные значения</t>
  </si>
  <si>
    <t>Остортированный в обратном порядке</t>
  </si>
  <si>
    <t>Отсортированные значения</t>
  </si>
  <si>
    <t>C++</t>
  </si>
  <si>
    <t>double</t>
  </si>
  <si>
    <t>int</t>
  </si>
  <si>
    <t>string</t>
  </si>
  <si>
    <t>struct</t>
  </si>
  <si>
    <t>Время</t>
  </si>
  <si>
    <t>Размер 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</si>
</sst>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178003669273783"/>
          <c:y val="0.18347712418300655"/>
          <c:w val="0.34513189195832122"/>
          <c:h val="0.59480623745561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Лист1!$A$12:$A$24</c:f>
              <c:numCache>
                <c:formatCode>General</c:formatCode>
                <c:ptCount val="13"/>
                <c:pt idx="0">
                  <c:v>815</c:v>
                </c:pt>
                <c:pt idx="1">
                  <c:v>1506</c:v>
                </c:pt>
                <c:pt idx="2">
                  <c:v>1579</c:v>
                </c:pt>
                <c:pt idx="3">
                  <c:v>1768</c:v>
                </c:pt>
                <c:pt idx="4">
                  <c:v>1918</c:v>
                </c:pt>
                <c:pt idx="5">
                  <c:v>2001</c:v>
                </c:pt>
                <c:pt idx="6">
                  <c:v>2518</c:v>
                </c:pt>
                <c:pt idx="7">
                  <c:v>2616</c:v>
                </c:pt>
                <c:pt idx="8">
                  <c:v>2756</c:v>
                </c:pt>
                <c:pt idx="9">
                  <c:v>3495</c:v>
                </c:pt>
                <c:pt idx="10">
                  <c:v>3763</c:v>
                </c:pt>
                <c:pt idx="11">
                  <c:v>3844</c:v>
                </c:pt>
                <c:pt idx="12">
                  <c:v>4147</c:v>
                </c:pt>
              </c:numCache>
            </c:numRef>
          </c:xVal>
          <c:yVal>
            <c:numRef>
              <c:f>Лист1!$B$12:$B$24</c:f>
              <c:numCache>
                <c:formatCode>General</c:formatCode>
                <c:ptCount val="13"/>
                <c:pt idx="0">
                  <c:v>31</c:v>
                </c:pt>
                <c:pt idx="1">
                  <c:v>94</c:v>
                </c:pt>
                <c:pt idx="2">
                  <c:v>109</c:v>
                </c:pt>
                <c:pt idx="3">
                  <c:v>140</c:v>
                </c:pt>
                <c:pt idx="4">
                  <c:v>156</c:v>
                </c:pt>
                <c:pt idx="5">
                  <c:v>172</c:v>
                </c:pt>
                <c:pt idx="6">
                  <c:v>281</c:v>
                </c:pt>
                <c:pt idx="7">
                  <c:v>313</c:v>
                </c:pt>
                <c:pt idx="8">
                  <c:v>343</c:v>
                </c:pt>
                <c:pt idx="9">
                  <c:v>563</c:v>
                </c:pt>
                <c:pt idx="10">
                  <c:v>656</c:v>
                </c:pt>
                <c:pt idx="11">
                  <c:v>687</c:v>
                </c:pt>
                <c:pt idx="12">
                  <c:v>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B8A-BEFE-6690720B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38111"/>
        <c:axId val="1022433119"/>
      </c:scatterChart>
      <c:valAx>
        <c:axId val="102243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33119"/>
        <c:crosses val="autoZero"/>
        <c:crossBetween val="midCat"/>
      </c:valAx>
      <c:valAx>
        <c:axId val="10224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3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957684741205702"/>
          <c:y val="0.19171314741035858"/>
          <c:w val="0.27658226813986619"/>
          <c:h val="0.57241271135928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Лист1!$G$26:$G$38</c:f>
              <c:numCache>
                <c:formatCode>General</c:formatCode>
                <c:ptCount val="13"/>
                <c:pt idx="0">
                  <c:v>211</c:v>
                </c:pt>
                <c:pt idx="1">
                  <c:v>235</c:v>
                </c:pt>
                <c:pt idx="2">
                  <c:v>1372</c:v>
                </c:pt>
                <c:pt idx="3">
                  <c:v>1392</c:v>
                </c:pt>
                <c:pt idx="4">
                  <c:v>1472</c:v>
                </c:pt>
                <c:pt idx="5">
                  <c:v>2212</c:v>
                </c:pt>
                <c:pt idx="6">
                  <c:v>2578</c:v>
                </c:pt>
                <c:pt idx="7">
                  <c:v>2872</c:v>
                </c:pt>
                <c:pt idx="8">
                  <c:v>2918</c:v>
                </c:pt>
                <c:pt idx="9">
                  <c:v>3321</c:v>
                </c:pt>
                <c:pt idx="10">
                  <c:v>3768</c:v>
                </c:pt>
                <c:pt idx="11">
                  <c:v>4757</c:v>
                </c:pt>
                <c:pt idx="12">
                  <c:v>4986</c:v>
                </c:pt>
              </c:numCache>
            </c:numRef>
          </c:xVal>
          <c:yVal>
            <c:numRef>
              <c:f>Лист1!$H$26:$H$38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47</c:v>
                </c:pt>
                <c:pt idx="3">
                  <c:v>47</c:v>
                </c:pt>
                <c:pt idx="4">
                  <c:v>62</c:v>
                </c:pt>
                <c:pt idx="5">
                  <c:v>125</c:v>
                </c:pt>
                <c:pt idx="6">
                  <c:v>172</c:v>
                </c:pt>
                <c:pt idx="7">
                  <c:v>203</c:v>
                </c:pt>
                <c:pt idx="8">
                  <c:v>235</c:v>
                </c:pt>
                <c:pt idx="9">
                  <c:v>297</c:v>
                </c:pt>
                <c:pt idx="10">
                  <c:v>375</c:v>
                </c:pt>
                <c:pt idx="11">
                  <c:v>609</c:v>
                </c:pt>
                <c:pt idx="12">
                  <c:v>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F-4B17-9EFC-2AD91357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44351"/>
        <c:axId val="1022441855"/>
      </c:scatterChart>
      <c:valAx>
        <c:axId val="10224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41855"/>
        <c:crosses val="autoZero"/>
        <c:crossBetween val="midCat"/>
      </c:valAx>
      <c:valAx>
        <c:axId val="1022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endParaRPr lang="ru-RU"/>
          </a:p>
        </c:rich>
      </c:tx>
      <c:layout>
        <c:manualLayout>
          <c:xMode val="edge"/>
          <c:yMode val="edge"/>
          <c:x val="0.43688138691814982"/>
          <c:y val="9.9502487562189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813226338849862"/>
          <c:y val="0.19469816272965879"/>
          <c:w val="0.31642930086016691"/>
          <c:h val="0.572213611093888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Лист1!$G$40:$G$51</c:f>
              <c:numCache>
                <c:formatCode>General</c:formatCode>
                <c:ptCount val="12"/>
                <c:pt idx="0">
                  <c:v>132</c:v>
                </c:pt>
                <c:pt idx="1">
                  <c:v>452</c:v>
                </c:pt>
                <c:pt idx="2">
                  <c:v>925</c:v>
                </c:pt>
                <c:pt idx="3">
                  <c:v>1516</c:v>
                </c:pt>
                <c:pt idx="4">
                  <c:v>2009</c:v>
                </c:pt>
                <c:pt idx="5">
                  <c:v>2076</c:v>
                </c:pt>
                <c:pt idx="6">
                  <c:v>2339</c:v>
                </c:pt>
                <c:pt idx="7">
                  <c:v>2540</c:v>
                </c:pt>
                <c:pt idx="8">
                  <c:v>3177</c:v>
                </c:pt>
                <c:pt idx="9">
                  <c:v>3608</c:v>
                </c:pt>
                <c:pt idx="10">
                  <c:v>3978</c:v>
                </c:pt>
                <c:pt idx="11">
                  <c:v>4809</c:v>
                </c:pt>
              </c:numCache>
            </c:numRef>
          </c:xVal>
          <c:yVal>
            <c:numRef>
              <c:f>Лист1!$H$40:$H$51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62</c:v>
                </c:pt>
                <c:pt idx="4">
                  <c:v>109</c:v>
                </c:pt>
                <c:pt idx="5">
                  <c:v>125</c:v>
                </c:pt>
                <c:pt idx="6">
                  <c:v>172</c:v>
                </c:pt>
                <c:pt idx="7">
                  <c:v>188</c:v>
                </c:pt>
                <c:pt idx="8">
                  <c:v>297</c:v>
                </c:pt>
                <c:pt idx="9">
                  <c:v>391</c:v>
                </c:pt>
                <c:pt idx="10">
                  <c:v>469</c:v>
                </c:pt>
                <c:pt idx="11">
                  <c:v>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E-4046-8AC9-89D74C73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50975"/>
        <c:axId val="1086143487"/>
      </c:scatterChart>
      <c:valAx>
        <c:axId val="1086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143487"/>
        <c:crosses val="autoZero"/>
        <c:crossBetween val="midCat"/>
      </c:valAx>
      <c:valAx>
        <c:axId val="10861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130743657042869"/>
          <c:y val="0.19247991916853791"/>
          <c:w val="0.30482589676290461"/>
          <c:h val="0.570702542487121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Лист1!$G$53:$G$64</c:f>
              <c:numCache>
                <c:formatCode>General</c:formatCode>
                <c:ptCount val="12"/>
                <c:pt idx="0">
                  <c:v>452</c:v>
                </c:pt>
                <c:pt idx="1">
                  <c:v>506</c:v>
                </c:pt>
                <c:pt idx="2">
                  <c:v>1460</c:v>
                </c:pt>
                <c:pt idx="3">
                  <c:v>1594</c:v>
                </c:pt>
                <c:pt idx="4">
                  <c:v>1733</c:v>
                </c:pt>
                <c:pt idx="5">
                  <c:v>1805</c:v>
                </c:pt>
                <c:pt idx="6">
                  <c:v>1865</c:v>
                </c:pt>
                <c:pt idx="7">
                  <c:v>1963</c:v>
                </c:pt>
                <c:pt idx="8">
                  <c:v>2472</c:v>
                </c:pt>
                <c:pt idx="9">
                  <c:v>2473</c:v>
                </c:pt>
                <c:pt idx="10">
                  <c:v>3718</c:v>
                </c:pt>
                <c:pt idx="11">
                  <c:v>4852</c:v>
                </c:pt>
              </c:numCache>
            </c:numRef>
          </c:xVal>
          <c:yVal>
            <c:numRef>
              <c:f>Лист1!$H$53:$H$64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78</c:v>
                </c:pt>
                <c:pt idx="3">
                  <c:v>94</c:v>
                </c:pt>
                <c:pt idx="4">
                  <c:v>110</c:v>
                </c:pt>
                <c:pt idx="5">
                  <c:v>125</c:v>
                </c:pt>
                <c:pt idx="6">
                  <c:v>125</c:v>
                </c:pt>
                <c:pt idx="7">
                  <c:v>140</c:v>
                </c:pt>
                <c:pt idx="8">
                  <c:v>219</c:v>
                </c:pt>
                <c:pt idx="9">
                  <c:v>235</c:v>
                </c:pt>
                <c:pt idx="10">
                  <c:v>547</c:v>
                </c:pt>
                <c:pt idx="11">
                  <c:v>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6-498D-BACA-2CF480C0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38527"/>
        <c:axId val="1022439359"/>
      </c:scatterChart>
      <c:valAx>
        <c:axId val="10224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39359"/>
        <c:crosses val="autoZero"/>
        <c:crossBetween val="midCat"/>
      </c:valAx>
      <c:valAx>
        <c:axId val="10224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178003669273783"/>
          <c:y val="0.19403225806451616"/>
          <c:w val="0.31837603911551188"/>
          <c:h val="0.5672402844805690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Лист1!$J$12:$J$24</c:f>
              <c:numCache>
                <c:formatCode>General</c:formatCode>
                <c:ptCount val="13"/>
                <c:pt idx="0">
                  <c:v>184</c:v>
                </c:pt>
                <c:pt idx="1">
                  <c:v>435</c:v>
                </c:pt>
                <c:pt idx="2">
                  <c:v>557</c:v>
                </c:pt>
                <c:pt idx="3">
                  <c:v>1030</c:v>
                </c:pt>
                <c:pt idx="4">
                  <c:v>1052</c:v>
                </c:pt>
                <c:pt idx="5">
                  <c:v>1421</c:v>
                </c:pt>
                <c:pt idx="6">
                  <c:v>1537</c:v>
                </c:pt>
                <c:pt idx="7">
                  <c:v>2048</c:v>
                </c:pt>
                <c:pt idx="8">
                  <c:v>2582</c:v>
                </c:pt>
                <c:pt idx="9">
                  <c:v>2596</c:v>
                </c:pt>
                <c:pt idx="10">
                  <c:v>4483</c:v>
                </c:pt>
                <c:pt idx="11">
                  <c:v>4499</c:v>
                </c:pt>
                <c:pt idx="12">
                  <c:v>4925</c:v>
                </c:pt>
              </c:numCache>
            </c:numRef>
          </c:xVal>
          <c:yVal>
            <c:numRef>
              <c:f>Лист1!$K$12:$K$24</c:f>
              <c:numCache>
                <c:formatCode>General</c:formatCode>
                <c:ptCount val="13"/>
                <c:pt idx="0">
                  <c:v>0.3906</c:v>
                </c:pt>
                <c:pt idx="1">
                  <c:v>2.2984</c:v>
                </c:pt>
                <c:pt idx="2">
                  <c:v>3.6029</c:v>
                </c:pt>
                <c:pt idx="3">
                  <c:v>12.393700000000001</c:v>
                </c:pt>
                <c:pt idx="4">
                  <c:v>12.602500000000001</c:v>
                </c:pt>
                <c:pt idx="5">
                  <c:v>24.738699999999998</c:v>
                </c:pt>
                <c:pt idx="6">
                  <c:v>28.180599999999998</c:v>
                </c:pt>
                <c:pt idx="7">
                  <c:v>50.0717</c:v>
                </c:pt>
                <c:pt idx="8">
                  <c:v>78.600699999999989</c:v>
                </c:pt>
                <c:pt idx="9">
                  <c:v>80.567399999999992</c:v>
                </c:pt>
                <c:pt idx="10">
                  <c:v>244.47900000000001</c:v>
                </c:pt>
                <c:pt idx="11">
                  <c:v>240.626</c:v>
                </c:pt>
                <c:pt idx="12">
                  <c:v>289.53800000000001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7-4B73-A9CB-F0E73D7A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68303"/>
        <c:axId val="1023669967"/>
      </c:scatterChart>
      <c:valAx>
        <c:axId val="10236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9967"/>
        <c:crosses val="autoZero"/>
        <c:crossBetween val="midCat"/>
      </c:valAx>
      <c:valAx>
        <c:axId val="10236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030641518647379"/>
          <c:y val="0.18714666666666666"/>
          <c:w val="0.25645991925427924"/>
          <c:h val="0.576035695538057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Лист1!$J$26:$J$38</c:f>
              <c:numCache>
                <c:formatCode>General</c:formatCode>
                <c:ptCount val="13"/>
                <c:pt idx="0">
                  <c:v>90</c:v>
                </c:pt>
                <c:pt idx="1">
                  <c:v>803</c:v>
                </c:pt>
                <c:pt idx="2">
                  <c:v>950</c:v>
                </c:pt>
                <c:pt idx="3">
                  <c:v>957</c:v>
                </c:pt>
                <c:pt idx="4">
                  <c:v>1053</c:v>
                </c:pt>
                <c:pt idx="5">
                  <c:v>1060</c:v>
                </c:pt>
                <c:pt idx="6">
                  <c:v>1070</c:v>
                </c:pt>
                <c:pt idx="7">
                  <c:v>1162</c:v>
                </c:pt>
                <c:pt idx="8">
                  <c:v>3511</c:v>
                </c:pt>
                <c:pt idx="9">
                  <c:v>3759</c:v>
                </c:pt>
                <c:pt idx="10">
                  <c:v>3917</c:v>
                </c:pt>
                <c:pt idx="11">
                  <c:v>3963</c:v>
                </c:pt>
                <c:pt idx="12">
                  <c:v>4865</c:v>
                </c:pt>
              </c:numCache>
            </c:numRef>
          </c:xVal>
          <c:yVal>
            <c:numRef>
              <c:f>Лист1!$K$26:$K$38</c:f>
              <c:numCache>
                <c:formatCode>General</c:formatCode>
                <c:ptCount val="13"/>
                <c:pt idx="0">
                  <c:v>9.6700000000000008E-2</c:v>
                </c:pt>
                <c:pt idx="1">
                  <c:v>7.069</c:v>
                </c:pt>
                <c:pt idx="2">
                  <c:v>10.392200000000001</c:v>
                </c:pt>
                <c:pt idx="3">
                  <c:v>10.2738</c:v>
                </c:pt>
                <c:pt idx="4">
                  <c:v>13.0312</c:v>
                </c:pt>
                <c:pt idx="5">
                  <c:v>13.209</c:v>
                </c:pt>
                <c:pt idx="6">
                  <c:v>13.364100000000001</c:v>
                </c:pt>
                <c:pt idx="7">
                  <c:v>15.443099999999999</c:v>
                </c:pt>
                <c:pt idx="8">
                  <c:v>152.00700000000001</c:v>
                </c:pt>
                <c:pt idx="9">
                  <c:v>165.89599999999999</c:v>
                </c:pt>
                <c:pt idx="10">
                  <c:v>180.702</c:v>
                </c:pt>
                <c:pt idx="11">
                  <c:v>183.43799999999999</c:v>
                </c:pt>
                <c:pt idx="12">
                  <c:v>280.22699999999998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BA6-AF71-339B57FD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67055"/>
        <c:axId val="1023670799"/>
      </c:scatterChart>
      <c:valAx>
        <c:axId val="10236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70799"/>
        <c:crosses val="autoZero"/>
        <c:crossBetween val="midCat"/>
      </c:valAx>
      <c:valAx>
        <c:axId val="10236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130743657042869"/>
          <c:y val="0.1879686729131099"/>
          <c:w val="0.30482589676290461"/>
          <c:h val="0.580764197521244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Лист1!$J$40:$J$51</c:f>
              <c:numCache>
                <c:formatCode>General</c:formatCode>
                <c:ptCount val="12"/>
                <c:pt idx="0">
                  <c:v>476</c:v>
                </c:pt>
                <c:pt idx="1">
                  <c:v>634</c:v>
                </c:pt>
                <c:pt idx="2">
                  <c:v>693</c:v>
                </c:pt>
                <c:pt idx="3">
                  <c:v>851</c:v>
                </c:pt>
                <c:pt idx="4">
                  <c:v>1120</c:v>
                </c:pt>
                <c:pt idx="5">
                  <c:v>1382</c:v>
                </c:pt>
                <c:pt idx="6">
                  <c:v>2547</c:v>
                </c:pt>
                <c:pt idx="7">
                  <c:v>2876</c:v>
                </c:pt>
                <c:pt idx="8">
                  <c:v>3090</c:v>
                </c:pt>
                <c:pt idx="9">
                  <c:v>3905</c:v>
                </c:pt>
                <c:pt idx="10">
                  <c:v>4424</c:v>
                </c:pt>
                <c:pt idx="11">
                  <c:v>4827</c:v>
                </c:pt>
              </c:numCache>
            </c:numRef>
          </c:xVal>
          <c:yVal>
            <c:numRef>
              <c:f>Лист1!$K$40:$K$51</c:f>
              <c:numCache>
                <c:formatCode>General</c:formatCode>
                <c:ptCount val="12"/>
                <c:pt idx="0">
                  <c:v>28.912899999999997</c:v>
                </c:pt>
                <c:pt idx="1">
                  <c:v>52.726099999999995</c:v>
                </c:pt>
                <c:pt idx="2">
                  <c:v>63.600699999999996</c:v>
                </c:pt>
                <c:pt idx="3">
                  <c:v>92.406500000000008</c:v>
                </c:pt>
                <c:pt idx="4">
                  <c:v>164.24199999999999</c:v>
                </c:pt>
                <c:pt idx="5">
                  <c:v>249.54999999999998</c:v>
                </c:pt>
                <c:pt idx="6">
                  <c:v>878.34100000000001</c:v>
                </c:pt>
                <c:pt idx="7">
                  <c:v>1113.0800000000002</c:v>
                </c:pt>
                <c:pt idx="8">
                  <c:v>1286.68</c:v>
                </c:pt>
                <c:pt idx="9">
                  <c:v>2050.56</c:v>
                </c:pt>
                <c:pt idx="10">
                  <c:v>2629.28</c:v>
                </c:pt>
                <c:pt idx="11">
                  <c:v>3165.2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A-45E9-904C-B8CB717D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5407"/>
        <c:axId val="1251777919"/>
      </c:scatterChart>
      <c:valAx>
        <c:axId val="12517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7919"/>
        <c:crosses val="autoZero"/>
        <c:crossBetween val="midCat"/>
      </c:valAx>
      <c:valAx>
        <c:axId val="1251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891825403012742"/>
          <c:y val="0.19702523240371847"/>
          <c:w val="0.2985074885441299"/>
          <c:h val="0.56710062636592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Лист1!$J$53:$J$64</c:f>
              <c:numCache>
                <c:formatCode>General</c:formatCode>
                <c:ptCount val="12"/>
                <c:pt idx="0">
                  <c:v>32</c:v>
                </c:pt>
                <c:pt idx="1">
                  <c:v>313</c:v>
                </c:pt>
                <c:pt idx="2">
                  <c:v>598</c:v>
                </c:pt>
                <c:pt idx="3">
                  <c:v>892</c:v>
                </c:pt>
                <c:pt idx="4">
                  <c:v>996</c:v>
                </c:pt>
                <c:pt idx="5">
                  <c:v>1023</c:v>
                </c:pt>
                <c:pt idx="6">
                  <c:v>2166</c:v>
                </c:pt>
                <c:pt idx="7">
                  <c:v>2344</c:v>
                </c:pt>
                <c:pt idx="8">
                  <c:v>2972</c:v>
                </c:pt>
                <c:pt idx="9">
                  <c:v>3432</c:v>
                </c:pt>
                <c:pt idx="10">
                  <c:v>4113</c:v>
                </c:pt>
                <c:pt idx="11">
                  <c:v>4284</c:v>
                </c:pt>
              </c:numCache>
            </c:numRef>
          </c:xVal>
          <c:yVal>
            <c:numRef>
              <c:f>Лист1!$K$53:$K$64</c:f>
              <c:numCache>
                <c:formatCode>General</c:formatCode>
                <c:ptCount val="12"/>
                <c:pt idx="0">
                  <c:v>0.38150000000000001</c:v>
                </c:pt>
                <c:pt idx="1">
                  <c:v>40.439900000000002</c:v>
                </c:pt>
                <c:pt idx="2">
                  <c:v>141.517</c:v>
                </c:pt>
                <c:pt idx="3">
                  <c:v>320.51299999999998</c:v>
                </c:pt>
                <c:pt idx="4">
                  <c:v>397.33800000000002</c:v>
                </c:pt>
                <c:pt idx="5">
                  <c:v>416.26800000000003</c:v>
                </c:pt>
                <c:pt idx="6">
                  <c:v>1892.64</c:v>
                </c:pt>
                <c:pt idx="7">
                  <c:v>2193.0499999999997</c:v>
                </c:pt>
                <c:pt idx="8">
                  <c:v>3528.21</c:v>
                </c:pt>
                <c:pt idx="9">
                  <c:v>4678.92</c:v>
                </c:pt>
                <c:pt idx="10">
                  <c:v>6739.6500000000005</c:v>
                </c:pt>
                <c:pt idx="11">
                  <c:v>7373.85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9-4D06-8FB0-A96E8D7C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65855"/>
        <c:axId val="1251777503"/>
      </c:scatterChart>
      <c:valAx>
        <c:axId val="12517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7503"/>
        <c:crosses val="autoZero"/>
        <c:crossBetween val="midCat"/>
      </c:valAx>
      <c:valAx>
        <c:axId val="12517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6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984883218711586"/>
          <c:y val="0.21467202141900937"/>
          <c:w val="0.30019336190571116"/>
          <c:h val="0.547559265935131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Лист1!$M$12:$M$24</c:f>
              <c:numCache>
                <c:formatCode>General</c:formatCode>
                <c:ptCount val="13"/>
                <c:pt idx="0">
                  <c:v>437</c:v>
                </c:pt>
                <c:pt idx="1">
                  <c:v>1001</c:v>
                </c:pt>
                <c:pt idx="2">
                  <c:v>1401</c:v>
                </c:pt>
                <c:pt idx="3">
                  <c:v>2113</c:v>
                </c:pt>
                <c:pt idx="4">
                  <c:v>2388</c:v>
                </c:pt>
                <c:pt idx="5">
                  <c:v>2453</c:v>
                </c:pt>
                <c:pt idx="6">
                  <c:v>2867</c:v>
                </c:pt>
                <c:pt idx="7">
                  <c:v>3164</c:v>
                </c:pt>
                <c:pt idx="8">
                  <c:v>3175</c:v>
                </c:pt>
                <c:pt idx="9">
                  <c:v>3454</c:v>
                </c:pt>
                <c:pt idx="10">
                  <c:v>3788</c:v>
                </c:pt>
                <c:pt idx="11">
                  <c:v>3945</c:v>
                </c:pt>
                <c:pt idx="12">
                  <c:v>4036</c:v>
                </c:pt>
              </c:numCache>
            </c:numRef>
          </c:xVal>
          <c:yVal>
            <c:numRef>
              <c:f>Лист1!$N$12:$N$24</c:f>
              <c:numCache>
                <c:formatCode>General</c:formatCode>
                <c:ptCount val="13"/>
                <c:pt idx="0">
                  <c:v>3.855</c:v>
                </c:pt>
                <c:pt idx="1">
                  <c:v>21.603899999999999</c:v>
                </c:pt>
                <c:pt idx="2">
                  <c:v>39.170900000000003</c:v>
                </c:pt>
                <c:pt idx="3">
                  <c:v>89.235799999999998</c:v>
                </c:pt>
                <c:pt idx="4">
                  <c:v>120.387</c:v>
                </c:pt>
                <c:pt idx="5">
                  <c:v>127.661</c:v>
                </c:pt>
                <c:pt idx="6">
                  <c:v>167.441</c:v>
                </c:pt>
                <c:pt idx="7">
                  <c:v>201.1</c:v>
                </c:pt>
                <c:pt idx="8">
                  <c:v>204.107</c:v>
                </c:pt>
                <c:pt idx="9">
                  <c:v>247.828</c:v>
                </c:pt>
                <c:pt idx="10">
                  <c:v>290.01300000000003</c:v>
                </c:pt>
                <c:pt idx="11">
                  <c:v>315.73099999999999</c:v>
                </c:pt>
                <c:pt idx="12">
                  <c:v>333.86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E-498D-829C-7117F802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77087"/>
        <c:axId val="1251785823"/>
      </c:scatterChart>
      <c:valAx>
        <c:axId val="125177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5823"/>
        <c:crosses val="autoZero"/>
        <c:crossBetween val="midCat"/>
      </c:valAx>
      <c:valAx>
        <c:axId val="1251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658015878856265"/>
          <c:y val="0.20185025363961495"/>
          <c:w val="0.29032534484591294"/>
          <c:h val="0.556499199100455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Лист1!$M$26:$M$38</c:f>
              <c:numCache>
                <c:formatCode>General</c:formatCode>
                <c:ptCount val="13"/>
                <c:pt idx="0">
                  <c:v>362</c:v>
                </c:pt>
                <c:pt idx="1">
                  <c:v>507</c:v>
                </c:pt>
                <c:pt idx="2">
                  <c:v>775</c:v>
                </c:pt>
                <c:pt idx="3">
                  <c:v>892</c:v>
                </c:pt>
                <c:pt idx="4">
                  <c:v>1097</c:v>
                </c:pt>
                <c:pt idx="5">
                  <c:v>2164</c:v>
                </c:pt>
                <c:pt idx="6">
                  <c:v>2361</c:v>
                </c:pt>
                <c:pt idx="7">
                  <c:v>2665</c:v>
                </c:pt>
                <c:pt idx="8">
                  <c:v>3040</c:v>
                </c:pt>
                <c:pt idx="9">
                  <c:v>3718</c:v>
                </c:pt>
                <c:pt idx="10">
                  <c:v>3775</c:v>
                </c:pt>
                <c:pt idx="11">
                  <c:v>3932</c:v>
                </c:pt>
                <c:pt idx="12">
                  <c:v>4633</c:v>
                </c:pt>
              </c:numCache>
            </c:numRef>
          </c:xVal>
          <c:yVal>
            <c:numRef>
              <c:f>Лист1!$N$26:$N$38</c:f>
              <c:numCache>
                <c:formatCode>General</c:formatCode>
                <c:ptCount val="13"/>
                <c:pt idx="0">
                  <c:v>2.6421999999999999</c:v>
                </c:pt>
                <c:pt idx="1">
                  <c:v>5.3730000000000002</c:v>
                </c:pt>
                <c:pt idx="2">
                  <c:v>11.978900000000001</c:v>
                </c:pt>
                <c:pt idx="3">
                  <c:v>16.039200000000001</c:v>
                </c:pt>
                <c:pt idx="4">
                  <c:v>25.283199999999997</c:v>
                </c:pt>
                <c:pt idx="5">
                  <c:v>96.709900000000005</c:v>
                </c:pt>
                <c:pt idx="6">
                  <c:v>112.014</c:v>
                </c:pt>
                <c:pt idx="7">
                  <c:v>145.476</c:v>
                </c:pt>
                <c:pt idx="8">
                  <c:v>184.916</c:v>
                </c:pt>
                <c:pt idx="9">
                  <c:v>278.339</c:v>
                </c:pt>
                <c:pt idx="10">
                  <c:v>285.101</c:v>
                </c:pt>
                <c:pt idx="11">
                  <c:v>310.233</c:v>
                </c:pt>
                <c:pt idx="12">
                  <c:v>433.82599999999996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1-432F-9C30-25C6703D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64607"/>
        <c:axId val="1251783327"/>
      </c:scatterChart>
      <c:valAx>
        <c:axId val="12517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3327"/>
        <c:crosses val="autoZero"/>
        <c:crossBetween val="midCat"/>
      </c:valAx>
      <c:valAx>
        <c:axId val="12517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277252543147595"/>
          <c:y val="0.18064357386822885"/>
          <c:w val="0.29940309370436363"/>
          <c:h val="0.590767880001978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Лист1!$M$40:$M$51</c:f>
              <c:numCache>
                <c:formatCode>General</c:formatCode>
                <c:ptCount val="12"/>
                <c:pt idx="0">
                  <c:v>93</c:v>
                </c:pt>
                <c:pt idx="1">
                  <c:v>906</c:v>
                </c:pt>
                <c:pt idx="2">
                  <c:v>1800</c:v>
                </c:pt>
                <c:pt idx="3">
                  <c:v>2010</c:v>
                </c:pt>
                <c:pt idx="4">
                  <c:v>2080</c:v>
                </c:pt>
                <c:pt idx="5">
                  <c:v>2098</c:v>
                </c:pt>
                <c:pt idx="6">
                  <c:v>2124</c:v>
                </c:pt>
                <c:pt idx="7">
                  <c:v>2247</c:v>
                </c:pt>
                <c:pt idx="8">
                  <c:v>3330</c:v>
                </c:pt>
                <c:pt idx="9">
                  <c:v>3364</c:v>
                </c:pt>
                <c:pt idx="10">
                  <c:v>3387</c:v>
                </c:pt>
                <c:pt idx="11">
                  <c:v>4003</c:v>
                </c:pt>
              </c:numCache>
            </c:numRef>
          </c:xVal>
          <c:yVal>
            <c:numRef>
              <c:f>Лист1!$N$40:$N$51</c:f>
              <c:numCache>
                <c:formatCode>General</c:formatCode>
                <c:ptCount val="12"/>
                <c:pt idx="0">
                  <c:v>0.64789999999999992</c:v>
                </c:pt>
                <c:pt idx="1">
                  <c:v>61.219900000000003</c:v>
                </c:pt>
                <c:pt idx="2">
                  <c:v>251.21500000000003</c:v>
                </c:pt>
                <c:pt idx="3">
                  <c:v>301.85000000000002</c:v>
                </c:pt>
                <c:pt idx="4">
                  <c:v>332.39400000000001</c:v>
                </c:pt>
                <c:pt idx="5">
                  <c:v>326.798</c:v>
                </c:pt>
                <c:pt idx="6">
                  <c:v>338.01799999999997</c:v>
                </c:pt>
                <c:pt idx="7">
                  <c:v>392.51399999999995</c:v>
                </c:pt>
                <c:pt idx="8">
                  <c:v>826.76199999999994</c:v>
                </c:pt>
                <c:pt idx="9">
                  <c:v>853.21100000000001</c:v>
                </c:pt>
                <c:pt idx="10">
                  <c:v>859.41</c:v>
                </c:pt>
                <c:pt idx="11">
                  <c:v>1217.03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0-44F7-A4A0-FF274B20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6655"/>
        <c:axId val="1251767103"/>
      </c:scatterChart>
      <c:valAx>
        <c:axId val="12517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67103"/>
        <c:crosses val="autoZero"/>
        <c:crossBetween val="midCat"/>
      </c:valAx>
      <c:valAx>
        <c:axId val="12517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813233872081779"/>
          <c:y val="0.19364181020151142"/>
          <c:w val="0.3402887139107611"/>
          <c:h val="0.568111119607699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Лист1!$A$26:$A$38</c:f>
              <c:numCache>
                <c:formatCode>General</c:formatCode>
                <c:ptCount val="13"/>
                <c:pt idx="0">
                  <c:v>1122</c:v>
                </c:pt>
                <c:pt idx="1">
                  <c:v>1131</c:v>
                </c:pt>
                <c:pt idx="2">
                  <c:v>1413</c:v>
                </c:pt>
                <c:pt idx="3">
                  <c:v>2779</c:v>
                </c:pt>
                <c:pt idx="4">
                  <c:v>2943</c:v>
                </c:pt>
                <c:pt idx="5">
                  <c:v>3198</c:v>
                </c:pt>
                <c:pt idx="6">
                  <c:v>3293</c:v>
                </c:pt>
                <c:pt idx="7">
                  <c:v>3568</c:v>
                </c:pt>
                <c:pt idx="8">
                  <c:v>3570</c:v>
                </c:pt>
                <c:pt idx="9">
                  <c:v>3924</c:v>
                </c:pt>
                <c:pt idx="10">
                  <c:v>4374</c:v>
                </c:pt>
                <c:pt idx="11">
                  <c:v>4818</c:v>
                </c:pt>
                <c:pt idx="12">
                  <c:v>4992</c:v>
                </c:pt>
              </c:numCache>
            </c:numRef>
          </c:xVal>
          <c:yVal>
            <c:numRef>
              <c:f>Лист1!$B$26:$B$38</c:f>
              <c:numCache>
                <c:formatCode>General</c:formatCode>
                <c:ptCount val="13"/>
                <c:pt idx="0">
                  <c:v>63</c:v>
                </c:pt>
                <c:pt idx="1">
                  <c:v>47</c:v>
                </c:pt>
                <c:pt idx="2">
                  <c:v>94</c:v>
                </c:pt>
                <c:pt idx="3">
                  <c:v>344</c:v>
                </c:pt>
                <c:pt idx="4">
                  <c:v>390</c:v>
                </c:pt>
                <c:pt idx="5">
                  <c:v>469</c:v>
                </c:pt>
                <c:pt idx="6">
                  <c:v>469</c:v>
                </c:pt>
                <c:pt idx="7">
                  <c:v>578</c:v>
                </c:pt>
                <c:pt idx="8">
                  <c:v>579</c:v>
                </c:pt>
                <c:pt idx="9">
                  <c:v>687</c:v>
                </c:pt>
                <c:pt idx="10">
                  <c:v>859</c:v>
                </c:pt>
                <c:pt idx="11">
                  <c:v>1047</c:v>
                </c:pt>
                <c:pt idx="12">
                  <c:v>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F-45EB-A39B-EAF5270C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66223"/>
        <c:axId val="1023666639"/>
      </c:scatterChart>
      <c:valAx>
        <c:axId val="10236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6639"/>
        <c:crosses val="autoZero"/>
        <c:crossBetween val="midCat"/>
      </c:valAx>
      <c:valAx>
        <c:axId val="10236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911819355913845"/>
          <c:y val="0.20641579867138618"/>
          <c:w val="0.28899820855726366"/>
          <c:h val="0.559111341366109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Лист1!$M$53:$M$64</c:f>
              <c:numCache>
                <c:formatCode>General</c:formatCode>
                <c:ptCount val="12"/>
                <c:pt idx="0">
                  <c:v>93</c:v>
                </c:pt>
                <c:pt idx="1">
                  <c:v>326</c:v>
                </c:pt>
                <c:pt idx="2">
                  <c:v>396</c:v>
                </c:pt>
                <c:pt idx="3">
                  <c:v>446</c:v>
                </c:pt>
                <c:pt idx="4">
                  <c:v>685</c:v>
                </c:pt>
                <c:pt idx="5">
                  <c:v>846</c:v>
                </c:pt>
                <c:pt idx="6">
                  <c:v>1791</c:v>
                </c:pt>
                <c:pt idx="7">
                  <c:v>2068</c:v>
                </c:pt>
                <c:pt idx="8">
                  <c:v>3893</c:v>
                </c:pt>
                <c:pt idx="9">
                  <c:v>4399</c:v>
                </c:pt>
                <c:pt idx="10">
                  <c:v>4497</c:v>
                </c:pt>
                <c:pt idx="11">
                  <c:v>4654</c:v>
                </c:pt>
              </c:numCache>
            </c:numRef>
          </c:xVal>
          <c:yVal>
            <c:numRef>
              <c:f>Лист1!$N$53:$N$64</c:f>
              <c:numCache>
                <c:formatCode>General</c:formatCode>
                <c:ptCount val="12"/>
                <c:pt idx="0">
                  <c:v>7.2850999999999999</c:v>
                </c:pt>
                <c:pt idx="1">
                  <c:v>84.835499999999996</c:v>
                </c:pt>
                <c:pt idx="2">
                  <c:v>127.637</c:v>
                </c:pt>
                <c:pt idx="3">
                  <c:v>157.72300000000001</c:v>
                </c:pt>
                <c:pt idx="4">
                  <c:v>378.30799999999999</c:v>
                </c:pt>
                <c:pt idx="5">
                  <c:v>592.09</c:v>
                </c:pt>
                <c:pt idx="6">
                  <c:v>2558.0500000000002</c:v>
                </c:pt>
                <c:pt idx="7">
                  <c:v>3419.63</c:v>
                </c:pt>
                <c:pt idx="8">
                  <c:v>12103.199999999999</c:v>
                </c:pt>
                <c:pt idx="9">
                  <c:v>15445.3</c:v>
                </c:pt>
                <c:pt idx="10">
                  <c:v>16174.600000000002</c:v>
                </c:pt>
                <c:pt idx="11">
                  <c:v>17533.400000000001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F-4139-9286-3669F76E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74591"/>
        <c:axId val="1251786655"/>
      </c:scatterChart>
      <c:valAx>
        <c:axId val="12517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6655"/>
        <c:crosses val="autoZero"/>
        <c:crossBetween val="midCat"/>
      </c:valAx>
      <c:valAx>
        <c:axId val="12517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307668988184989"/>
          <c:y val="0.19940851773409629"/>
          <c:w val="0.32606211457610351"/>
          <c:h val="0.56186412587243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Лист1!$P$12:$P$24</c:f>
              <c:numCache>
                <c:formatCode>General</c:formatCode>
                <c:ptCount val="13"/>
                <c:pt idx="0">
                  <c:v>108</c:v>
                </c:pt>
                <c:pt idx="1">
                  <c:v>208</c:v>
                </c:pt>
                <c:pt idx="2">
                  <c:v>653</c:v>
                </c:pt>
                <c:pt idx="3">
                  <c:v>1452</c:v>
                </c:pt>
                <c:pt idx="4">
                  <c:v>2124</c:v>
                </c:pt>
                <c:pt idx="5">
                  <c:v>2165</c:v>
                </c:pt>
                <c:pt idx="6">
                  <c:v>2292</c:v>
                </c:pt>
                <c:pt idx="7">
                  <c:v>2527</c:v>
                </c:pt>
                <c:pt idx="8">
                  <c:v>2532</c:v>
                </c:pt>
                <c:pt idx="9">
                  <c:v>3486</c:v>
                </c:pt>
                <c:pt idx="10">
                  <c:v>4189</c:v>
                </c:pt>
                <c:pt idx="11">
                  <c:v>4782</c:v>
                </c:pt>
                <c:pt idx="12">
                  <c:v>4963</c:v>
                </c:pt>
              </c:numCache>
            </c:numRef>
          </c:xVal>
          <c:yVal>
            <c:numRef>
              <c:f>Лист1!$Q$12:$Q$24</c:f>
              <c:numCache>
                <c:formatCode>General</c:formatCode>
                <c:ptCount val="13"/>
                <c:pt idx="0">
                  <c:v>8.8000000000000005E-3</c:v>
                </c:pt>
                <c:pt idx="1">
                  <c:v>2.9600000000000001E-2</c:v>
                </c:pt>
                <c:pt idx="2">
                  <c:v>0.27610000000000001</c:v>
                </c:pt>
                <c:pt idx="3">
                  <c:v>1.3506</c:v>
                </c:pt>
                <c:pt idx="4">
                  <c:v>2.8968000000000003</c:v>
                </c:pt>
                <c:pt idx="5">
                  <c:v>3.0198</c:v>
                </c:pt>
                <c:pt idx="6">
                  <c:v>3.3584000000000001</c:v>
                </c:pt>
                <c:pt idx="7">
                  <c:v>4.0936999999999992</c:v>
                </c:pt>
                <c:pt idx="8">
                  <c:v>4.1307999999999998</c:v>
                </c:pt>
                <c:pt idx="9">
                  <c:v>7.7612999999999994</c:v>
                </c:pt>
                <c:pt idx="10">
                  <c:v>11.334999999999999</c:v>
                </c:pt>
                <c:pt idx="11">
                  <c:v>14.637600000000001</c:v>
                </c:pt>
                <c:pt idx="12">
                  <c:v>15.811499999999999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C-47D0-8C97-98AAB476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7071"/>
        <c:axId val="1251774175"/>
      </c:scatterChart>
      <c:valAx>
        <c:axId val="12517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4175"/>
        <c:crosses val="autoZero"/>
        <c:crossBetween val="midCat"/>
      </c:valAx>
      <c:valAx>
        <c:axId val="1251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590200768024617"/>
          <c:y val="0.20478494623655918"/>
          <c:w val="0.29920070613418431"/>
          <c:h val="0.556487596308525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Лист1!$P$26:$P$38</c:f>
              <c:numCache>
                <c:formatCode>General</c:formatCode>
                <c:ptCount val="13"/>
                <c:pt idx="0">
                  <c:v>206</c:v>
                </c:pt>
                <c:pt idx="1">
                  <c:v>1180</c:v>
                </c:pt>
                <c:pt idx="2">
                  <c:v>1305</c:v>
                </c:pt>
                <c:pt idx="3">
                  <c:v>1410</c:v>
                </c:pt>
                <c:pt idx="4">
                  <c:v>1508</c:v>
                </c:pt>
                <c:pt idx="5">
                  <c:v>2145</c:v>
                </c:pt>
                <c:pt idx="6">
                  <c:v>2462</c:v>
                </c:pt>
                <c:pt idx="7">
                  <c:v>2759</c:v>
                </c:pt>
                <c:pt idx="8">
                  <c:v>2798</c:v>
                </c:pt>
                <c:pt idx="9">
                  <c:v>3121</c:v>
                </c:pt>
                <c:pt idx="10">
                  <c:v>4281</c:v>
                </c:pt>
                <c:pt idx="11">
                  <c:v>4692</c:v>
                </c:pt>
                <c:pt idx="12">
                  <c:v>4909</c:v>
                </c:pt>
              </c:numCache>
            </c:numRef>
          </c:xVal>
          <c:yVal>
            <c:numRef>
              <c:f>Лист1!$Q$26:$Q$38</c:f>
              <c:numCache>
                <c:formatCode>General</c:formatCode>
                <c:ptCount val="13"/>
                <c:pt idx="0">
                  <c:v>2.8799999999999999E-2</c:v>
                </c:pt>
                <c:pt idx="1">
                  <c:v>0.92969999999999997</c:v>
                </c:pt>
                <c:pt idx="2">
                  <c:v>1.3109</c:v>
                </c:pt>
                <c:pt idx="3">
                  <c:v>1.2715000000000001</c:v>
                </c:pt>
                <c:pt idx="4">
                  <c:v>1.4978</c:v>
                </c:pt>
                <c:pt idx="5">
                  <c:v>2.9895</c:v>
                </c:pt>
                <c:pt idx="6">
                  <c:v>3.8890000000000002</c:v>
                </c:pt>
                <c:pt idx="7">
                  <c:v>4.8605999999999998</c:v>
                </c:pt>
                <c:pt idx="8">
                  <c:v>5.0224000000000002</c:v>
                </c:pt>
                <c:pt idx="9">
                  <c:v>6.2395000000000005</c:v>
                </c:pt>
                <c:pt idx="10">
                  <c:v>12.725800000000001</c:v>
                </c:pt>
                <c:pt idx="11">
                  <c:v>14.086400000000001</c:v>
                </c:pt>
                <c:pt idx="12">
                  <c:v>15.495800000000001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F-418B-A1E4-42A41631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47"/>
        <c:axId val="1251781663"/>
      </c:scatterChart>
      <c:valAx>
        <c:axId val="12517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1663"/>
        <c:crosses val="autoZero"/>
        <c:crossBetween val="midCat"/>
      </c:valAx>
      <c:valAx>
        <c:axId val="12517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804888846725484"/>
          <c:y val="0.20233740202963563"/>
          <c:w val="0.3075736014925845"/>
          <c:h val="0.561788358079851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Лист1!$P$40:$P$51</c:f>
              <c:numCache>
                <c:formatCode>General</c:formatCode>
                <c:ptCount val="12"/>
                <c:pt idx="0">
                  <c:v>108</c:v>
                </c:pt>
                <c:pt idx="1">
                  <c:v>732</c:v>
                </c:pt>
                <c:pt idx="2">
                  <c:v>785</c:v>
                </c:pt>
                <c:pt idx="3">
                  <c:v>1544</c:v>
                </c:pt>
                <c:pt idx="4">
                  <c:v>1891</c:v>
                </c:pt>
                <c:pt idx="5">
                  <c:v>2568</c:v>
                </c:pt>
                <c:pt idx="6">
                  <c:v>2617</c:v>
                </c:pt>
                <c:pt idx="7">
                  <c:v>2660</c:v>
                </c:pt>
                <c:pt idx="8">
                  <c:v>3538</c:v>
                </c:pt>
                <c:pt idx="9">
                  <c:v>3758</c:v>
                </c:pt>
                <c:pt idx="10">
                  <c:v>4229</c:v>
                </c:pt>
                <c:pt idx="11">
                  <c:v>4877</c:v>
                </c:pt>
              </c:numCache>
            </c:numRef>
          </c:xVal>
          <c:yVal>
            <c:numRef>
              <c:f>Лист1!$Q$40:$Q$51</c:f>
              <c:numCache>
                <c:formatCode>General</c:formatCode>
                <c:ptCount val="12"/>
                <c:pt idx="0">
                  <c:v>0.82919999999999994</c:v>
                </c:pt>
                <c:pt idx="1">
                  <c:v>40.068899999999999</c:v>
                </c:pt>
                <c:pt idx="2">
                  <c:v>45.941500000000005</c:v>
                </c:pt>
                <c:pt idx="3">
                  <c:v>179.34100000000001</c:v>
                </c:pt>
                <c:pt idx="4">
                  <c:v>267.702</c:v>
                </c:pt>
                <c:pt idx="5">
                  <c:v>488.488</c:v>
                </c:pt>
                <c:pt idx="6">
                  <c:v>509.83299999999997</c:v>
                </c:pt>
                <c:pt idx="7">
                  <c:v>526.93599999999992</c:v>
                </c:pt>
                <c:pt idx="8">
                  <c:v>933.471</c:v>
                </c:pt>
                <c:pt idx="9">
                  <c:v>1090.5</c:v>
                </c:pt>
                <c:pt idx="10">
                  <c:v>1371.24</c:v>
                </c:pt>
                <c:pt idx="11">
                  <c:v>1813.55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2-4699-BF06-043D8E63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65855"/>
        <c:axId val="1251786239"/>
      </c:scatterChart>
      <c:valAx>
        <c:axId val="12517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86239"/>
        <c:crosses val="autoZero"/>
        <c:crossBetween val="midCat"/>
      </c:valAx>
      <c:valAx>
        <c:axId val="12517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6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305202234336091"/>
          <c:y val="0.19248000000000001"/>
          <c:w val="0.34489669560535702"/>
          <c:h val="0.570702362204724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Лист1!$P$53:$P$64</c:f>
              <c:numCache>
                <c:formatCode>General</c:formatCode>
                <c:ptCount val="12"/>
                <c:pt idx="0">
                  <c:v>1072</c:v>
                </c:pt>
                <c:pt idx="1">
                  <c:v>1167</c:v>
                </c:pt>
                <c:pt idx="2">
                  <c:v>1273</c:v>
                </c:pt>
                <c:pt idx="3">
                  <c:v>1577</c:v>
                </c:pt>
                <c:pt idx="4">
                  <c:v>2541</c:v>
                </c:pt>
                <c:pt idx="5">
                  <c:v>2569</c:v>
                </c:pt>
                <c:pt idx="6">
                  <c:v>2781</c:v>
                </c:pt>
                <c:pt idx="7">
                  <c:v>3124</c:v>
                </c:pt>
                <c:pt idx="8">
                  <c:v>3387</c:v>
                </c:pt>
                <c:pt idx="9">
                  <c:v>3484</c:v>
                </c:pt>
                <c:pt idx="10">
                  <c:v>3643</c:v>
                </c:pt>
                <c:pt idx="11">
                  <c:v>4751</c:v>
                </c:pt>
              </c:numCache>
            </c:numRef>
          </c:xVal>
          <c:yVal>
            <c:numRef>
              <c:f>Лист1!$Q$53:$Q$64</c:f>
              <c:numCache>
                <c:formatCode>General</c:formatCode>
                <c:ptCount val="12"/>
                <c:pt idx="0">
                  <c:v>0.75</c:v>
                </c:pt>
                <c:pt idx="1">
                  <c:v>0.88159999999999994</c:v>
                </c:pt>
                <c:pt idx="2">
                  <c:v>1.2757999999999998</c:v>
                </c:pt>
                <c:pt idx="3">
                  <c:v>1.591</c:v>
                </c:pt>
                <c:pt idx="4">
                  <c:v>4.1320999999999994</c:v>
                </c:pt>
                <c:pt idx="5">
                  <c:v>4.2069999999999999</c:v>
                </c:pt>
                <c:pt idx="6">
                  <c:v>4.9439000000000002</c:v>
                </c:pt>
                <c:pt idx="7">
                  <c:v>6.2378</c:v>
                </c:pt>
                <c:pt idx="8">
                  <c:v>7.3385000000000007</c:v>
                </c:pt>
                <c:pt idx="9">
                  <c:v>7.7542</c:v>
                </c:pt>
                <c:pt idx="10">
                  <c:v>8.4679000000000002</c:v>
                </c:pt>
                <c:pt idx="11">
                  <c:v>14.423299999999999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2-43C0-8E03-56820240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70847"/>
        <c:axId val="1251773759"/>
      </c:scatterChart>
      <c:valAx>
        <c:axId val="12517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3759"/>
        <c:crosses val="autoZero"/>
        <c:crossBetween val="midCat"/>
      </c:valAx>
      <c:valAx>
        <c:axId val="12517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77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657591820630264"/>
          <c:y val="0.20729260583538742"/>
          <c:w val="0.32717135848215045"/>
          <c:h val="0.551056639801441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Лист1!$A$40:$A$51</c:f>
              <c:numCache>
                <c:formatCode>General</c:formatCode>
                <c:ptCount val="12"/>
                <c:pt idx="0">
                  <c:v>518</c:v>
                </c:pt>
                <c:pt idx="1">
                  <c:v>1141</c:v>
                </c:pt>
                <c:pt idx="2">
                  <c:v>1184</c:v>
                </c:pt>
                <c:pt idx="3">
                  <c:v>1248</c:v>
                </c:pt>
                <c:pt idx="4">
                  <c:v>1459</c:v>
                </c:pt>
                <c:pt idx="5">
                  <c:v>1601</c:v>
                </c:pt>
                <c:pt idx="6">
                  <c:v>2077</c:v>
                </c:pt>
                <c:pt idx="7">
                  <c:v>3026</c:v>
                </c:pt>
                <c:pt idx="8">
                  <c:v>3395</c:v>
                </c:pt>
                <c:pt idx="9">
                  <c:v>3519</c:v>
                </c:pt>
                <c:pt idx="10">
                  <c:v>3673</c:v>
                </c:pt>
                <c:pt idx="11">
                  <c:v>4720</c:v>
                </c:pt>
              </c:numCache>
            </c:numRef>
          </c:xVal>
          <c:yVal>
            <c:numRef>
              <c:f>Лист1!$B$40:$B$51</c:f>
              <c:numCache>
                <c:formatCode>General</c:formatCode>
                <c:ptCount val="12"/>
                <c:pt idx="0">
                  <c:v>16</c:v>
                </c:pt>
                <c:pt idx="1">
                  <c:v>62</c:v>
                </c:pt>
                <c:pt idx="2">
                  <c:v>79</c:v>
                </c:pt>
                <c:pt idx="3">
                  <c:v>78</c:v>
                </c:pt>
                <c:pt idx="4">
                  <c:v>93</c:v>
                </c:pt>
                <c:pt idx="5">
                  <c:v>125</c:v>
                </c:pt>
                <c:pt idx="6">
                  <c:v>203</c:v>
                </c:pt>
                <c:pt idx="7">
                  <c:v>453</c:v>
                </c:pt>
                <c:pt idx="8">
                  <c:v>578</c:v>
                </c:pt>
                <c:pt idx="9">
                  <c:v>610</c:v>
                </c:pt>
                <c:pt idx="10">
                  <c:v>672</c:v>
                </c:pt>
                <c:pt idx="11">
                  <c:v>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0-47E1-AEAE-7E71DEE2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39775"/>
        <c:axId val="1022443935"/>
      </c:scatterChart>
      <c:valAx>
        <c:axId val="10224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43935"/>
        <c:crosses val="autoZero"/>
        <c:crossBetween val="midCat"/>
      </c:valAx>
      <c:valAx>
        <c:axId val="10224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3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202638131771991"/>
          <c:y val="0.19663357318212993"/>
          <c:w val="0.34438387509253643"/>
          <c:h val="0.567961171127809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Лист1!$A$53:$A$64</c:f>
              <c:numCache>
                <c:formatCode>General</c:formatCode>
                <c:ptCount val="12"/>
                <c:pt idx="0">
                  <c:v>12</c:v>
                </c:pt>
                <c:pt idx="1">
                  <c:v>26</c:v>
                </c:pt>
                <c:pt idx="2">
                  <c:v>116</c:v>
                </c:pt>
                <c:pt idx="3">
                  <c:v>533</c:v>
                </c:pt>
                <c:pt idx="4">
                  <c:v>1736</c:v>
                </c:pt>
                <c:pt idx="5">
                  <c:v>1990</c:v>
                </c:pt>
                <c:pt idx="6">
                  <c:v>2684</c:v>
                </c:pt>
                <c:pt idx="7">
                  <c:v>2719</c:v>
                </c:pt>
                <c:pt idx="8">
                  <c:v>3002</c:v>
                </c:pt>
                <c:pt idx="9">
                  <c:v>3574</c:v>
                </c:pt>
                <c:pt idx="10">
                  <c:v>4183</c:v>
                </c:pt>
                <c:pt idx="11">
                  <c:v>4320</c:v>
                </c:pt>
              </c:numCache>
            </c:numRef>
          </c:xVal>
          <c:yVal>
            <c:numRef>
              <c:f>Лист1!$B$53:$B$64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172</c:v>
                </c:pt>
                <c:pt idx="5">
                  <c:v>219</c:v>
                </c:pt>
                <c:pt idx="6">
                  <c:v>406</c:v>
                </c:pt>
                <c:pt idx="7">
                  <c:v>422</c:v>
                </c:pt>
                <c:pt idx="8">
                  <c:v>500</c:v>
                </c:pt>
                <c:pt idx="9">
                  <c:v>734</c:v>
                </c:pt>
                <c:pt idx="10">
                  <c:v>1032</c:v>
                </c:pt>
                <c:pt idx="11">
                  <c:v>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E-4FC4-80BC-DA2946BB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56959"/>
        <c:axId val="1059365695"/>
      </c:scatterChart>
      <c:valAx>
        <c:axId val="10593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365695"/>
        <c:crosses val="autoZero"/>
        <c:crossBetween val="midCat"/>
      </c:valAx>
      <c:valAx>
        <c:axId val="10593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3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657591820630264"/>
          <c:y val="0.18204936100957383"/>
          <c:w val="0.3140994630573139"/>
          <c:h val="0.587583192942264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Лист1!$D$12:$D$24</c:f>
              <c:numCache>
                <c:formatCode>General</c:formatCode>
                <c:ptCount val="13"/>
                <c:pt idx="0">
                  <c:v>660</c:v>
                </c:pt>
                <c:pt idx="1">
                  <c:v>903</c:v>
                </c:pt>
                <c:pt idx="2">
                  <c:v>1621</c:v>
                </c:pt>
                <c:pt idx="3">
                  <c:v>1836</c:v>
                </c:pt>
                <c:pt idx="4">
                  <c:v>1983</c:v>
                </c:pt>
                <c:pt idx="5">
                  <c:v>2108</c:v>
                </c:pt>
                <c:pt idx="6">
                  <c:v>2491</c:v>
                </c:pt>
                <c:pt idx="7">
                  <c:v>2713</c:v>
                </c:pt>
                <c:pt idx="8">
                  <c:v>3549</c:v>
                </c:pt>
                <c:pt idx="9">
                  <c:v>3706</c:v>
                </c:pt>
                <c:pt idx="10">
                  <c:v>4008</c:v>
                </c:pt>
                <c:pt idx="11">
                  <c:v>4380</c:v>
                </c:pt>
                <c:pt idx="12">
                  <c:v>4578</c:v>
                </c:pt>
              </c:numCache>
            </c:numRef>
          </c:xVal>
          <c:yVal>
            <c:numRef>
              <c:f>Лист1!$E$12:$E$24</c:f>
              <c:numCache>
                <c:formatCode>General</c:formatCode>
                <c:ptCount val="13"/>
                <c:pt idx="0">
                  <c:v>32</c:v>
                </c:pt>
                <c:pt idx="1">
                  <c:v>47</c:v>
                </c:pt>
                <c:pt idx="2">
                  <c:v>156</c:v>
                </c:pt>
                <c:pt idx="3">
                  <c:v>203</c:v>
                </c:pt>
                <c:pt idx="4">
                  <c:v>235</c:v>
                </c:pt>
                <c:pt idx="5">
                  <c:v>266</c:v>
                </c:pt>
                <c:pt idx="6">
                  <c:v>390</c:v>
                </c:pt>
                <c:pt idx="7">
                  <c:v>453</c:v>
                </c:pt>
                <c:pt idx="8">
                  <c:v>781</c:v>
                </c:pt>
                <c:pt idx="9">
                  <c:v>844</c:v>
                </c:pt>
                <c:pt idx="10">
                  <c:v>985</c:v>
                </c:pt>
                <c:pt idx="11">
                  <c:v>1187</c:v>
                </c:pt>
                <c:pt idx="12">
                  <c:v>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1-4AF9-94D1-0A6347F7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56543"/>
        <c:axId val="1059362367"/>
      </c:scatterChart>
      <c:valAx>
        <c:axId val="10593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362367"/>
        <c:crosses val="autoZero"/>
        <c:crossBetween val="midCat"/>
      </c:valAx>
      <c:valAx>
        <c:axId val="1059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35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211448485327294"/>
          <c:y val="0.20153439153439159"/>
          <c:w val="0.25790781169076271"/>
          <c:h val="0.563527475732200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Лист1!$D$26:$D$38</c:f>
              <c:numCache>
                <c:formatCode>General</c:formatCode>
                <c:ptCount val="13"/>
                <c:pt idx="0">
                  <c:v>26</c:v>
                </c:pt>
                <c:pt idx="1">
                  <c:v>170</c:v>
                </c:pt>
                <c:pt idx="2">
                  <c:v>177</c:v>
                </c:pt>
                <c:pt idx="3">
                  <c:v>669</c:v>
                </c:pt>
                <c:pt idx="4">
                  <c:v>983</c:v>
                </c:pt>
                <c:pt idx="5">
                  <c:v>1145</c:v>
                </c:pt>
                <c:pt idx="6">
                  <c:v>2486</c:v>
                </c:pt>
                <c:pt idx="7">
                  <c:v>2493</c:v>
                </c:pt>
                <c:pt idx="8">
                  <c:v>2527</c:v>
                </c:pt>
                <c:pt idx="9">
                  <c:v>2610</c:v>
                </c:pt>
                <c:pt idx="10">
                  <c:v>2716</c:v>
                </c:pt>
                <c:pt idx="11">
                  <c:v>3756</c:v>
                </c:pt>
                <c:pt idx="12">
                  <c:v>4230</c:v>
                </c:pt>
              </c:numCache>
            </c:numRef>
          </c:xVal>
          <c:yVal>
            <c:numRef>
              <c:f>Лист1!$E$26:$E$38</c:f>
              <c:numCache>
                <c:formatCode>General</c:formatCode>
                <c:ptCount val="13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32</c:v>
                </c:pt>
                <c:pt idx="4">
                  <c:v>47</c:v>
                </c:pt>
                <c:pt idx="5">
                  <c:v>78</c:v>
                </c:pt>
                <c:pt idx="6">
                  <c:v>390</c:v>
                </c:pt>
                <c:pt idx="7">
                  <c:v>390</c:v>
                </c:pt>
                <c:pt idx="8">
                  <c:v>375</c:v>
                </c:pt>
                <c:pt idx="9">
                  <c:v>438</c:v>
                </c:pt>
                <c:pt idx="10">
                  <c:v>453</c:v>
                </c:pt>
                <c:pt idx="11">
                  <c:v>859</c:v>
                </c:pt>
                <c:pt idx="12">
                  <c:v>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3-4D8A-814E-DB981565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14095"/>
        <c:axId val="1009015343"/>
      </c:scatterChart>
      <c:valAx>
        <c:axId val="10090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015343"/>
        <c:crosses val="autoZero"/>
        <c:crossBetween val="midCat"/>
      </c:valAx>
      <c:valAx>
        <c:axId val="1009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01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791859921619386"/>
          <c:y val="0.20267759562841531"/>
          <c:w val="0.34514076151439965"/>
          <c:h val="0.554681382040359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Лист1!$D$40:$D$51</c:f>
              <c:numCache>
                <c:formatCode>General</c:formatCode>
                <c:ptCount val="12"/>
                <c:pt idx="0">
                  <c:v>71</c:v>
                </c:pt>
                <c:pt idx="1">
                  <c:v>88</c:v>
                </c:pt>
                <c:pt idx="2">
                  <c:v>551</c:v>
                </c:pt>
                <c:pt idx="3">
                  <c:v>688</c:v>
                </c:pt>
                <c:pt idx="4">
                  <c:v>1865</c:v>
                </c:pt>
                <c:pt idx="5">
                  <c:v>2211</c:v>
                </c:pt>
                <c:pt idx="6">
                  <c:v>2280</c:v>
                </c:pt>
                <c:pt idx="7">
                  <c:v>2776</c:v>
                </c:pt>
                <c:pt idx="8">
                  <c:v>4032</c:v>
                </c:pt>
                <c:pt idx="9">
                  <c:v>4077</c:v>
                </c:pt>
                <c:pt idx="10">
                  <c:v>4174</c:v>
                </c:pt>
                <c:pt idx="11">
                  <c:v>4811</c:v>
                </c:pt>
              </c:numCache>
            </c:numRef>
          </c:xVal>
          <c:yVal>
            <c:numRef>
              <c:f>Лист1!$E$40:$E$51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219</c:v>
                </c:pt>
                <c:pt idx="5">
                  <c:v>313</c:v>
                </c:pt>
                <c:pt idx="6">
                  <c:v>344</c:v>
                </c:pt>
                <c:pt idx="7">
                  <c:v>500</c:v>
                </c:pt>
                <c:pt idx="8">
                  <c:v>1078</c:v>
                </c:pt>
                <c:pt idx="9">
                  <c:v>1094</c:v>
                </c:pt>
                <c:pt idx="10">
                  <c:v>1140</c:v>
                </c:pt>
                <c:pt idx="11">
                  <c:v>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B-4AFC-A06E-E4752D0D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64143"/>
        <c:axId val="1023664975"/>
      </c:scatterChart>
      <c:valAx>
        <c:axId val="102366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4975"/>
        <c:crosses val="autoZero"/>
        <c:crossBetween val="midCat"/>
      </c:valAx>
      <c:valAx>
        <c:axId val="10236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6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962838265906417"/>
          <c:y val="0.19393464052287582"/>
          <c:w val="0.35901529550185535"/>
          <c:h val="0.573891204775873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Лист1!$D$53:$D$64</c:f>
              <c:numCache>
                <c:formatCode>General</c:formatCode>
                <c:ptCount val="12"/>
                <c:pt idx="0">
                  <c:v>302</c:v>
                </c:pt>
                <c:pt idx="1">
                  <c:v>327</c:v>
                </c:pt>
                <c:pt idx="2">
                  <c:v>1180</c:v>
                </c:pt>
                <c:pt idx="3">
                  <c:v>1461</c:v>
                </c:pt>
                <c:pt idx="4">
                  <c:v>2677</c:v>
                </c:pt>
                <c:pt idx="5">
                  <c:v>3311</c:v>
                </c:pt>
                <c:pt idx="6">
                  <c:v>3354</c:v>
                </c:pt>
                <c:pt idx="7">
                  <c:v>3727</c:v>
                </c:pt>
                <c:pt idx="8">
                  <c:v>3757</c:v>
                </c:pt>
                <c:pt idx="9">
                  <c:v>4123</c:v>
                </c:pt>
                <c:pt idx="10">
                  <c:v>4376</c:v>
                </c:pt>
                <c:pt idx="11">
                  <c:v>4860</c:v>
                </c:pt>
              </c:numCache>
            </c:numRef>
          </c:xVal>
          <c:yVal>
            <c:numRef>
              <c:f>Лист1!$E$53:$E$64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93</c:v>
                </c:pt>
                <c:pt idx="3">
                  <c:v>141</c:v>
                </c:pt>
                <c:pt idx="4">
                  <c:v>516</c:v>
                </c:pt>
                <c:pt idx="5">
                  <c:v>796</c:v>
                </c:pt>
                <c:pt idx="6">
                  <c:v>828</c:v>
                </c:pt>
                <c:pt idx="7">
                  <c:v>1047</c:v>
                </c:pt>
                <c:pt idx="8">
                  <c:v>1031</c:v>
                </c:pt>
                <c:pt idx="9">
                  <c:v>1250</c:v>
                </c:pt>
                <c:pt idx="10">
                  <c:v>1422</c:v>
                </c:pt>
                <c:pt idx="11">
                  <c:v>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5-40A1-8F0A-0DE40F11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46847"/>
        <c:axId val="1022441439"/>
      </c:scatterChart>
      <c:valAx>
        <c:axId val="10224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41439"/>
        <c:crosses val="autoZero"/>
        <c:crossBetween val="midCat"/>
      </c:valAx>
      <c:valAx>
        <c:axId val="10224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4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178003669273783"/>
          <c:y val="0.18566137566137567"/>
          <c:w val="0.3049981126941072"/>
          <c:h val="0.579400491605216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Лист1!$G$12:$G$24</c:f>
              <c:numCache>
                <c:formatCode>General</c:formatCode>
                <c:ptCount val="13"/>
                <c:pt idx="0">
                  <c:v>364</c:v>
                </c:pt>
                <c:pt idx="1">
                  <c:v>546</c:v>
                </c:pt>
                <c:pt idx="2">
                  <c:v>568</c:v>
                </c:pt>
                <c:pt idx="3">
                  <c:v>1062</c:v>
                </c:pt>
                <c:pt idx="4">
                  <c:v>1650</c:v>
                </c:pt>
                <c:pt idx="5">
                  <c:v>1888</c:v>
                </c:pt>
                <c:pt idx="6">
                  <c:v>2006</c:v>
                </c:pt>
                <c:pt idx="7">
                  <c:v>3819</c:v>
                </c:pt>
                <c:pt idx="8">
                  <c:v>4303</c:v>
                </c:pt>
                <c:pt idx="9">
                  <c:v>4344</c:v>
                </c:pt>
                <c:pt idx="10">
                  <c:v>4431</c:v>
                </c:pt>
                <c:pt idx="11">
                  <c:v>4584</c:v>
                </c:pt>
                <c:pt idx="12">
                  <c:v>4928</c:v>
                </c:pt>
              </c:numCache>
            </c:numRef>
          </c:xVal>
          <c:yVal>
            <c:numRef>
              <c:f>Лист1!$H$12:$H$24</c:f>
              <c:numCache>
                <c:formatCode>General</c:formatCode>
                <c:ptCount val="13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31</c:v>
                </c:pt>
                <c:pt idx="4">
                  <c:v>62</c:v>
                </c:pt>
                <c:pt idx="5">
                  <c:v>94</c:v>
                </c:pt>
                <c:pt idx="6">
                  <c:v>94</c:v>
                </c:pt>
                <c:pt idx="7">
                  <c:v>375</c:v>
                </c:pt>
                <c:pt idx="8">
                  <c:v>484</c:v>
                </c:pt>
                <c:pt idx="9">
                  <c:v>484</c:v>
                </c:pt>
                <c:pt idx="10">
                  <c:v>500</c:v>
                </c:pt>
                <c:pt idx="11">
                  <c:v>547</c:v>
                </c:pt>
                <c:pt idx="12">
                  <c:v>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A-4CC1-B113-6390CCCD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77871"/>
        <c:axId val="1023674127"/>
      </c:scatterChart>
      <c:valAx>
        <c:axId val="102367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74127"/>
        <c:crosses val="autoZero"/>
        <c:crossBetween val="midCat"/>
      </c:valAx>
      <c:valAx>
        <c:axId val="10236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67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69</xdr:row>
      <xdr:rowOff>104775</xdr:rowOff>
    </xdr:from>
    <xdr:to>
      <xdr:col>3</xdr:col>
      <xdr:colOff>361950</xdr:colOff>
      <xdr:row>82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84</xdr:row>
      <xdr:rowOff>23811</xdr:rowOff>
    </xdr:from>
    <xdr:to>
      <xdr:col>3</xdr:col>
      <xdr:colOff>342901</xdr:colOff>
      <xdr:row>96</xdr:row>
      <xdr:rowOff>104774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100</xdr:row>
      <xdr:rowOff>104776</xdr:rowOff>
    </xdr:from>
    <xdr:to>
      <xdr:col>3</xdr:col>
      <xdr:colOff>342900</xdr:colOff>
      <xdr:row>112</xdr:row>
      <xdr:rowOff>152400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19049</xdr:rowOff>
    </xdr:from>
    <xdr:to>
      <xdr:col>3</xdr:col>
      <xdr:colOff>400050</xdr:colOff>
      <xdr:row>128</xdr:row>
      <xdr:rowOff>128586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447675</xdr:colOff>
      <xdr:row>69</xdr:row>
      <xdr:rowOff>114300</xdr:rowOff>
    </xdr:from>
    <xdr:to>
      <xdr:col>5</xdr:col>
      <xdr:colOff>304800</xdr:colOff>
      <xdr:row>82</xdr:row>
      <xdr:rowOff>85724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523875</xdr:colOff>
      <xdr:row>83</xdr:row>
      <xdr:rowOff>152400</xdr:rowOff>
    </xdr:from>
    <xdr:to>
      <xdr:col>5</xdr:col>
      <xdr:colOff>314325</xdr:colOff>
      <xdr:row>96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561975</xdr:colOff>
      <xdr:row>100</xdr:row>
      <xdr:rowOff>95250</xdr:rowOff>
    </xdr:from>
    <xdr:to>
      <xdr:col>5</xdr:col>
      <xdr:colOff>285750</xdr:colOff>
      <xdr:row>112</xdr:row>
      <xdr:rowOff>133350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581025</xdr:colOff>
      <xdr:row>116</xdr:row>
      <xdr:rowOff>28575</xdr:rowOff>
    </xdr:from>
    <xdr:to>
      <xdr:col>5</xdr:col>
      <xdr:colOff>285750</xdr:colOff>
      <xdr:row>128</xdr:row>
      <xdr:rowOff>171450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552449</xdr:colOff>
      <xdr:row>69</xdr:row>
      <xdr:rowOff>161925</xdr:rowOff>
    </xdr:from>
    <xdr:to>
      <xdr:col>9</xdr:col>
      <xdr:colOff>47624</xdr:colOff>
      <xdr:row>82</xdr:row>
      <xdr:rowOff>85725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466724</xdr:colOff>
      <xdr:row>83</xdr:row>
      <xdr:rowOff>142875</xdr:rowOff>
    </xdr:from>
    <xdr:to>
      <xdr:col>8</xdr:col>
      <xdr:colOff>600075</xdr:colOff>
      <xdr:row>96</xdr:row>
      <xdr:rowOff>57150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552449</xdr:colOff>
      <xdr:row>100</xdr:row>
      <xdr:rowOff>66675</xdr:rowOff>
    </xdr:from>
    <xdr:to>
      <xdr:col>9</xdr:col>
      <xdr:colOff>95250</xdr:colOff>
      <xdr:row>113</xdr:row>
      <xdr:rowOff>9525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514350</xdr:colOff>
      <xdr:row>116</xdr:row>
      <xdr:rowOff>66674</xdr:rowOff>
    </xdr:from>
    <xdr:to>
      <xdr:col>9</xdr:col>
      <xdr:colOff>19050</xdr:colOff>
      <xdr:row>128</xdr:row>
      <xdr:rowOff>161925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200025</xdr:colOff>
      <xdr:row>70</xdr:row>
      <xdr:rowOff>9525</xdr:rowOff>
    </xdr:from>
    <xdr:to>
      <xdr:col>12</xdr:col>
      <xdr:colOff>247650</xdr:colOff>
      <xdr:row>82</xdr:row>
      <xdr:rowOff>85725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190500</xdr:colOff>
      <xdr:row>83</xdr:row>
      <xdr:rowOff>152400</xdr:rowOff>
    </xdr:from>
    <xdr:to>
      <xdr:col>12</xdr:col>
      <xdr:colOff>257175</xdr:colOff>
      <xdr:row>96</xdr:row>
      <xdr:rowOff>57150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228600</xdr:colOff>
      <xdr:row>100</xdr:row>
      <xdr:rowOff>47624</xdr:rowOff>
    </xdr:from>
    <xdr:to>
      <xdr:col>12</xdr:col>
      <xdr:colOff>285750</xdr:colOff>
      <xdr:row>113</xdr:row>
      <xdr:rowOff>9525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180974</xdr:colOff>
      <xdr:row>116</xdr:row>
      <xdr:rowOff>57150</xdr:rowOff>
    </xdr:from>
    <xdr:to>
      <xdr:col>12</xdr:col>
      <xdr:colOff>266699</xdr:colOff>
      <xdr:row>128</xdr:row>
      <xdr:rowOff>161925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457200</xdr:colOff>
      <xdr:row>70</xdr:row>
      <xdr:rowOff>0</xdr:rowOff>
    </xdr:from>
    <xdr:to>
      <xdr:col>14</xdr:col>
      <xdr:colOff>390525</xdr:colOff>
      <xdr:row>82</xdr:row>
      <xdr:rowOff>85725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485774</xdr:colOff>
      <xdr:row>83</xdr:row>
      <xdr:rowOff>161924</xdr:rowOff>
    </xdr:from>
    <xdr:to>
      <xdr:col>14</xdr:col>
      <xdr:colOff>466724</xdr:colOff>
      <xdr:row>96</xdr:row>
      <xdr:rowOff>19050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542926</xdr:colOff>
      <xdr:row>100</xdr:row>
      <xdr:rowOff>66676</xdr:rowOff>
    </xdr:from>
    <xdr:to>
      <xdr:col>14</xdr:col>
      <xdr:colOff>428625</xdr:colOff>
      <xdr:row>113</xdr:row>
      <xdr:rowOff>57150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561975</xdr:colOff>
      <xdr:row>116</xdr:row>
      <xdr:rowOff>33337</xdr:rowOff>
    </xdr:from>
    <xdr:to>
      <xdr:col>14</xdr:col>
      <xdr:colOff>485775</xdr:colOff>
      <xdr:row>128</xdr:row>
      <xdr:rowOff>152400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9524</xdr:colOff>
      <xdr:row>69</xdr:row>
      <xdr:rowOff>180975</xdr:rowOff>
    </xdr:from>
    <xdr:to>
      <xdr:col>18</xdr:col>
      <xdr:colOff>447674</xdr:colOff>
      <xdr:row>82</xdr:row>
      <xdr:rowOff>66676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57149</xdr:colOff>
      <xdr:row>83</xdr:row>
      <xdr:rowOff>142875</xdr:rowOff>
    </xdr:from>
    <xdr:to>
      <xdr:col>18</xdr:col>
      <xdr:colOff>447673</xdr:colOff>
      <xdr:row>96</xdr:row>
      <xdr:rowOff>28575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57150</xdr:colOff>
      <xdr:row>100</xdr:row>
      <xdr:rowOff>85726</xdr:rowOff>
    </xdr:from>
    <xdr:to>
      <xdr:col>18</xdr:col>
      <xdr:colOff>523875</xdr:colOff>
      <xdr:row>113</xdr:row>
      <xdr:rowOff>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142875</xdr:colOff>
      <xdr:row>116</xdr:row>
      <xdr:rowOff>66675</xdr:rowOff>
    </xdr:from>
    <xdr:to>
      <xdr:col>18</xdr:col>
      <xdr:colOff>419100</xdr:colOff>
      <xdr:row>128</xdr:row>
      <xdr:rowOff>161925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64"/>
  <sheetViews>
    <sheetView tabSelected="1" topLeftCell="D106" zoomScaleNormal="100" workbookViewId="0">
      <selection activeCell="N133" sqref="N133"/>
    </sheetView>
  </sheetViews>
  <sheetFormatPr defaultRowHeight="15" x14ac:dyDescent="0.25"/>
  <cols>
    <col min="1" max="1" width="20.28515625" customWidth="1"/>
    <col min="4" max="4" width="36.7109375" customWidth="1"/>
    <col min="7" max="7" width="14.85546875" customWidth="1"/>
    <col min="8" max="8" width="17.140625" customWidth="1"/>
    <col min="10" max="10" width="17.85546875" customWidth="1"/>
    <col min="11" max="11" width="15" customWidth="1"/>
    <col min="13" max="13" width="18" customWidth="1"/>
    <col min="14" max="14" width="28.140625" customWidth="1"/>
    <col min="16" max="16" width="16.42578125" customWidth="1"/>
    <col min="17" max="17" width="14.85546875" customWidth="1"/>
  </cols>
  <sheetData>
    <row r="6" spans="1:17" x14ac:dyDescent="0.25">
      <c r="A6" s="3">
        <v>1000</v>
      </c>
    </row>
    <row r="8" spans="1:17" x14ac:dyDescent="0.25">
      <c r="A8" s="12" t="s">
        <v>0</v>
      </c>
      <c r="B8" s="12"/>
      <c r="C8" s="12"/>
      <c r="D8" s="12"/>
      <c r="E8" s="12"/>
      <c r="F8" s="12"/>
      <c r="G8" s="12"/>
      <c r="H8" s="12"/>
      <c r="I8" s="2"/>
      <c r="J8" s="12" t="s">
        <v>4</v>
      </c>
      <c r="K8" s="12"/>
      <c r="L8" s="12"/>
      <c r="M8" s="12"/>
      <c r="N8" s="12"/>
      <c r="O8" s="12"/>
      <c r="P8" s="12"/>
      <c r="Q8" s="12"/>
    </row>
    <row r="9" spans="1:17" x14ac:dyDescent="0.25">
      <c r="A9" s="13" t="s">
        <v>1</v>
      </c>
      <c r="B9" s="13"/>
      <c r="D9" s="13" t="s">
        <v>2</v>
      </c>
      <c r="E9" s="13"/>
      <c r="G9" s="13" t="s">
        <v>3</v>
      </c>
      <c r="H9" s="13"/>
      <c r="I9" s="2"/>
      <c r="J9" s="13" t="s">
        <v>1</v>
      </c>
      <c r="K9" s="13"/>
      <c r="M9" s="13" t="s">
        <v>2</v>
      </c>
      <c r="N9" s="13"/>
      <c r="P9" s="13" t="s">
        <v>3</v>
      </c>
      <c r="Q9" s="13"/>
    </row>
    <row r="10" spans="1:17" x14ac:dyDescent="0.25">
      <c r="A10" s="12" t="s">
        <v>5</v>
      </c>
      <c r="B10" s="12"/>
      <c r="C10" s="1"/>
      <c r="D10" s="12" t="s">
        <v>5</v>
      </c>
      <c r="E10" s="12"/>
      <c r="F10" s="1"/>
      <c r="G10" s="12" t="s">
        <v>5</v>
      </c>
      <c r="H10" s="12"/>
      <c r="I10" s="2"/>
      <c r="J10" s="12" t="s">
        <v>5</v>
      </c>
      <c r="K10" s="12"/>
      <c r="L10" s="1"/>
      <c r="M10" s="12" t="s">
        <v>5</v>
      </c>
      <c r="N10" s="12"/>
      <c r="O10" s="1"/>
      <c r="P10" s="12" t="s">
        <v>5</v>
      </c>
      <c r="Q10" s="12"/>
    </row>
    <row r="11" spans="1:17" x14ac:dyDescent="0.25">
      <c r="A11" s="1" t="s">
        <v>10</v>
      </c>
      <c r="B11" s="1" t="s">
        <v>9</v>
      </c>
      <c r="C11" s="7"/>
      <c r="D11" s="4" t="s">
        <v>10</v>
      </c>
      <c r="E11" s="4" t="s">
        <v>9</v>
      </c>
      <c r="F11" s="5"/>
      <c r="G11" s="4" t="s">
        <v>10</v>
      </c>
      <c r="H11" s="4" t="s">
        <v>9</v>
      </c>
      <c r="I11" s="8"/>
      <c r="J11" s="4" t="s">
        <v>10</v>
      </c>
      <c r="K11" s="4" t="s">
        <v>9</v>
      </c>
      <c r="L11" s="7"/>
      <c r="M11" s="4" t="s">
        <v>10</v>
      </c>
      <c r="N11" s="4" t="s">
        <v>9</v>
      </c>
      <c r="O11" s="7"/>
      <c r="P11" s="4" t="s">
        <v>10</v>
      </c>
      <c r="Q11" s="4" t="s">
        <v>9</v>
      </c>
    </row>
    <row r="12" spans="1:17" x14ac:dyDescent="0.25">
      <c r="A12" s="3">
        <v>815</v>
      </c>
      <c r="B12" s="6">
        <v>31</v>
      </c>
      <c r="D12" s="3">
        <v>660</v>
      </c>
      <c r="E12" s="4">
        <v>32</v>
      </c>
      <c r="F12" s="3"/>
      <c r="G12" s="3">
        <v>364</v>
      </c>
      <c r="H12" s="4">
        <v>0</v>
      </c>
      <c r="I12" s="2"/>
      <c r="J12" s="11">
        <v>184</v>
      </c>
      <c r="K12" s="11">
        <v>0.3906</v>
      </c>
      <c r="M12" s="11">
        <v>437</v>
      </c>
      <c r="N12" s="11">
        <v>3.855</v>
      </c>
      <c r="O12" s="11"/>
      <c r="P12" s="11">
        <v>108</v>
      </c>
      <c r="Q12" s="11">
        <v>8.8000000000000005E-3</v>
      </c>
    </row>
    <row r="13" spans="1:17" x14ac:dyDescent="0.25">
      <c r="A13" s="3">
        <v>1506</v>
      </c>
      <c r="B13" s="9">
        <f>0.094*1000</f>
        <v>94</v>
      </c>
      <c r="C13" s="3"/>
      <c r="D13" s="3">
        <v>903</v>
      </c>
      <c r="E13" s="4">
        <v>47</v>
      </c>
      <c r="F13" s="3"/>
      <c r="G13" s="3">
        <v>546</v>
      </c>
      <c r="H13" s="4">
        <v>16</v>
      </c>
      <c r="I13" s="2"/>
      <c r="J13" s="11">
        <v>435</v>
      </c>
      <c r="K13" s="11">
        <v>2.2984</v>
      </c>
      <c r="M13" s="11">
        <v>1001</v>
      </c>
      <c r="N13" s="11">
        <v>21.603899999999999</v>
      </c>
      <c r="O13" s="11"/>
      <c r="P13" s="11">
        <v>208</v>
      </c>
      <c r="Q13" s="11">
        <v>2.9600000000000001E-2</v>
      </c>
    </row>
    <row r="14" spans="1:17" x14ac:dyDescent="0.25">
      <c r="A14" s="3">
        <v>1579</v>
      </c>
      <c r="B14" s="3">
        <v>109</v>
      </c>
      <c r="C14" s="3"/>
      <c r="D14" s="3">
        <v>1621</v>
      </c>
      <c r="E14" s="4">
        <v>156</v>
      </c>
      <c r="F14" s="3"/>
      <c r="G14" s="3">
        <v>568</v>
      </c>
      <c r="H14" s="4">
        <v>0</v>
      </c>
      <c r="I14" s="2"/>
      <c r="J14" s="11">
        <v>557</v>
      </c>
      <c r="K14" s="11">
        <v>3.6029</v>
      </c>
      <c r="M14" s="11">
        <v>1401</v>
      </c>
      <c r="N14" s="11">
        <v>39.170900000000003</v>
      </c>
      <c r="O14" s="11"/>
      <c r="P14" s="11">
        <v>653</v>
      </c>
      <c r="Q14" s="11">
        <v>0.27610000000000001</v>
      </c>
    </row>
    <row r="15" spans="1:17" x14ac:dyDescent="0.25">
      <c r="A15" s="4">
        <v>1768</v>
      </c>
      <c r="B15" s="4">
        <v>140</v>
      </c>
      <c r="C15" s="4"/>
      <c r="D15" s="4">
        <v>1836</v>
      </c>
      <c r="E15" s="4">
        <v>203</v>
      </c>
      <c r="F15" s="4"/>
      <c r="G15" s="4">
        <v>1062</v>
      </c>
      <c r="H15" s="4">
        <v>31</v>
      </c>
      <c r="I15" s="2"/>
      <c r="J15" s="11">
        <v>1030</v>
      </c>
      <c r="K15" s="11">
        <v>12.393700000000001</v>
      </c>
      <c r="M15" s="11">
        <v>2113</v>
      </c>
      <c r="N15" s="11">
        <v>89.235799999999998</v>
      </c>
      <c r="O15" s="11"/>
      <c r="P15" s="11">
        <v>1452</v>
      </c>
      <c r="Q15" s="11">
        <v>1.3506</v>
      </c>
    </row>
    <row r="16" spans="1:17" x14ac:dyDescent="0.25">
      <c r="A16" s="4">
        <v>1918</v>
      </c>
      <c r="B16" s="4">
        <v>156</v>
      </c>
      <c r="C16" s="4"/>
      <c r="D16" s="4">
        <v>1983</v>
      </c>
      <c r="E16" s="4">
        <v>235</v>
      </c>
      <c r="F16" s="4"/>
      <c r="G16" s="4">
        <v>1650</v>
      </c>
      <c r="H16" s="4">
        <v>62</v>
      </c>
      <c r="I16" s="2"/>
      <c r="J16" s="11">
        <v>1052</v>
      </c>
      <c r="K16" s="11">
        <v>12.602500000000001</v>
      </c>
      <c r="M16" s="11">
        <v>2388</v>
      </c>
      <c r="N16" s="11">
        <v>120.387</v>
      </c>
      <c r="O16" s="11"/>
      <c r="P16" s="11">
        <v>2124</v>
      </c>
      <c r="Q16" s="11">
        <v>2.8968000000000003</v>
      </c>
    </row>
    <row r="17" spans="1:17" x14ac:dyDescent="0.25">
      <c r="A17" s="4">
        <v>2001</v>
      </c>
      <c r="B17" s="4">
        <v>172</v>
      </c>
      <c r="C17" s="4"/>
      <c r="D17" s="4">
        <v>2108</v>
      </c>
      <c r="E17" s="4">
        <v>266</v>
      </c>
      <c r="F17" s="4"/>
      <c r="G17" s="4">
        <v>1888</v>
      </c>
      <c r="H17" s="4">
        <v>94</v>
      </c>
      <c r="I17" s="2"/>
      <c r="J17" s="11">
        <v>1421</v>
      </c>
      <c r="K17" s="11">
        <v>24.738699999999998</v>
      </c>
      <c r="M17" s="11">
        <v>2453</v>
      </c>
      <c r="N17" s="11">
        <v>127.661</v>
      </c>
      <c r="O17" s="11"/>
      <c r="P17" s="11">
        <v>2165</v>
      </c>
      <c r="Q17" s="11">
        <v>3.0198</v>
      </c>
    </row>
    <row r="18" spans="1:17" x14ac:dyDescent="0.25">
      <c r="A18" s="4">
        <v>2518</v>
      </c>
      <c r="B18" s="4">
        <f>0.281*1000</f>
        <v>281</v>
      </c>
      <c r="C18" s="4"/>
      <c r="D18" s="4">
        <v>2491</v>
      </c>
      <c r="E18" s="4">
        <v>390</v>
      </c>
      <c r="F18" s="4"/>
      <c r="G18" s="4">
        <v>2006</v>
      </c>
      <c r="H18" s="4">
        <v>94</v>
      </c>
      <c r="I18" s="2"/>
      <c r="J18" s="11">
        <v>1537</v>
      </c>
      <c r="K18" s="11">
        <v>28.180599999999998</v>
      </c>
      <c r="M18" s="11">
        <v>2867</v>
      </c>
      <c r="N18" s="11">
        <v>167.441</v>
      </c>
      <c r="O18" s="11"/>
      <c r="P18" s="11">
        <v>2292</v>
      </c>
      <c r="Q18" s="11">
        <v>3.3584000000000001</v>
      </c>
    </row>
    <row r="19" spans="1:17" x14ac:dyDescent="0.25">
      <c r="A19" s="4">
        <v>2616</v>
      </c>
      <c r="B19" s="4">
        <f>0.313*1000</f>
        <v>313</v>
      </c>
      <c r="C19" s="4"/>
      <c r="D19" s="4">
        <v>2713</v>
      </c>
      <c r="E19" s="4">
        <v>453</v>
      </c>
      <c r="F19" s="4"/>
      <c r="G19" s="4">
        <v>3819</v>
      </c>
      <c r="H19" s="4">
        <v>375</v>
      </c>
      <c r="I19" s="2"/>
      <c r="J19" s="11">
        <v>2048</v>
      </c>
      <c r="K19" s="11">
        <v>50.0717</v>
      </c>
      <c r="M19" s="11">
        <v>3164</v>
      </c>
      <c r="N19" s="11">
        <v>201.1</v>
      </c>
      <c r="O19" s="11"/>
      <c r="P19" s="11">
        <v>2527</v>
      </c>
      <c r="Q19" s="11">
        <v>4.0936999999999992</v>
      </c>
    </row>
    <row r="20" spans="1:17" x14ac:dyDescent="0.25">
      <c r="A20" s="4">
        <v>2756</v>
      </c>
      <c r="B20" s="4">
        <v>343</v>
      </c>
      <c r="C20" s="4"/>
      <c r="D20" s="4">
        <v>3549</v>
      </c>
      <c r="E20" s="4">
        <v>781</v>
      </c>
      <c r="F20" s="4"/>
      <c r="G20" s="4">
        <v>4303</v>
      </c>
      <c r="H20" s="4">
        <v>484</v>
      </c>
      <c r="I20" s="2"/>
      <c r="J20" s="11">
        <v>2582</v>
      </c>
      <c r="K20" s="11">
        <v>78.600699999999989</v>
      </c>
      <c r="M20" s="11">
        <v>3175</v>
      </c>
      <c r="N20" s="11">
        <v>204.107</v>
      </c>
      <c r="O20" s="11"/>
      <c r="P20" s="11">
        <v>2532</v>
      </c>
      <c r="Q20" s="11">
        <v>4.1307999999999998</v>
      </c>
    </row>
    <row r="21" spans="1:17" x14ac:dyDescent="0.25">
      <c r="A21" s="4">
        <v>3495</v>
      </c>
      <c r="B21" s="4">
        <f>0.563*1000</f>
        <v>563</v>
      </c>
      <c r="C21" s="4"/>
      <c r="D21" s="4">
        <v>3706</v>
      </c>
      <c r="E21" s="4">
        <v>844</v>
      </c>
      <c r="F21" s="4"/>
      <c r="G21" s="4">
        <v>4344</v>
      </c>
      <c r="H21" s="4">
        <v>484</v>
      </c>
      <c r="I21" s="2"/>
      <c r="J21" s="11">
        <v>2596</v>
      </c>
      <c r="K21" s="11">
        <v>80.567399999999992</v>
      </c>
      <c r="M21" s="11">
        <v>3454</v>
      </c>
      <c r="N21" s="11">
        <v>247.828</v>
      </c>
      <c r="O21" s="11"/>
      <c r="P21" s="11">
        <v>3486</v>
      </c>
      <c r="Q21" s="11">
        <v>7.7612999999999994</v>
      </c>
    </row>
    <row r="22" spans="1:17" x14ac:dyDescent="0.25">
      <c r="A22" s="4">
        <v>3763</v>
      </c>
      <c r="B22" s="4">
        <v>656</v>
      </c>
      <c r="C22" s="4"/>
      <c r="D22" s="4">
        <v>4008</v>
      </c>
      <c r="E22" s="4">
        <v>985</v>
      </c>
      <c r="F22" s="4"/>
      <c r="G22" s="4">
        <v>4431</v>
      </c>
      <c r="H22" s="4">
        <v>500</v>
      </c>
      <c r="I22" s="2"/>
      <c r="J22" s="11">
        <v>4483</v>
      </c>
      <c r="K22" s="11">
        <v>244.47900000000001</v>
      </c>
      <c r="M22" s="11">
        <v>3788</v>
      </c>
      <c r="N22" s="11">
        <v>290.01300000000003</v>
      </c>
      <c r="O22" s="11"/>
      <c r="P22" s="11">
        <v>4189</v>
      </c>
      <c r="Q22" s="11">
        <v>11.334999999999999</v>
      </c>
    </row>
    <row r="23" spans="1:17" x14ac:dyDescent="0.25">
      <c r="A23" s="4">
        <v>3844</v>
      </c>
      <c r="B23" s="4">
        <v>687</v>
      </c>
      <c r="C23" s="4"/>
      <c r="D23" s="4">
        <v>4380</v>
      </c>
      <c r="E23" s="4">
        <v>1187</v>
      </c>
      <c r="F23" s="4"/>
      <c r="G23" s="4">
        <v>4584</v>
      </c>
      <c r="H23" s="4">
        <v>547</v>
      </c>
      <c r="I23" s="2"/>
      <c r="J23" s="11">
        <v>4499</v>
      </c>
      <c r="K23" s="11">
        <v>240.626</v>
      </c>
      <c r="M23" s="11">
        <v>3945</v>
      </c>
      <c r="N23" s="11">
        <v>315.73099999999999</v>
      </c>
      <c r="O23" s="11"/>
      <c r="P23" s="11">
        <v>4782</v>
      </c>
      <c r="Q23" s="11">
        <v>14.637600000000001</v>
      </c>
    </row>
    <row r="24" spans="1:17" x14ac:dyDescent="0.25">
      <c r="A24" s="4">
        <v>4147</v>
      </c>
      <c r="B24" s="4">
        <v>766</v>
      </c>
      <c r="C24" s="4"/>
      <c r="D24" s="4">
        <v>4578</v>
      </c>
      <c r="E24" s="4">
        <v>1297</v>
      </c>
      <c r="F24" s="4"/>
      <c r="G24" s="4">
        <v>4928</v>
      </c>
      <c r="H24" s="4">
        <v>625</v>
      </c>
      <c r="I24" s="2"/>
      <c r="J24" s="11">
        <v>4925</v>
      </c>
      <c r="K24" s="11">
        <v>289.53800000000001</v>
      </c>
      <c r="M24" s="11">
        <v>4036</v>
      </c>
      <c r="N24" s="11">
        <v>333.86</v>
      </c>
      <c r="O24" s="11"/>
      <c r="P24" s="11">
        <v>4963</v>
      </c>
      <c r="Q24" s="11">
        <v>15.811499999999999</v>
      </c>
    </row>
    <row r="25" spans="1:17" x14ac:dyDescent="0.25">
      <c r="A25" s="12" t="s">
        <v>6</v>
      </c>
      <c r="B25" s="12"/>
      <c r="C25" s="7"/>
      <c r="D25" s="12" t="s">
        <v>6</v>
      </c>
      <c r="E25" s="12"/>
      <c r="F25" s="5"/>
      <c r="G25" s="12" t="s">
        <v>6</v>
      </c>
      <c r="H25" s="12"/>
      <c r="I25" s="8"/>
      <c r="J25" s="12" t="s">
        <v>6</v>
      </c>
      <c r="K25" s="12"/>
      <c r="L25" s="7"/>
      <c r="M25" s="12" t="s">
        <v>6</v>
      </c>
      <c r="N25" s="12"/>
      <c r="O25" s="10"/>
      <c r="P25" s="12" t="s">
        <v>6</v>
      </c>
      <c r="Q25" s="12"/>
    </row>
    <row r="26" spans="1:17" x14ac:dyDescent="0.25">
      <c r="A26" s="4">
        <v>1122</v>
      </c>
      <c r="B26" s="4">
        <v>63</v>
      </c>
      <c r="C26" s="4"/>
      <c r="D26" s="4">
        <v>26</v>
      </c>
      <c r="E26" s="4">
        <v>0</v>
      </c>
      <c r="F26" s="4"/>
      <c r="G26" s="4">
        <v>211</v>
      </c>
      <c r="H26" s="4">
        <v>0</v>
      </c>
      <c r="I26" s="2"/>
      <c r="J26" s="11">
        <v>90</v>
      </c>
      <c r="K26" s="11">
        <v>9.6700000000000008E-2</v>
      </c>
      <c r="M26" s="11">
        <v>362</v>
      </c>
      <c r="N26" s="11">
        <v>2.6421999999999999</v>
      </c>
      <c r="O26" s="11"/>
      <c r="P26" s="11">
        <v>206</v>
      </c>
      <c r="Q26" s="11">
        <v>2.8799999999999999E-2</v>
      </c>
    </row>
    <row r="27" spans="1:17" x14ac:dyDescent="0.25">
      <c r="A27" s="4">
        <v>1131</v>
      </c>
      <c r="B27" s="4">
        <v>47</v>
      </c>
      <c r="C27" s="4"/>
      <c r="D27" s="4">
        <v>170</v>
      </c>
      <c r="E27" s="4">
        <v>16</v>
      </c>
      <c r="F27" s="4"/>
      <c r="G27" s="4">
        <v>235</v>
      </c>
      <c r="H27" s="4">
        <v>15</v>
      </c>
      <c r="I27" s="2"/>
      <c r="J27" s="11">
        <v>803</v>
      </c>
      <c r="K27" s="11">
        <v>7.069</v>
      </c>
      <c r="M27" s="11">
        <v>507</v>
      </c>
      <c r="N27" s="11">
        <v>5.3730000000000002</v>
      </c>
      <c r="O27" s="11"/>
      <c r="P27" s="11">
        <v>1180</v>
      </c>
      <c r="Q27" s="11">
        <v>0.92969999999999997</v>
      </c>
    </row>
    <row r="28" spans="1:17" x14ac:dyDescent="0.25">
      <c r="A28" s="4">
        <v>1413</v>
      </c>
      <c r="B28" s="4">
        <v>94</v>
      </c>
      <c r="C28" s="4"/>
      <c r="D28" s="4">
        <v>177</v>
      </c>
      <c r="E28" s="4">
        <v>0</v>
      </c>
      <c r="F28" s="4"/>
      <c r="G28" s="4">
        <v>1372</v>
      </c>
      <c r="H28" s="4">
        <v>47</v>
      </c>
      <c r="I28" s="2"/>
      <c r="J28" s="11">
        <v>950</v>
      </c>
      <c r="K28" s="11">
        <v>10.392200000000001</v>
      </c>
      <c r="M28" s="11">
        <v>775</v>
      </c>
      <c r="N28" s="11">
        <v>11.978900000000001</v>
      </c>
      <c r="O28" s="11"/>
      <c r="P28" s="11">
        <v>1305</v>
      </c>
      <c r="Q28" s="11">
        <v>1.3109</v>
      </c>
    </row>
    <row r="29" spans="1:17" x14ac:dyDescent="0.25">
      <c r="A29" s="4">
        <v>2779</v>
      </c>
      <c r="B29" s="4">
        <v>344</v>
      </c>
      <c r="C29" s="4"/>
      <c r="D29" s="4">
        <v>669</v>
      </c>
      <c r="E29" s="4">
        <v>32</v>
      </c>
      <c r="F29" s="4"/>
      <c r="G29" s="4">
        <v>1392</v>
      </c>
      <c r="H29" s="4">
        <v>47</v>
      </c>
      <c r="I29" s="2"/>
      <c r="J29" s="11">
        <v>957</v>
      </c>
      <c r="K29" s="11">
        <v>10.2738</v>
      </c>
      <c r="M29" s="11">
        <v>892</v>
      </c>
      <c r="N29" s="11">
        <v>16.039200000000001</v>
      </c>
      <c r="O29" s="11"/>
      <c r="P29" s="11">
        <v>1410</v>
      </c>
      <c r="Q29" s="11">
        <v>1.2715000000000001</v>
      </c>
    </row>
    <row r="30" spans="1:17" x14ac:dyDescent="0.25">
      <c r="A30" s="4">
        <v>2943</v>
      </c>
      <c r="B30" s="4">
        <v>390</v>
      </c>
      <c r="C30" s="4"/>
      <c r="D30" s="4">
        <v>983</v>
      </c>
      <c r="E30" s="4">
        <v>47</v>
      </c>
      <c r="F30" s="4"/>
      <c r="G30" s="4">
        <v>1472</v>
      </c>
      <c r="H30" s="4">
        <v>62</v>
      </c>
      <c r="I30" s="2"/>
      <c r="J30" s="11">
        <v>1053</v>
      </c>
      <c r="K30" s="11">
        <v>13.0312</v>
      </c>
      <c r="M30" s="11">
        <v>1097</v>
      </c>
      <c r="N30" s="11">
        <v>25.283199999999997</v>
      </c>
      <c r="O30" s="11"/>
      <c r="P30" s="11">
        <v>1508</v>
      </c>
      <c r="Q30" s="11">
        <v>1.4978</v>
      </c>
    </row>
    <row r="31" spans="1:17" x14ac:dyDescent="0.25">
      <c r="A31" s="4">
        <v>3198</v>
      </c>
      <c r="B31" s="4">
        <v>469</v>
      </c>
      <c r="C31" s="4"/>
      <c r="D31" s="4">
        <v>1145</v>
      </c>
      <c r="E31" s="4">
        <v>78</v>
      </c>
      <c r="F31" s="4"/>
      <c r="G31" s="4">
        <v>2212</v>
      </c>
      <c r="H31" s="4">
        <v>125</v>
      </c>
      <c r="I31" s="2"/>
      <c r="J31" s="11">
        <v>1060</v>
      </c>
      <c r="K31" s="11">
        <v>13.209</v>
      </c>
      <c r="M31" s="11">
        <v>2164</v>
      </c>
      <c r="N31" s="11">
        <v>96.709900000000005</v>
      </c>
      <c r="O31" s="11"/>
      <c r="P31" s="11">
        <v>2145</v>
      </c>
      <c r="Q31" s="11">
        <v>2.9895</v>
      </c>
    </row>
    <row r="32" spans="1:17" x14ac:dyDescent="0.25">
      <c r="A32" s="4">
        <v>3293</v>
      </c>
      <c r="B32" s="4">
        <v>469</v>
      </c>
      <c r="C32" s="4"/>
      <c r="D32" s="4">
        <v>2486</v>
      </c>
      <c r="E32" s="4">
        <v>390</v>
      </c>
      <c r="F32" s="4"/>
      <c r="G32" s="4">
        <v>2578</v>
      </c>
      <c r="H32" s="4">
        <v>172</v>
      </c>
      <c r="I32" s="2"/>
      <c r="J32" s="11">
        <v>1070</v>
      </c>
      <c r="K32" s="11">
        <v>13.364100000000001</v>
      </c>
      <c r="M32" s="11">
        <v>2361</v>
      </c>
      <c r="N32" s="11">
        <v>112.014</v>
      </c>
      <c r="O32" s="11"/>
      <c r="P32" s="11">
        <v>2462</v>
      </c>
      <c r="Q32" s="11">
        <v>3.8890000000000002</v>
      </c>
    </row>
    <row r="33" spans="1:17" x14ac:dyDescent="0.25">
      <c r="A33" s="4">
        <v>3568</v>
      </c>
      <c r="B33" s="4">
        <v>578</v>
      </c>
      <c r="C33" s="4"/>
      <c r="D33" s="4">
        <v>2493</v>
      </c>
      <c r="E33" s="4">
        <v>390</v>
      </c>
      <c r="F33" s="4"/>
      <c r="G33" s="4">
        <v>2872</v>
      </c>
      <c r="H33" s="4">
        <v>203</v>
      </c>
      <c r="I33" s="2"/>
      <c r="J33" s="11">
        <v>1162</v>
      </c>
      <c r="K33" s="11">
        <v>15.443099999999999</v>
      </c>
      <c r="M33" s="11">
        <v>2665</v>
      </c>
      <c r="N33" s="11">
        <v>145.476</v>
      </c>
      <c r="O33" s="11"/>
      <c r="P33" s="11">
        <v>2759</v>
      </c>
      <c r="Q33" s="11">
        <v>4.8605999999999998</v>
      </c>
    </row>
    <row r="34" spans="1:17" x14ac:dyDescent="0.25">
      <c r="A34" s="4">
        <v>3570</v>
      </c>
      <c r="B34" s="4">
        <v>579</v>
      </c>
      <c r="C34" s="4"/>
      <c r="D34" s="4">
        <v>2527</v>
      </c>
      <c r="E34" s="4">
        <v>375</v>
      </c>
      <c r="F34" s="4"/>
      <c r="G34" s="4">
        <v>2918</v>
      </c>
      <c r="H34" s="4">
        <v>235</v>
      </c>
      <c r="I34" s="2"/>
      <c r="J34" s="11">
        <v>3511</v>
      </c>
      <c r="K34" s="11">
        <v>152.00700000000001</v>
      </c>
      <c r="M34" s="11">
        <v>3040</v>
      </c>
      <c r="N34" s="11">
        <v>184.916</v>
      </c>
      <c r="O34" s="11"/>
      <c r="P34" s="11">
        <v>2798</v>
      </c>
      <c r="Q34" s="11">
        <v>5.0224000000000002</v>
      </c>
    </row>
    <row r="35" spans="1:17" x14ac:dyDescent="0.25">
      <c r="A35" s="4">
        <v>3924</v>
      </c>
      <c r="B35" s="4">
        <v>687</v>
      </c>
      <c r="C35" s="4"/>
      <c r="D35" s="4">
        <v>2610</v>
      </c>
      <c r="E35" s="4">
        <v>438</v>
      </c>
      <c r="F35" s="4"/>
      <c r="G35" s="4">
        <v>3321</v>
      </c>
      <c r="H35" s="4">
        <v>297</v>
      </c>
      <c r="I35" s="2"/>
      <c r="J35" s="11">
        <v>3759</v>
      </c>
      <c r="K35" s="11">
        <v>165.89599999999999</v>
      </c>
      <c r="M35" s="11">
        <v>3718</v>
      </c>
      <c r="N35" s="11">
        <v>278.339</v>
      </c>
      <c r="O35" s="11"/>
      <c r="P35" s="11">
        <v>3121</v>
      </c>
      <c r="Q35" s="11">
        <v>6.2395000000000005</v>
      </c>
    </row>
    <row r="36" spans="1:17" x14ac:dyDescent="0.25">
      <c r="A36" s="4">
        <v>4374</v>
      </c>
      <c r="B36" s="4">
        <v>859</v>
      </c>
      <c r="C36" s="4"/>
      <c r="D36" s="4">
        <v>2716</v>
      </c>
      <c r="E36" s="4">
        <v>453</v>
      </c>
      <c r="F36" s="4"/>
      <c r="G36" s="4">
        <v>3768</v>
      </c>
      <c r="H36" s="4">
        <v>375</v>
      </c>
      <c r="I36" s="2"/>
      <c r="J36" s="11">
        <v>3917</v>
      </c>
      <c r="K36" s="11">
        <v>180.702</v>
      </c>
      <c r="M36" s="11">
        <v>3775</v>
      </c>
      <c r="N36" s="11">
        <v>285.101</v>
      </c>
      <c r="O36" s="11"/>
      <c r="P36" s="11">
        <v>4281</v>
      </c>
      <c r="Q36" s="11">
        <v>12.725800000000001</v>
      </c>
    </row>
    <row r="37" spans="1:17" x14ac:dyDescent="0.25">
      <c r="A37" s="4">
        <v>4818</v>
      </c>
      <c r="B37" s="4">
        <v>1047</v>
      </c>
      <c r="C37" s="4"/>
      <c r="D37" s="4">
        <v>3756</v>
      </c>
      <c r="E37" s="4">
        <v>859</v>
      </c>
      <c r="F37" s="4"/>
      <c r="G37" s="4">
        <v>4757</v>
      </c>
      <c r="H37" s="4">
        <v>609</v>
      </c>
      <c r="I37" s="2"/>
      <c r="J37" s="11">
        <v>3963</v>
      </c>
      <c r="K37" s="11">
        <v>183.43799999999999</v>
      </c>
      <c r="M37" s="11">
        <v>3932</v>
      </c>
      <c r="N37" s="11">
        <v>310.233</v>
      </c>
      <c r="O37" s="11"/>
      <c r="P37" s="11">
        <v>4692</v>
      </c>
      <c r="Q37" s="11">
        <v>14.086400000000001</v>
      </c>
    </row>
    <row r="38" spans="1:17" x14ac:dyDescent="0.25">
      <c r="A38" s="4">
        <v>4992</v>
      </c>
      <c r="B38" s="4">
        <v>1125</v>
      </c>
      <c r="C38" s="4"/>
      <c r="D38" s="4">
        <v>4230</v>
      </c>
      <c r="E38" s="4">
        <v>1093</v>
      </c>
      <c r="F38" s="4"/>
      <c r="G38" s="4">
        <v>4986</v>
      </c>
      <c r="H38" s="4">
        <v>672</v>
      </c>
      <c r="I38" s="2"/>
      <c r="J38" s="11">
        <v>4865</v>
      </c>
      <c r="K38" s="11">
        <v>280.22699999999998</v>
      </c>
      <c r="M38" s="11">
        <v>4633</v>
      </c>
      <c r="N38" s="11">
        <v>433.82599999999996</v>
      </c>
      <c r="O38" s="11"/>
      <c r="P38" s="11">
        <v>4909</v>
      </c>
      <c r="Q38" s="11">
        <v>15.495800000000001</v>
      </c>
    </row>
    <row r="39" spans="1:17" x14ac:dyDescent="0.25">
      <c r="A39" s="12" t="s">
        <v>7</v>
      </c>
      <c r="B39" s="12"/>
      <c r="C39" s="7"/>
      <c r="D39" s="12" t="s">
        <v>7</v>
      </c>
      <c r="E39" s="12"/>
      <c r="F39" s="5"/>
      <c r="G39" s="12" t="s">
        <v>7</v>
      </c>
      <c r="H39" s="12"/>
      <c r="I39" s="8"/>
      <c r="J39" s="12" t="s">
        <v>7</v>
      </c>
      <c r="K39" s="12"/>
      <c r="L39" s="7"/>
      <c r="M39" s="12" t="s">
        <v>7</v>
      </c>
      <c r="N39" s="12"/>
      <c r="O39" s="10"/>
      <c r="P39" s="12" t="s">
        <v>7</v>
      </c>
      <c r="Q39" s="12"/>
    </row>
    <row r="40" spans="1:17" x14ac:dyDescent="0.25">
      <c r="A40" s="4">
        <v>518</v>
      </c>
      <c r="B40" s="4">
        <v>16</v>
      </c>
      <c r="C40" s="4"/>
      <c r="D40" s="4">
        <v>71</v>
      </c>
      <c r="E40" s="4">
        <v>0</v>
      </c>
      <c r="F40" s="4"/>
      <c r="G40" s="4">
        <v>132</v>
      </c>
      <c r="H40" s="4">
        <v>0</v>
      </c>
      <c r="I40" s="2"/>
      <c r="J40" s="11">
        <v>476</v>
      </c>
      <c r="K40" s="11">
        <v>28.912899999999997</v>
      </c>
      <c r="M40" s="11">
        <v>93</v>
      </c>
      <c r="N40" s="11">
        <v>0.64789999999999992</v>
      </c>
      <c r="O40" s="11"/>
      <c r="P40" s="11">
        <v>108</v>
      </c>
      <c r="Q40" s="11">
        <v>0.82919999999999994</v>
      </c>
    </row>
    <row r="41" spans="1:17" x14ac:dyDescent="0.25">
      <c r="A41" s="4">
        <v>1141</v>
      </c>
      <c r="B41" s="4">
        <v>62</v>
      </c>
      <c r="C41" s="4"/>
      <c r="D41" s="4">
        <v>88</v>
      </c>
      <c r="E41" s="4">
        <v>0</v>
      </c>
      <c r="F41" s="4"/>
      <c r="G41" s="4">
        <v>452</v>
      </c>
      <c r="H41" s="4">
        <v>0</v>
      </c>
      <c r="I41" s="2"/>
      <c r="J41" s="11">
        <v>634</v>
      </c>
      <c r="K41" s="11">
        <v>52.726099999999995</v>
      </c>
      <c r="M41" s="11">
        <v>906</v>
      </c>
      <c r="N41" s="11">
        <v>61.219900000000003</v>
      </c>
      <c r="O41" s="11"/>
      <c r="P41" s="11">
        <v>732</v>
      </c>
      <c r="Q41" s="11">
        <v>40.068899999999999</v>
      </c>
    </row>
    <row r="42" spans="1:17" x14ac:dyDescent="0.25">
      <c r="A42" s="4">
        <v>1184</v>
      </c>
      <c r="B42" s="4">
        <v>79</v>
      </c>
      <c r="C42" s="4"/>
      <c r="D42" s="4">
        <v>551</v>
      </c>
      <c r="E42" s="4">
        <v>16</v>
      </c>
      <c r="F42" s="4"/>
      <c r="G42" s="4">
        <v>925</v>
      </c>
      <c r="H42" s="4">
        <v>16</v>
      </c>
      <c r="I42" s="2"/>
      <c r="J42" s="11">
        <v>693</v>
      </c>
      <c r="K42" s="11">
        <v>63.600699999999996</v>
      </c>
      <c r="M42" s="11">
        <v>1800</v>
      </c>
      <c r="N42" s="11">
        <v>251.21500000000003</v>
      </c>
      <c r="O42" s="11"/>
      <c r="P42" s="11">
        <v>785</v>
      </c>
      <c r="Q42" s="11">
        <v>45.941500000000005</v>
      </c>
    </row>
    <row r="43" spans="1:17" x14ac:dyDescent="0.25">
      <c r="A43" s="4">
        <v>1248</v>
      </c>
      <c r="B43" s="4">
        <v>78</v>
      </c>
      <c r="C43" s="4"/>
      <c r="D43" s="4">
        <v>688</v>
      </c>
      <c r="E43" s="4">
        <v>31</v>
      </c>
      <c r="F43" s="4"/>
      <c r="G43" s="4">
        <v>1516</v>
      </c>
      <c r="H43" s="4">
        <v>62</v>
      </c>
      <c r="I43" s="2"/>
      <c r="J43" s="11">
        <v>851</v>
      </c>
      <c r="K43" s="11">
        <v>92.406500000000008</v>
      </c>
      <c r="M43" s="11">
        <v>2010</v>
      </c>
      <c r="N43" s="11">
        <v>301.85000000000002</v>
      </c>
      <c r="O43" s="11"/>
      <c r="P43" s="11">
        <v>1544</v>
      </c>
      <c r="Q43" s="11">
        <v>179.34100000000001</v>
      </c>
    </row>
    <row r="44" spans="1:17" x14ac:dyDescent="0.25">
      <c r="A44" s="4">
        <v>1459</v>
      </c>
      <c r="B44" s="4">
        <v>93</v>
      </c>
      <c r="C44" s="4"/>
      <c r="D44" s="4">
        <v>1865</v>
      </c>
      <c r="E44" s="4">
        <v>219</v>
      </c>
      <c r="F44" s="4"/>
      <c r="G44" s="4">
        <v>2009</v>
      </c>
      <c r="H44" s="4">
        <v>109</v>
      </c>
      <c r="I44" s="2"/>
      <c r="J44" s="11">
        <v>1120</v>
      </c>
      <c r="K44" s="11">
        <v>164.24199999999999</v>
      </c>
      <c r="M44" s="11">
        <v>2080</v>
      </c>
      <c r="N44" s="11">
        <v>332.39400000000001</v>
      </c>
      <c r="O44" s="11"/>
      <c r="P44" s="11">
        <v>1891</v>
      </c>
      <c r="Q44" s="11">
        <v>267.702</v>
      </c>
    </row>
    <row r="45" spans="1:17" x14ac:dyDescent="0.25">
      <c r="A45" s="4">
        <v>1601</v>
      </c>
      <c r="B45" s="4">
        <v>125</v>
      </c>
      <c r="C45" s="4"/>
      <c r="D45" s="4">
        <v>2211</v>
      </c>
      <c r="E45" s="4">
        <v>313</v>
      </c>
      <c r="F45" s="4"/>
      <c r="G45" s="4">
        <v>2076</v>
      </c>
      <c r="H45" s="4">
        <v>125</v>
      </c>
      <c r="I45" s="2"/>
      <c r="J45" s="11">
        <v>1382</v>
      </c>
      <c r="K45" s="11">
        <v>249.54999999999998</v>
      </c>
      <c r="M45" s="11">
        <v>2098</v>
      </c>
      <c r="N45" s="11">
        <v>326.798</v>
      </c>
      <c r="O45" s="11"/>
      <c r="P45" s="11">
        <v>2568</v>
      </c>
      <c r="Q45" s="11">
        <v>488.488</v>
      </c>
    </row>
    <row r="46" spans="1:17" x14ac:dyDescent="0.25">
      <c r="A46" s="4">
        <v>2077</v>
      </c>
      <c r="B46" s="4">
        <v>203</v>
      </c>
      <c r="C46" s="4"/>
      <c r="D46" s="4">
        <v>2280</v>
      </c>
      <c r="E46" s="4">
        <v>344</v>
      </c>
      <c r="F46" s="4"/>
      <c r="G46" s="4">
        <v>2339</v>
      </c>
      <c r="H46" s="4">
        <v>172</v>
      </c>
      <c r="I46" s="2"/>
      <c r="J46" s="11">
        <v>2547</v>
      </c>
      <c r="K46" s="11">
        <v>878.34100000000001</v>
      </c>
      <c r="M46" s="11">
        <v>2124</v>
      </c>
      <c r="N46" s="11">
        <v>338.01799999999997</v>
      </c>
      <c r="O46" s="11"/>
      <c r="P46" s="11">
        <v>2617</v>
      </c>
      <c r="Q46" s="11">
        <v>509.83299999999997</v>
      </c>
    </row>
    <row r="47" spans="1:17" x14ac:dyDescent="0.25">
      <c r="A47" s="4">
        <v>3026</v>
      </c>
      <c r="B47" s="4">
        <v>453</v>
      </c>
      <c r="C47" s="4"/>
      <c r="D47" s="4">
        <v>2776</v>
      </c>
      <c r="E47" s="4">
        <v>500</v>
      </c>
      <c r="F47" s="4"/>
      <c r="G47" s="4">
        <v>2540</v>
      </c>
      <c r="H47" s="4">
        <v>188</v>
      </c>
      <c r="I47" s="2"/>
      <c r="J47" s="11">
        <v>2876</v>
      </c>
      <c r="K47" s="11">
        <v>1113.0800000000002</v>
      </c>
      <c r="M47" s="11">
        <v>2247</v>
      </c>
      <c r="N47" s="11">
        <v>392.51399999999995</v>
      </c>
      <c r="O47" s="11"/>
      <c r="P47" s="11">
        <v>2660</v>
      </c>
      <c r="Q47" s="11">
        <v>526.93599999999992</v>
      </c>
    </row>
    <row r="48" spans="1:17" x14ac:dyDescent="0.25">
      <c r="A48" s="4">
        <v>3395</v>
      </c>
      <c r="B48" s="4">
        <v>578</v>
      </c>
      <c r="C48" s="4"/>
      <c r="D48" s="4">
        <v>4032</v>
      </c>
      <c r="E48" s="4">
        <v>1078</v>
      </c>
      <c r="F48" s="4"/>
      <c r="G48" s="4">
        <v>3177</v>
      </c>
      <c r="H48" s="4">
        <v>297</v>
      </c>
      <c r="I48" s="2"/>
      <c r="J48" s="11">
        <v>3090</v>
      </c>
      <c r="K48" s="11">
        <v>1286.68</v>
      </c>
      <c r="M48" s="11">
        <v>3330</v>
      </c>
      <c r="N48" s="11">
        <v>826.76199999999994</v>
      </c>
      <c r="O48" s="11"/>
      <c r="P48" s="11">
        <v>3538</v>
      </c>
      <c r="Q48" s="11">
        <v>933.471</v>
      </c>
    </row>
    <row r="49" spans="1:19" x14ac:dyDescent="0.25">
      <c r="A49" s="4">
        <v>3519</v>
      </c>
      <c r="B49" s="4">
        <v>610</v>
      </c>
      <c r="C49" s="4"/>
      <c r="D49" s="4">
        <v>4077</v>
      </c>
      <c r="E49" s="4">
        <v>1094</v>
      </c>
      <c r="F49" s="4"/>
      <c r="G49" s="4">
        <v>3608</v>
      </c>
      <c r="H49" s="4">
        <v>391</v>
      </c>
      <c r="I49" s="2"/>
      <c r="J49" s="11">
        <v>3905</v>
      </c>
      <c r="K49" s="11">
        <v>2050.56</v>
      </c>
      <c r="M49" s="11">
        <v>3364</v>
      </c>
      <c r="N49" s="11">
        <v>853.21100000000001</v>
      </c>
      <c r="O49" s="11"/>
      <c r="P49" s="11">
        <v>3758</v>
      </c>
      <c r="Q49" s="11">
        <v>1090.5</v>
      </c>
    </row>
    <row r="50" spans="1:19" x14ac:dyDescent="0.25">
      <c r="A50" s="4">
        <v>3673</v>
      </c>
      <c r="B50" s="4">
        <v>672</v>
      </c>
      <c r="C50" s="4"/>
      <c r="D50" s="4">
        <v>4174</v>
      </c>
      <c r="E50" s="4">
        <v>1140</v>
      </c>
      <c r="F50" s="4"/>
      <c r="G50" s="4">
        <v>3978</v>
      </c>
      <c r="H50" s="4">
        <v>469</v>
      </c>
      <c r="I50" s="2"/>
      <c r="J50" s="11">
        <v>4424</v>
      </c>
      <c r="K50" s="11">
        <v>2629.28</v>
      </c>
      <c r="M50" s="11">
        <v>3387</v>
      </c>
      <c r="N50" s="11">
        <v>859.41</v>
      </c>
      <c r="O50" s="11"/>
      <c r="P50" s="11">
        <v>4229</v>
      </c>
      <c r="Q50" s="11">
        <v>1371.24</v>
      </c>
    </row>
    <row r="51" spans="1:19" x14ac:dyDescent="0.25">
      <c r="A51" s="4">
        <v>4720</v>
      </c>
      <c r="B51" s="4">
        <v>1094</v>
      </c>
      <c r="C51" s="4"/>
      <c r="D51" s="4">
        <v>4811</v>
      </c>
      <c r="E51" s="4">
        <v>1531</v>
      </c>
      <c r="F51" s="4"/>
      <c r="G51" s="4">
        <v>4809</v>
      </c>
      <c r="H51" s="4">
        <v>703</v>
      </c>
      <c r="I51" s="2"/>
      <c r="J51" s="11">
        <v>4827</v>
      </c>
      <c r="K51" s="11">
        <v>3165.2</v>
      </c>
      <c r="M51" s="11">
        <v>4003</v>
      </c>
      <c r="N51" s="11">
        <v>1217.03</v>
      </c>
      <c r="O51" s="11"/>
      <c r="P51" s="11">
        <v>4877</v>
      </c>
      <c r="Q51" s="11">
        <v>1813.55</v>
      </c>
    </row>
    <row r="52" spans="1:19" x14ac:dyDescent="0.25">
      <c r="A52" s="12" t="s">
        <v>8</v>
      </c>
      <c r="B52" s="12"/>
      <c r="C52" s="7"/>
      <c r="D52" s="12" t="s">
        <v>8</v>
      </c>
      <c r="E52" s="12"/>
      <c r="F52" s="5"/>
      <c r="G52" s="12" t="s">
        <v>8</v>
      </c>
      <c r="H52" s="12"/>
      <c r="I52" s="8"/>
      <c r="J52" s="12" t="s">
        <v>8</v>
      </c>
      <c r="K52" s="12"/>
      <c r="L52" s="7"/>
      <c r="M52" s="12" t="s">
        <v>8</v>
      </c>
      <c r="N52" s="12"/>
      <c r="O52" s="10"/>
      <c r="P52" s="12" t="s">
        <v>8</v>
      </c>
      <c r="Q52" s="12"/>
    </row>
    <row r="53" spans="1:19" x14ac:dyDescent="0.25">
      <c r="A53" s="4">
        <v>12</v>
      </c>
      <c r="B53" s="4">
        <v>0</v>
      </c>
      <c r="C53" s="4"/>
      <c r="D53" s="4">
        <v>302</v>
      </c>
      <c r="E53" s="4">
        <v>15</v>
      </c>
      <c r="F53" s="4"/>
      <c r="G53" s="4">
        <v>452</v>
      </c>
      <c r="H53" s="4">
        <v>15</v>
      </c>
      <c r="I53" s="2"/>
      <c r="J53" s="11">
        <v>32</v>
      </c>
      <c r="K53" s="11">
        <v>0.38150000000000001</v>
      </c>
      <c r="M53" s="11">
        <v>93</v>
      </c>
      <c r="N53" s="11">
        <v>7.2850999999999999</v>
      </c>
      <c r="O53" s="11"/>
      <c r="P53" s="11">
        <v>1072</v>
      </c>
      <c r="Q53" s="11">
        <v>0.75</v>
      </c>
    </row>
    <row r="54" spans="1:19" x14ac:dyDescent="0.25">
      <c r="A54" s="4">
        <v>26</v>
      </c>
      <c r="B54" s="4">
        <v>0</v>
      </c>
      <c r="C54" s="4"/>
      <c r="D54" s="4">
        <v>327</v>
      </c>
      <c r="E54" s="4">
        <v>0</v>
      </c>
      <c r="F54" s="4"/>
      <c r="G54" s="4">
        <v>506</v>
      </c>
      <c r="H54" s="4">
        <v>16</v>
      </c>
      <c r="I54" s="2"/>
      <c r="J54" s="11">
        <v>313</v>
      </c>
      <c r="K54" s="11">
        <v>40.439900000000002</v>
      </c>
      <c r="M54" s="11">
        <v>326</v>
      </c>
      <c r="N54" s="11">
        <v>84.835499999999996</v>
      </c>
      <c r="O54" s="11"/>
      <c r="P54" s="11">
        <v>1167</v>
      </c>
      <c r="Q54" s="11">
        <v>0.88159999999999994</v>
      </c>
    </row>
    <row r="55" spans="1:19" x14ac:dyDescent="0.25">
      <c r="A55" s="4">
        <v>116</v>
      </c>
      <c r="B55" s="4">
        <v>0</v>
      </c>
      <c r="C55" s="4"/>
      <c r="D55" s="4">
        <v>1180</v>
      </c>
      <c r="E55" s="4">
        <v>93</v>
      </c>
      <c r="F55" s="4"/>
      <c r="G55" s="4">
        <v>1460</v>
      </c>
      <c r="H55" s="4">
        <v>78</v>
      </c>
      <c r="I55" s="2"/>
      <c r="J55" s="11">
        <v>598</v>
      </c>
      <c r="K55" s="11">
        <v>141.517</v>
      </c>
      <c r="M55" s="11">
        <v>396</v>
      </c>
      <c r="N55" s="11">
        <v>127.637</v>
      </c>
      <c r="O55" s="11"/>
      <c r="P55" s="11">
        <v>1273</v>
      </c>
      <c r="Q55" s="11">
        <v>1.2757999999999998</v>
      </c>
    </row>
    <row r="56" spans="1:19" x14ac:dyDescent="0.25">
      <c r="A56" s="4">
        <v>533</v>
      </c>
      <c r="B56" s="4">
        <v>16</v>
      </c>
      <c r="C56" s="4"/>
      <c r="D56" s="4">
        <v>1461</v>
      </c>
      <c r="E56" s="4">
        <v>141</v>
      </c>
      <c r="F56" s="4"/>
      <c r="G56" s="4">
        <v>1594</v>
      </c>
      <c r="H56" s="4">
        <v>94</v>
      </c>
      <c r="I56" s="2"/>
      <c r="J56" s="11">
        <v>892</v>
      </c>
      <c r="K56" s="11">
        <v>320.51299999999998</v>
      </c>
      <c r="M56" s="11">
        <v>446</v>
      </c>
      <c r="N56" s="11">
        <v>157.72300000000001</v>
      </c>
      <c r="O56" s="11"/>
      <c r="P56" s="11">
        <v>1577</v>
      </c>
      <c r="Q56" s="11">
        <v>1.591</v>
      </c>
    </row>
    <row r="57" spans="1:19" x14ac:dyDescent="0.25">
      <c r="A57" s="4">
        <v>1736</v>
      </c>
      <c r="B57" s="4">
        <v>172</v>
      </c>
      <c r="C57" s="4"/>
      <c r="D57" s="4">
        <v>2677</v>
      </c>
      <c r="E57" s="4">
        <v>516</v>
      </c>
      <c r="F57" s="4"/>
      <c r="G57" s="4">
        <v>1733</v>
      </c>
      <c r="H57" s="4">
        <v>110</v>
      </c>
      <c r="I57" s="2"/>
      <c r="J57" s="11">
        <v>996</v>
      </c>
      <c r="K57" s="11">
        <v>397.33800000000002</v>
      </c>
      <c r="M57" s="11">
        <v>685</v>
      </c>
      <c r="N57" s="11">
        <v>378.30799999999999</v>
      </c>
      <c r="O57" s="11"/>
      <c r="P57" s="11">
        <v>2541</v>
      </c>
      <c r="Q57" s="11">
        <v>4.1320999999999994</v>
      </c>
    </row>
    <row r="58" spans="1:19" x14ac:dyDescent="0.25">
      <c r="A58" s="4">
        <v>1990</v>
      </c>
      <c r="B58" s="4">
        <v>219</v>
      </c>
      <c r="C58" s="4"/>
      <c r="D58" s="4">
        <v>3311</v>
      </c>
      <c r="E58" s="4">
        <v>796</v>
      </c>
      <c r="F58" s="4"/>
      <c r="G58" s="4">
        <v>1805</v>
      </c>
      <c r="H58" s="4">
        <v>125</v>
      </c>
      <c r="I58" s="2"/>
      <c r="J58" s="11">
        <v>1023</v>
      </c>
      <c r="K58" s="11">
        <v>416.26800000000003</v>
      </c>
      <c r="M58" s="11">
        <v>846</v>
      </c>
      <c r="N58" s="11">
        <v>592.09</v>
      </c>
      <c r="O58" s="11"/>
      <c r="P58" s="11">
        <v>2569</v>
      </c>
      <c r="Q58" s="11">
        <v>4.2069999999999999</v>
      </c>
    </row>
    <row r="59" spans="1:19" x14ac:dyDescent="0.25">
      <c r="A59" s="4">
        <v>2684</v>
      </c>
      <c r="B59" s="4">
        <v>406</v>
      </c>
      <c r="C59" s="4"/>
      <c r="D59" s="4">
        <v>3354</v>
      </c>
      <c r="E59" s="4">
        <v>828</v>
      </c>
      <c r="F59" s="4"/>
      <c r="G59" s="4">
        <v>1865</v>
      </c>
      <c r="H59" s="4">
        <v>125</v>
      </c>
      <c r="I59" s="2"/>
      <c r="J59" s="11">
        <v>2166</v>
      </c>
      <c r="K59" s="11">
        <v>1892.64</v>
      </c>
      <c r="M59" s="11">
        <v>1791</v>
      </c>
      <c r="N59" s="11">
        <v>2558.0500000000002</v>
      </c>
      <c r="O59" s="11"/>
      <c r="P59" s="11">
        <v>2781</v>
      </c>
      <c r="Q59" s="11">
        <v>4.9439000000000002</v>
      </c>
    </row>
    <row r="60" spans="1:19" x14ac:dyDescent="0.25">
      <c r="A60" s="4">
        <v>2719</v>
      </c>
      <c r="B60" s="4">
        <v>422</v>
      </c>
      <c r="C60" s="4"/>
      <c r="D60" s="4">
        <v>3727</v>
      </c>
      <c r="E60" s="4">
        <v>1047</v>
      </c>
      <c r="F60" s="4"/>
      <c r="G60" s="4">
        <v>1963</v>
      </c>
      <c r="H60" s="4">
        <v>140</v>
      </c>
      <c r="I60" s="2"/>
      <c r="J60" s="11">
        <v>2344</v>
      </c>
      <c r="K60" s="11">
        <v>2193.0499999999997</v>
      </c>
      <c r="M60" s="11">
        <v>2068</v>
      </c>
      <c r="N60" s="11">
        <v>3419.63</v>
      </c>
      <c r="O60" s="11"/>
      <c r="P60" s="11">
        <v>3124</v>
      </c>
      <c r="Q60" s="11">
        <v>6.2378</v>
      </c>
    </row>
    <row r="61" spans="1:19" x14ac:dyDescent="0.25">
      <c r="A61" s="4">
        <v>3002</v>
      </c>
      <c r="B61" s="4">
        <v>500</v>
      </c>
      <c r="C61" s="4"/>
      <c r="D61" s="4">
        <v>3757</v>
      </c>
      <c r="E61" s="4">
        <v>1031</v>
      </c>
      <c r="F61" s="4"/>
      <c r="G61" s="4">
        <v>2472</v>
      </c>
      <c r="H61" s="4">
        <v>219</v>
      </c>
      <c r="I61" s="2"/>
      <c r="J61" s="11">
        <v>2972</v>
      </c>
      <c r="K61" s="11">
        <v>3528.21</v>
      </c>
      <c r="M61" s="11">
        <v>3893</v>
      </c>
      <c r="N61" s="11">
        <v>12103.199999999999</v>
      </c>
      <c r="O61" s="11"/>
      <c r="P61" s="11">
        <v>3387</v>
      </c>
      <c r="Q61" s="11">
        <v>7.3385000000000007</v>
      </c>
    </row>
    <row r="62" spans="1:19" x14ac:dyDescent="0.25">
      <c r="A62" s="4">
        <v>3574</v>
      </c>
      <c r="B62" s="4">
        <v>734</v>
      </c>
      <c r="C62" s="4"/>
      <c r="D62" s="4">
        <v>4123</v>
      </c>
      <c r="E62" s="4">
        <v>1250</v>
      </c>
      <c r="F62" s="4"/>
      <c r="G62" s="4">
        <v>2473</v>
      </c>
      <c r="H62" s="4">
        <v>235</v>
      </c>
      <c r="I62" s="2"/>
      <c r="J62" s="11">
        <v>3432</v>
      </c>
      <c r="K62" s="11">
        <v>4678.92</v>
      </c>
      <c r="M62" s="11">
        <v>4399</v>
      </c>
      <c r="N62" s="11">
        <v>15445.3</v>
      </c>
      <c r="O62" s="11"/>
      <c r="P62" s="11">
        <v>3484</v>
      </c>
      <c r="Q62" s="11">
        <v>7.7542</v>
      </c>
    </row>
    <row r="63" spans="1:19" x14ac:dyDescent="0.25">
      <c r="A63" s="4">
        <v>4183</v>
      </c>
      <c r="B63" s="4">
        <v>1032</v>
      </c>
      <c r="C63" s="4"/>
      <c r="D63" s="4">
        <v>4376</v>
      </c>
      <c r="E63" s="4">
        <v>1422</v>
      </c>
      <c r="F63" s="4"/>
      <c r="G63" s="4">
        <v>3718</v>
      </c>
      <c r="H63" s="4">
        <v>547</v>
      </c>
      <c r="I63" s="2"/>
      <c r="J63" s="11">
        <v>4113</v>
      </c>
      <c r="K63" s="11">
        <v>6739.6500000000005</v>
      </c>
      <c r="M63" s="11">
        <v>4497</v>
      </c>
      <c r="N63" s="11">
        <v>16174.600000000002</v>
      </c>
      <c r="O63" s="11"/>
      <c r="P63" s="11">
        <v>3643</v>
      </c>
      <c r="Q63" s="11">
        <v>8.4679000000000002</v>
      </c>
      <c r="S63">
        <v>1000</v>
      </c>
    </row>
    <row r="64" spans="1:19" x14ac:dyDescent="0.25">
      <c r="A64" s="4">
        <v>4320</v>
      </c>
      <c r="B64" s="4">
        <v>1078</v>
      </c>
      <c r="C64" s="4"/>
      <c r="D64" s="4">
        <v>4860</v>
      </c>
      <c r="E64" s="4">
        <v>1765</v>
      </c>
      <c r="F64" s="4"/>
      <c r="G64" s="4">
        <v>4852</v>
      </c>
      <c r="H64" s="4">
        <v>969</v>
      </c>
      <c r="I64" s="2"/>
      <c r="J64" s="11">
        <v>4284</v>
      </c>
      <c r="K64" s="11">
        <v>7373.85</v>
      </c>
      <c r="M64" s="11">
        <v>4654</v>
      </c>
      <c r="N64" s="11">
        <v>17533.400000000001</v>
      </c>
      <c r="O64" s="11"/>
      <c r="P64" s="11">
        <v>4751</v>
      </c>
      <c r="Q64" s="11">
        <v>14.423299999999999</v>
      </c>
    </row>
  </sheetData>
  <sortState ref="P53:Q64">
    <sortCondition ref="P53"/>
  </sortState>
  <mergeCells count="32">
    <mergeCell ref="P9:Q9"/>
    <mergeCell ref="J8:Q8"/>
    <mergeCell ref="A9:B9"/>
    <mergeCell ref="D9:E9"/>
    <mergeCell ref="G9:H9"/>
    <mergeCell ref="A8:H8"/>
    <mergeCell ref="J9:K9"/>
    <mergeCell ref="M9:N9"/>
    <mergeCell ref="P10:Q10"/>
    <mergeCell ref="A25:B25"/>
    <mergeCell ref="D25:E25"/>
    <mergeCell ref="G25:H25"/>
    <mergeCell ref="A39:B39"/>
    <mergeCell ref="D39:E39"/>
    <mergeCell ref="G39:H39"/>
    <mergeCell ref="P25:Q25"/>
    <mergeCell ref="P39:Q39"/>
    <mergeCell ref="A10:B10"/>
    <mergeCell ref="D10:E10"/>
    <mergeCell ref="G10:H10"/>
    <mergeCell ref="J10:K10"/>
    <mergeCell ref="M10:N10"/>
    <mergeCell ref="P52:Q52"/>
    <mergeCell ref="A52:B52"/>
    <mergeCell ref="D52:E52"/>
    <mergeCell ref="G52:H52"/>
    <mergeCell ref="J25:K25"/>
    <mergeCell ref="M25:N25"/>
    <mergeCell ref="J39:K39"/>
    <mergeCell ref="M39:N39"/>
    <mergeCell ref="J52:K52"/>
    <mergeCell ref="M52:N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2023-05-05T09:05:15Z</dcterms:created>
  <dcterms:modified xsi:type="dcterms:W3CDTF">2023-05-11T18:41:27Z</dcterms:modified>
</cp:coreProperties>
</file>