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 2014\CAPACITY 2017\_TEMPLATES\"/>
    </mc:Choice>
  </mc:AlternateContent>
  <bookViews>
    <workbookView xWindow="0" yWindow="0" windowWidth="19200" windowHeight="7755" tabRatio="746" activeTab="1"/>
  </bookViews>
  <sheets>
    <sheet name="INSTRUÇÕES PARA PREENCHIMENTO" sheetId="11" r:id="rId1"/>
    <sheet name="EXEMPLO - INFO CAPACITY" sheetId="10" r:id="rId2"/>
    <sheet name="INFO CAPACITY" sheetId="9" r:id="rId3"/>
    <sheet name="SIZING" sheetId="12" r:id="rId4"/>
    <sheet name="Tabelas" sheetId="2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0" l="1"/>
  <c r="E53" i="10" s="1"/>
  <c r="AB45" i="10"/>
  <c r="AA45" i="10"/>
  <c r="Z45" i="10"/>
  <c r="Y45" i="10"/>
  <c r="X45" i="10"/>
  <c r="W45" i="10"/>
  <c r="V45" i="10"/>
  <c r="U45" i="10"/>
  <c r="T45" i="10"/>
  <c r="S45" i="10"/>
  <c r="R45" i="10"/>
  <c r="AB44" i="10"/>
  <c r="AA44" i="10"/>
  <c r="Z44" i="10"/>
  <c r="Y44" i="10"/>
  <c r="X44" i="10"/>
  <c r="W44" i="10"/>
  <c r="V44" i="10"/>
  <c r="U44" i="10"/>
  <c r="T44" i="10"/>
  <c r="S44" i="10"/>
  <c r="R44" i="10"/>
  <c r="AH45" i="10" l="1"/>
  <c r="AK45" i="10"/>
  <c r="AK44" i="10"/>
  <c r="AH44" i="10"/>
  <c r="AD44" i="10"/>
  <c r="AD45" i="10"/>
  <c r="AE44" i="10"/>
  <c r="AI44" i="10"/>
  <c r="AE45" i="10"/>
  <c r="AI45" i="10"/>
  <c r="AF44" i="10"/>
  <c r="AJ44" i="10"/>
  <c r="AF45" i="10"/>
  <c r="AJ45" i="10"/>
  <c r="AG44" i="10"/>
  <c r="AG45" i="10"/>
  <c r="S44" i="9"/>
  <c r="T44" i="9"/>
  <c r="U44" i="9"/>
  <c r="V44" i="9"/>
  <c r="W44" i="9"/>
  <c r="X44" i="9"/>
  <c r="Y44" i="9"/>
  <c r="Z44" i="9"/>
  <c r="AA44" i="9"/>
  <c r="AB44" i="9"/>
  <c r="S45" i="9"/>
  <c r="T45" i="9"/>
  <c r="U45" i="9"/>
  <c r="V45" i="9"/>
  <c r="W45" i="9"/>
  <c r="X45" i="9"/>
  <c r="Y45" i="9"/>
  <c r="Z45" i="9"/>
  <c r="AA45" i="9"/>
  <c r="AB45" i="9"/>
  <c r="R45" i="9"/>
  <c r="R44" i="9"/>
  <c r="O44" i="10" l="1"/>
  <c r="O45" i="10"/>
  <c r="AG45" i="9"/>
  <c r="AJ45" i="9"/>
  <c r="AJ44" i="9"/>
  <c r="AH44" i="9"/>
  <c r="AK44" i="9"/>
  <c r="AD45" i="9"/>
  <c r="AK45" i="9"/>
  <c r="AI45" i="9"/>
  <c r="AE45" i="9"/>
  <c r="AF45" i="9"/>
  <c r="AH45" i="9"/>
  <c r="AF44" i="9"/>
  <c r="AE44" i="9"/>
  <c r="AG44" i="9"/>
  <c r="AD44" i="9"/>
  <c r="AI44" i="9"/>
  <c r="E52" i="9"/>
  <c r="E53" i="9" s="1"/>
  <c r="O44" i="9" l="1"/>
  <c r="O45" i="9"/>
</calcChain>
</file>

<file path=xl/sharedStrings.xml><?xml version="1.0" encoding="utf-8"?>
<sst xmlns="http://schemas.openxmlformats.org/spreadsheetml/2006/main" count="195" uniqueCount="103">
  <si>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</si>
  <si>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</si>
  <si>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</si>
  <si>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</si>
  <si>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</si>
  <si>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</si>
  <si>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</si>
  <si>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</si>
  <si>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</si>
  <si>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</si>
  <si>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</si>
  <si>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</si>
  <si>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Periodicidade</t>
  </si>
  <si>
    <t>Métricas</t>
  </si>
  <si>
    <t>Usuários concorrentes</t>
  </si>
  <si>
    <t>Transações</t>
  </si>
  <si>
    <t>CDRs - Call Detailed Records</t>
  </si>
  <si>
    <t>Requisições (requests)</t>
  </si>
  <si>
    <t>Page views</t>
  </si>
  <si>
    <t>Hits</t>
  </si>
  <si>
    <t>Por segundo</t>
  </si>
  <si>
    <t>Por dia</t>
  </si>
  <si>
    <t>Por mês</t>
  </si>
  <si>
    <t>Por minuto</t>
  </si>
  <si>
    <t>Por hora</t>
  </si>
  <si>
    <t>WEB</t>
  </si>
  <si>
    <t>APL</t>
  </si>
  <si>
    <t>SimNão</t>
  </si>
  <si>
    <t>SIM</t>
  </si>
  <si>
    <t>NÃO</t>
  </si>
  <si>
    <t>SSOPX07/08/09</t>
  </si>
  <si>
    <t>SSOPX01-05</t>
  </si>
  <si>
    <t>SSOPX10A/B</t>
  </si>
  <si>
    <t>BD ORACLE</t>
  </si>
  <si>
    <t>BD SQL</t>
  </si>
  <si>
    <t>SSOPW02</t>
  </si>
  <si>
    <t xml:space="preserve">
</t>
  </si>
  <si>
    <t>OU</t>
  </si>
  <si>
    <t>Integração com Sistemas MAINFRAME?</t>
  </si>
  <si>
    <t>Produção</t>
  </si>
  <si>
    <t>Homologação</t>
  </si>
  <si>
    <t>Desenv.</t>
  </si>
  <si>
    <r>
      <t xml:space="preserve">TOPOLOGIA </t>
    </r>
    <r>
      <rPr>
        <b/>
        <i/>
        <sz val="12"/>
        <color rgb="FFFF0000"/>
        <rFont val="Calibri"/>
        <family val="2"/>
        <scheme val="minor"/>
      </rPr>
      <t>(Inserir aqui o desenho da topologia que envolve a solução a ser impactada pela nova demanda)</t>
    </r>
  </si>
  <si>
    <t>(o percentual de crescimento deverá considerar no mínimo o impacto de 6 meses de operação, sendo desejável 12 meses).</t>
  </si>
  <si>
    <t>VOLUMETRIA ATUAL</t>
  </si>
  <si>
    <t>VOLUMETRIA ADICIONAL</t>
  </si>
  <si>
    <t xml:space="preserve">VOLUMETRIA TOTAL </t>
  </si>
  <si>
    <t>(o prazo deverá considerar no mínimo o impacto de 6 meses de operação, sendo desejável 12 meses).</t>
  </si>
  <si>
    <t>IMPACTO (%) EM INFRAESTRUTURA</t>
  </si>
  <si>
    <t>PERCENTUIAL DE CRESCIMENTO</t>
  </si>
  <si>
    <t>MÉTRICA A SER CONSIDERADA PARA O ESTUDO</t>
  </si>
  <si>
    <t>AMBIENTE</t>
  </si>
  <si>
    <t>CAMADA</t>
  </si>
  <si>
    <t>HOSTNAME</t>
  </si>
  <si>
    <t>ANO CORRENTE</t>
  </si>
  <si>
    <t>OCORRÊNCIA</t>
  </si>
  <si>
    <t>Há integração com o Barramento SOA?</t>
  </si>
  <si>
    <t>Campos Auxiliares</t>
  </si>
  <si>
    <t>ANO 2</t>
  </si>
  <si>
    <t>PRAZO PARA ATINGIR A VOLUMETRIA (em meses)</t>
  </si>
  <si>
    <t>PRAZO PARA ATINGIR O % DE CRESCIMENTO (em meses)</t>
  </si>
  <si>
    <t xml:space="preserve"> % (a.m)</t>
  </si>
  <si>
    <t>MINHA OI- WSSO, PORTAL OI</t>
  </si>
  <si>
    <t>INSTRUÇÕES PARA PREENCHIMENTO</t>
  </si>
  <si>
    <t>Exemplos de configurações de servidores</t>
  </si>
  <si>
    <t>HOMOLOGADO PARA 
VIRTUALIZAÇÃO</t>
  </si>
  <si>
    <t>PROCESSAMENTO</t>
  </si>
  <si>
    <t>ARQUITETURA</t>
  </si>
  <si>
    <t>QTDE. 
SERVIDORES</t>
  </si>
  <si>
    <t>QTDE. CORES
(por servidor)</t>
  </si>
  <si>
    <t>PROCESSADOR</t>
  </si>
  <si>
    <t>MEMÓRIA em GB
(por servidor)</t>
  </si>
  <si>
    <t>STORAGE em GB
(por servidor)</t>
  </si>
  <si>
    <t>Apresentação</t>
  </si>
  <si>
    <t>On Line</t>
  </si>
  <si>
    <t>x86</t>
  </si>
  <si>
    <t>XEON E5-2640</t>
  </si>
  <si>
    <t>Aplicação</t>
  </si>
  <si>
    <t>Misto</t>
  </si>
  <si>
    <t>XEON E5-2690</t>
  </si>
  <si>
    <t>Banco de Dados</t>
  </si>
  <si>
    <t>XEON E7-4850</t>
  </si>
  <si>
    <t>Desenvolvimento/Teste</t>
  </si>
  <si>
    <t>SIZING DE INFRAESTRUTURA PARA A SOLUÇÃO</t>
  </si>
  <si>
    <r>
      <t xml:space="preserve">DESCRITIVO DA NECESSIDADE </t>
    </r>
    <r>
      <rPr>
        <b/>
        <i/>
        <sz val="12"/>
        <color rgb="FFFF0000"/>
        <rFont val="Calibri"/>
        <family val="2"/>
        <scheme val="minor"/>
      </rPr>
      <t xml:space="preserve">(Descrever aqui um pouco sobre a necessidade que gerou a demanda) - </t>
    </r>
    <r>
      <rPr>
        <b/>
        <i/>
        <sz val="12"/>
        <color rgb="FF7030A0"/>
        <rFont val="Calibri"/>
        <family val="2"/>
        <scheme val="minor"/>
      </rPr>
      <t>PREENCHIMENTO OBRIGATÓRIO</t>
    </r>
  </si>
  <si>
    <r>
      <t xml:space="preserve">SISTEMAS ENVOLVIDOS </t>
    </r>
    <r>
      <rPr>
        <b/>
        <i/>
        <sz val="12"/>
        <color rgb="FFFF0000"/>
        <rFont val="Calibri"/>
        <family val="2"/>
        <scheme val="minor"/>
      </rPr>
      <t xml:space="preserve">(Informar os sistemas que serão impactados por essa demanda)- </t>
    </r>
    <r>
      <rPr>
        <b/>
        <i/>
        <sz val="12"/>
        <color rgb="FF7030A0"/>
        <rFont val="Calibri"/>
        <family val="2"/>
        <scheme val="minor"/>
      </rPr>
      <t>PREENCHIMENTO OBRIGATÓRIO</t>
    </r>
  </si>
  <si>
    <r>
      <t>INFRAESTRUTURA IMPACTADA</t>
    </r>
    <r>
      <rPr>
        <b/>
        <i/>
        <sz val="12"/>
        <color theme="4" tint="-0.249977111117893"/>
        <rFont val="Calibri"/>
        <family val="2"/>
        <scheme val="minor"/>
      </rPr>
      <t xml:space="preserve"> </t>
    </r>
    <r>
      <rPr>
        <b/>
        <i/>
        <sz val="12"/>
        <color rgb="FFFF0000"/>
        <rFont val="Calibri"/>
        <family val="2"/>
        <scheme val="minor"/>
      </rPr>
      <t xml:space="preserve">(Informar a camada, o ambiente e o hostname de todos os servidores que serão impactados por essa demanda) - </t>
    </r>
    <r>
      <rPr>
        <b/>
        <i/>
        <sz val="12"/>
        <color rgb="FF7030A0"/>
        <rFont val="Calibri"/>
        <family val="2"/>
        <scheme val="minor"/>
      </rPr>
      <t>PREENCHIMENTO OBRIGATÓRIO</t>
    </r>
  </si>
  <si>
    <r>
      <t xml:space="preserve">INFORMAÇÕES SOBRE O INDICADOR DE NEGÓCIO (MÉTRICA) E VOLUMETRIAS </t>
    </r>
    <r>
      <rPr>
        <b/>
        <i/>
        <sz val="12"/>
        <color rgb="FFFF0000"/>
        <rFont val="Calibri"/>
        <family val="2"/>
        <scheme val="minor"/>
      </rPr>
      <t xml:space="preserve">(se houver mais de uma métrica, deverá ser informada a mais significativa) - </t>
    </r>
    <r>
      <rPr>
        <b/>
        <i/>
        <sz val="12"/>
        <color rgb="FF7030A0"/>
        <rFont val="Calibri"/>
        <family val="2"/>
        <scheme val="minor"/>
      </rPr>
      <t>PREENCHIMENTO OBRIGATÓRIO</t>
    </r>
  </si>
  <si>
    <r>
      <t xml:space="preserve">DESCRITIVO DA NECESSIDADE </t>
    </r>
    <r>
      <rPr>
        <b/>
        <i/>
        <sz val="12"/>
        <color rgb="FFFF0000"/>
        <rFont val="Calibri"/>
        <family val="2"/>
        <scheme val="minor"/>
      </rPr>
      <t xml:space="preserve">(Descrever aqui um pouco sobre a necessidade que gerou a demanda)- </t>
    </r>
    <r>
      <rPr>
        <b/>
        <i/>
        <sz val="12"/>
        <color rgb="FF7030A0"/>
        <rFont val="Calibri"/>
        <family val="2"/>
        <scheme val="minor"/>
      </rPr>
      <t>PREENCHIMENTO OBRIGATÓRIO</t>
    </r>
  </si>
  <si>
    <r>
      <t>INFRAESTRUTURA IMPACTADA</t>
    </r>
    <r>
      <rPr>
        <b/>
        <i/>
        <sz val="12"/>
        <color theme="4" tint="-0.249977111117893"/>
        <rFont val="Calibri"/>
        <family val="2"/>
        <scheme val="minor"/>
      </rPr>
      <t xml:space="preserve"> </t>
    </r>
    <r>
      <rPr>
        <b/>
        <i/>
        <sz val="12"/>
        <color rgb="FFFF0000"/>
        <rFont val="Calibri"/>
        <family val="2"/>
        <scheme val="minor"/>
      </rPr>
      <t xml:space="preserve">(Informar a camada, o ambiente e o hostname de todos os servidores que serão impactados por essa demanda)-  </t>
    </r>
    <r>
      <rPr>
        <b/>
        <i/>
        <sz val="12"/>
        <color rgb="FF7030A0"/>
        <rFont val="Calibri"/>
        <family val="2"/>
        <scheme val="minor"/>
      </rPr>
      <t>PREENCHIMENTO OBRIGATÓRIO</t>
    </r>
  </si>
  <si>
    <r>
      <t xml:space="preserve">SISTEMAS ENVOLVIDOS </t>
    </r>
    <r>
      <rPr>
        <b/>
        <i/>
        <sz val="12"/>
        <color rgb="FFFF0000"/>
        <rFont val="Calibri"/>
        <family val="2"/>
        <scheme val="minor"/>
      </rPr>
      <t xml:space="preserve">(Informar os sistemas que serão impactados por essa demanda)-  </t>
    </r>
    <r>
      <rPr>
        <b/>
        <i/>
        <sz val="12"/>
        <color rgb="FF7030A0"/>
        <rFont val="Calibri"/>
        <family val="2"/>
        <scheme val="minor"/>
      </rPr>
      <t xml:space="preserve">PREENCHIMENTO OBRIGATÓRIO </t>
    </r>
  </si>
  <si>
    <r>
      <t xml:space="preserve">INFORMAÇÕES SOBRE O INDICADOR DE NEGÓCIO (MÉTRICA) E VOLUMETRIAS </t>
    </r>
    <r>
      <rPr>
        <b/>
        <i/>
        <sz val="12"/>
        <color rgb="FFFF0000"/>
        <rFont val="Calibri"/>
        <family val="2"/>
        <scheme val="minor"/>
      </rPr>
      <t xml:space="preserve">(se houver mais de uma métrica, deverá ser informada a mais significativa)-  </t>
    </r>
    <r>
      <rPr>
        <b/>
        <i/>
        <sz val="12"/>
        <color rgb="FF7030A0"/>
        <rFont val="Calibri"/>
        <family val="2"/>
        <scheme val="minor"/>
      </rPr>
      <t>PREENCHIMENTO OBRIGATÓRIO</t>
    </r>
  </si>
  <si>
    <t>Exemplo de preenchimento do Formulário da pasta INFO CAPACITY</t>
  </si>
  <si>
    <t xml:space="preserve">
O Cadastro via atendimento/URA que impactará o Minha Oi (WS SSO) consiste em disponibilizar para o cliente uma opção de cadastro no mInha Oi caso ele não tenha ainda dentro da URA. Isso facilitará o processo evitando assim que o cliente tenha que desligar e selecionar outra opçao. Isso requererá o aumento de mais 26 novas transações por segundo ( TPS´s). 
</t>
  </si>
  <si>
    <t xml:space="preserve">  Caso o demandante já tenha o sizing proposto apenas o preenchimento desta pasta é suficiente.
  Informar o sizing de infraestrutura na sessão "SIZING DE INFRAESTRUTURA PARA A SOLUÇÃO" com base nos exemplos fornecidos.</t>
  </si>
  <si>
    <r>
      <rPr>
        <b/>
        <sz val="10"/>
        <color rgb="FFE8FB35"/>
        <rFont val="Calibri"/>
        <family val="2"/>
        <scheme val="minor"/>
      </rPr>
      <t>Pasta</t>
    </r>
    <r>
      <rPr>
        <b/>
        <sz val="10"/>
        <color theme="0"/>
        <rFont val="Calibri"/>
        <family val="2"/>
        <scheme val="minor"/>
      </rPr>
      <t xml:space="preserve"> INFO CAPACITY</t>
    </r>
  </si>
  <si>
    <r>
      <rPr>
        <b/>
        <sz val="10"/>
        <color rgb="FFE8FB35"/>
        <rFont val="Calibri"/>
        <family val="2"/>
        <scheme val="minor"/>
      </rPr>
      <t xml:space="preserve">  Pasta</t>
    </r>
    <r>
      <rPr>
        <b/>
        <sz val="10"/>
        <color theme="0"/>
        <rFont val="Calibri"/>
        <family val="2"/>
        <scheme val="minor"/>
      </rPr>
      <t xml:space="preserve"> EXEMPLO - INFO CAPACITY</t>
    </r>
  </si>
  <si>
    <r>
      <rPr>
        <b/>
        <sz val="10"/>
        <color rgb="FFE8FB35"/>
        <rFont val="Calibri"/>
        <family val="2"/>
        <scheme val="minor"/>
      </rPr>
      <t>Pasta</t>
    </r>
    <r>
      <rPr>
        <b/>
        <sz val="10"/>
        <color theme="0"/>
        <rFont val="Calibri"/>
        <family val="2"/>
        <scheme val="minor"/>
      </rPr>
      <t xml:space="preserve"> SIZING</t>
    </r>
  </si>
  <si>
    <t>A SER PREENCHIDO PELA ÁREA DE NEGÓCIOS</t>
  </si>
  <si>
    <t>A SER PREENCHIDO PELA ÁREA DE OPERAÇÕES E ÁREA DE NEGÓCIOS</t>
  </si>
  <si>
    <t>A SER PREENCHIDO PELA ÁREA DE OPERAÇÕES</t>
  </si>
  <si>
    <t xml:space="preserve">A SER PREENCHIDO PELA ÁREA DE OPERAÇÕES </t>
  </si>
  <si>
    <r>
      <t xml:space="preserve">O formulário contido nesta pasta deve ser preenchido caso o demandante não tenha informações do sizing de infra necessária. 
Para tanto, este formulário deve conter informações sobre as métricas de negócio, sistemas impactados bem como volumetria atual e volumetria futura para que com base nessas informações a equipe de Planejamento de Capacidade possa indicar o sizing para atendimento a demanda.
</t>
    </r>
    <r>
      <rPr>
        <b/>
        <i/>
        <sz val="10"/>
        <color rgb="FFFF0000"/>
        <rFont val="Calibri"/>
        <family val="2"/>
        <scheme val="minor"/>
      </rPr>
      <t>IMPORTANTE:</t>
    </r>
    <r>
      <rPr>
        <sz val="10"/>
        <color theme="1"/>
        <rFont val="Calibri"/>
        <family val="2"/>
        <scheme val="minor"/>
      </rPr>
      <t xml:space="preserve"> Todos os campos descritos como </t>
    </r>
    <r>
      <rPr>
        <b/>
        <sz val="10"/>
        <rFont val="Calibri"/>
        <family val="2"/>
        <scheme val="minor"/>
      </rPr>
      <t>PREENCHIMENTO OBRIGATÓRIO</t>
    </r>
    <r>
      <rPr>
        <sz val="10"/>
        <color theme="1"/>
        <rFont val="Calibri"/>
        <family val="2"/>
        <scheme val="minor"/>
      </rPr>
      <t xml:space="preserve"> devem ser preenchidos.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</si>
</sst>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FFFF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E8FB35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1"/>
      <color rgb="FFE8FB3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61">
    <border>
      <left/>
      <right/>
      <top/>
      <bottom/>
      <diagonal/>
    </border>
    <border>
      <left/>
      <right style="thick">
        <color theme="8" tint="0.39991454817346722"/>
      </right>
      <top style="thick">
        <color theme="8" tint="0.39991454817346722"/>
      </top>
      <bottom/>
      <diagonal/>
    </border>
    <border>
      <left style="thick">
        <color theme="8" tint="0.39991454817346722"/>
      </left>
      <right/>
      <top/>
      <bottom/>
      <diagonal/>
    </border>
    <border>
      <left/>
      <right style="thick">
        <color theme="8" tint="0.39991454817346722"/>
      </right>
      <top/>
      <bottom/>
      <diagonal/>
    </border>
    <border>
      <left style="thick">
        <color theme="8" tint="0.39991454817346722"/>
      </left>
      <right/>
      <top/>
      <bottom style="thick">
        <color theme="8" tint="0.39991454817346722"/>
      </bottom>
      <diagonal/>
    </border>
    <border>
      <left/>
      <right/>
      <top/>
      <bottom style="thick">
        <color theme="8" tint="0.39991454817346722"/>
      </bottom>
      <diagonal/>
    </border>
    <border>
      <left/>
      <right style="thick">
        <color theme="8" tint="0.39991454817346722"/>
      </right>
      <top/>
      <bottom style="thick">
        <color theme="8" tint="0.39991454817346722"/>
      </bottom>
      <diagonal/>
    </border>
    <border>
      <left/>
      <right/>
      <top style="thick">
        <color theme="8" tint="0.39994506668294322"/>
      </top>
      <bottom/>
      <diagonal/>
    </border>
    <border>
      <left style="thick">
        <color theme="8" tint="0.39994506668294322"/>
      </left>
      <right/>
      <top/>
      <bottom/>
      <diagonal/>
    </border>
    <border>
      <left/>
      <right style="thick">
        <color theme="8" tint="0.39994506668294322"/>
      </right>
      <top/>
      <bottom/>
      <diagonal/>
    </border>
    <border>
      <left style="thick">
        <color theme="8" tint="0.39994506668294322"/>
      </left>
      <right/>
      <top/>
      <bottom style="thick">
        <color theme="8" tint="0.39994506668294322"/>
      </bottom>
      <diagonal/>
    </border>
    <border>
      <left/>
      <right/>
      <top/>
      <bottom style="thick">
        <color theme="8" tint="0.39994506668294322"/>
      </bottom>
      <diagonal/>
    </border>
    <border>
      <left/>
      <right style="thick">
        <color theme="8" tint="0.39994506668294322"/>
      </right>
      <top/>
      <bottom style="thick">
        <color theme="8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8" tint="0.39994506668294322"/>
      </right>
      <top style="thin">
        <color indexed="64"/>
      </top>
      <bottom/>
      <diagonal/>
    </border>
    <border>
      <left style="thick">
        <color theme="8" tint="0.39991454817346722"/>
      </left>
      <right/>
      <top style="thick">
        <color theme="8" tint="0.39994506668294322"/>
      </top>
      <bottom/>
      <diagonal/>
    </border>
    <border>
      <left/>
      <right style="thick">
        <color theme="8" tint="0.39991454817346722"/>
      </right>
      <top style="thick">
        <color theme="8" tint="0.39994506668294322"/>
      </top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4" tint="0.39985351115451523"/>
      </left>
      <right/>
      <top style="thin">
        <color theme="4" tint="0.39985351115451523"/>
      </top>
      <bottom style="thin">
        <color theme="4" tint="0.39985351115451523"/>
      </bottom>
      <diagonal/>
    </border>
    <border>
      <left/>
      <right style="thin">
        <color theme="4" tint="0.39985351115451523"/>
      </right>
      <top style="thin">
        <color theme="4" tint="0.39985351115451523"/>
      </top>
      <bottom style="thin">
        <color theme="4" tint="0.39985351115451523"/>
      </bottom>
      <diagonal/>
    </border>
    <border>
      <left style="thin">
        <color theme="4" tint="0.39985351115451523"/>
      </left>
      <right/>
      <top style="thin">
        <color theme="4" tint="0.39985351115451523"/>
      </top>
      <bottom style="thin">
        <color theme="4" tint="0.39982299264503923"/>
      </bottom>
      <diagonal/>
    </border>
    <border>
      <left/>
      <right style="thin">
        <color theme="4" tint="0.39985351115451523"/>
      </right>
      <top style="thin">
        <color theme="4" tint="0.39985351115451523"/>
      </top>
      <bottom style="thin">
        <color theme="4" tint="0.39982299264503923"/>
      </bottom>
      <diagonal/>
    </border>
    <border>
      <left style="thin">
        <color theme="8" tint="0.39991454817346722"/>
      </left>
      <right/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39994506668294322"/>
      </right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39991454817346722"/>
      </right>
      <top/>
      <bottom/>
      <diagonal/>
    </border>
    <border>
      <left/>
      <right/>
      <top style="thick">
        <color theme="8" tint="0.39988402966399123"/>
      </top>
      <bottom/>
      <diagonal/>
    </border>
    <border>
      <left style="thin">
        <color theme="4" tint="0.399945066682943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/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 style="thick">
        <color theme="8" tint="0.39991454817346722"/>
      </left>
      <right/>
      <top style="thick">
        <color theme="8" tint="0.39988402966399123"/>
      </top>
      <bottom/>
      <diagonal/>
    </border>
    <border>
      <left/>
      <right style="thin">
        <color theme="4" tint="0.39985351115451523"/>
      </right>
      <top/>
      <bottom/>
      <diagonal/>
    </border>
    <border>
      <left style="thin">
        <color theme="4" tint="0.39985351115451523"/>
      </left>
      <right/>
      <top style="thin">
        <color theme="8" tint="0.39991454817346722"/>
      </top>
      <bottom style="thin">
        <color theme="4" tint="0.39985351115451523"/>
      </bottom>
      <diagonal/>
    </border>
    <border>
      <left/>
      <right style="thin">
        <color theme="4" tint="0.39985351115451523"/>
      </right>
      <top style="thin">
        <color theme="8" tint="0.39991454817346722"/>
      </top>
      <bottom style="thin">
        <color theme="4" tint="0.3998535111545152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ck">
        <color theme="8" tint="0.39991454817346722"/>
      </left>
      <right/>
      <top style="thick">
        <color theme="8" tint="0.39991454817346722"/>
      </top>
      <bottom style="thick">
        <color theme="8" tint="0.39994506668294322"/>
      </bottom>
      <diagonal/>
    </border>
    <border>
      <left/>
      <right/>
      <top style="thick">
        <color theme="8" tint="0.39991454817346722"/>
      </top>
      <bottom style="thick">
        <color theme="8" tint="0.39994506668294322"/>
      </bottom>
      <diagonal/>
    </border>
    <border>
      <left/>
      <right style="thick">
        <color theme="8" tint="0.39991454817346722"/>
      </right>
      <top style="thick">
        <color theme="8" tint="0.39991454817346722"/>
      </top>
      <bottom style="thick">
        <color theme="8" tint="0.39994506668294322"/>
      </bottom>
      <diagonal/>
    </border>
    <border>
      <left style="thick">
        <color theme="8" tint="0.39991454817346722"/>
      </left>
      <right/>
      <top/>
      <bottom style="thick">
        <color theme="8" tint="0.39994506668294322"/>
      </bottom>
      <diagonal/>
    </border>
    <border>
      <left/>
      <right style="thick">
        <color theme="8" tint="0.39991454817346722"/>
      </right>
      <top/>
      <bottom style="thick">
        <color theme="8" tint="0.39994506668294322"/>
      </bottom>
      <diagonal/>
    </border>
    <border>
      <left style="thick">
        <color theme="8" tint="0.39988402966399123"/>
      </left>
      <right/>
      <top style="thick">
        <color theme="8" tint="0.39988402966399123"/>
      </top>
      <bottom style="thick">
        <color theme="8" tint="0.39994506668294322"/>
      </bottom>
      <diagonal/>
    </border>
    <border>
      <left/>
      <right/>
      <top style="thick">
        <color theme="8" tint="0.39988402966399123"/>
      </top>
      <bottom style="thick">
        <color theme="8" tint="0.39994506668294322"/>
      </bottom>
      <diagonal/>
    </border>
    <border>
      <left/>
      <right style="thick">
        <color theme="8" tint="0.39988402966399123"/>
      </right>
      <top style="thick">
        <color theme="8" tint="0.39988402966399123"/>
      </top>
      <bottom style="thick">
        <color theme="8" tint="0.39994506668294322"/>
      </bottom>
      <diagonal/>
    </border>
    <border>
      <left style="thick">
        <color theme="8" tint="0.39988402966399123"/>
      </left>
      <right/>
      <top style="thick">
        <color theme="8" tint="0.39994506668294322"/>
      </top>
      <bottom/>
      <diagonal/>
    </border>
    <border>
      <left/>
      <right style="thick">
        <color theme="8" tint="0.39988402966399123"/>
      </right>
      <top style="thick">
        <color theme="8" tint="0.39994506668294322"/>
      </top>
      <bottom/>
      <diagonal/>
    </border>
    <border>
      <left style="thick">
        <color theme="8" tint="0.39988402966399123"/>
      </left>
      <right/>
      <top/>
      <bottom/>
      <diagonal/>
    </border>
    <border>
      <left/>
      <right style="thick">
        <color theme="8" tint="0.39988402966399123"/>
      </right>
      <top/>
      <bottom/>
      <diagonal/>
    </border>
    <border>
      <left style="thick">
        <color theme="8" tint="0.39988402966399123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ck">
        <color theme="8" tint="0.39988402966399123"/>
      </left>
      <right/>
      <top/>
      <bottom style="thick">
        <color theme="8" tint="0.39991454817346722"/>
      </bottom>
      <diagonal/>
    </border>
    <border>
      <left/>
      <right style="thick">
        <color theme="8" tint="0.39988402966399123"/>
      </right>
      <top/>
      <bottom style="thick">
        <color theme="8" tint="0.39991454817346722"/>
      </bottom>
      <diagonal/>
    </border>
    <border>
      <left style="thick">
        <color theme="8" tint="0.39994506668294322"/>
      </left>
      <right/>
      <top style="thick">
        <color theme="8" tint="0.39988402966399123"/>
      </top>
      <bottom/>
      <diagonal/>
    </border>
    <border>
      <left/>
      <right style="thick">
        <color theme="8" tint="0.39994506668294322"/>
      </right>
      <top style="thick">
        <color theme="8" tint="0.39991454817346722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4" fillId="0" borderId="0" xfId="0" applyFont="1" applyBorder="1"/>
    <xf numFmtId="0" fontId="2" fillId="0" borderId="0" xfId="0" applyFont="1"/>
    <xf numFmtId="0" fontId="4" fillId="0" borderId="1" xfId="0" applyFont="1" applyBorder="1"/>
    <xf numFmtId="0" fontId="0" fillId="0" borderId="0" xfId="0" applyBorder="1" applyAlignment="1">
      <alignment vertical="top"/>
    </xf>
    <xf numFmtId="0" fontId="0" fillId="0" borderId="11" xfId="0" applyBorder="1" applyAlignment="1">
      <alignment vertical="top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/>
    <xf numFmtId="0" fontId="0" fillId="0" borderId="17" xfId="0" applyBorder="1"/>
    <xf numFmtId="0" fontId="4" fillId="0" borderId="5" xfId="0" applyFont="1" applyBorder="1" applyAlignment="1"/>
    <xf numFmtId="0" fontId="5" fillId="0" borderId="0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5" fillId="0" borderId="0" xfId="0" applyFont="1" applyBorder="1" applyAlignment="1">
      <alignment horizontal="left"/>
    </xf>
    <xf numFmtId="164" fontId="8" fillId="0" borderId="0" xfId="1" applyNumberFormat="1" applyFont="1" applyBorder="1"/>
    <xf numFmtId="0" fontId="5" fillId="0" borderId="0" xfId="0" applyFont="1" applyBorder="1" applyAlignment="1"/>
    <xf numFmtId="0" fontId="4" fillId="0" borderId="5" xfId="0" applyFont="1" applyBorder="1"/>
    <xf numFmtId="0" fontId="0" fillId="0" borderId="5" xfId="0" applyBorder="1"/>
    <xf numFmtId="0" fontId="4" fillId="0" borderId="27" xfId="0" applyFont="1" applyBorder="1" applyAlignment="1">
      <alignment horizontal="center"/>
    </xf>
    <xf numFmtId="0" fontId="8" fillId="0" borderId="5" xfId="0" applyFont="1" applyBorder="1" applyAlignment="1"/>
    <xf numFmtId="0" fontId="5" fillId="0" borderId="19" xfId="0" applyFont="1" applyBorder="1" applyAlignment="1">
      <alignment horizontal="left"/>
    </xf>
    <xf numFmtId="0" fontId="5" fillId="0" borderId="19" xfId="0" applyFont="1" applyBorder="1"/>
    <xf numFmtId="0" fontId="8" fillId="0" borderId="19" xfId="0" applyFont="1" applyBorder="1" applyAlignment="1"/>
    <xf numFmtId="0" fontId="8" fillId="0" borderId="19" xfId="0" applyFont="1" applyBorder="1"/>
    <xf numFmtId="0" fontId="0" fillId="0" borderId="0" xfId="0" applyFont="1" applyBorder="1" applyAlignment="1">
      <alignment horizontal="center" vertical="top"/>
    </xf>
    <xf numFmtId="0" fontId="0" fillId="0" borderId="19" xfId="0" applyFont="1" applyBorder="1"/>
    <xf numFmtId="0" fontId="0" fillId="0" borderId="19" xfId="0" applyFont="1" applyBorder="1" applyAlignment="1"/>
    <xf numFmtId="0" fontId="10" fillId="3" borderId="13" xfId="0" applyFont="1" applyFill="1" applyBorder="1" applyAlignment="1"/>
    <xf numFmtId="0" fontId="13" fillId="0" borderId="0" xfId="0" applyFont="1" applyBorder="1" applyAlignment="1"/>
    <xf numFmtId="0" fontId="14" fillId="0" borderId="0" xfId="0" applyFont="1" applyBorder="1"/>
    <xf numFmtId="0" fontId="14" fillId="0" borderId="0" xfId="0" applyFont="1" applyBorder="1" applyAlignment="1"/>
    <xf numFmtId="164" fontId="10" fillId="3" borderId="13" xfId="1" applyNumberFormat="1" applyFont="1" applyFill="1" applyBorder="1"/>
    <xf numFmtId="0" fontId="0" fillId="0" borderId="0" xfId="0" applyFont="1" applyBorder="1"/>
    <xf numFmtId="0" fontId="3" fillId="4" borderId="15" xfId="0" applyFont="1" applyFill="1" applyBorder="1" applyAlignment="1">
      <alignment horizontal="center"/>
    </xf>
    <xf numFmtId="9" fontId="0" fillId="0" borderId="0" xfId="2" applyFont="1"/>
    <xf numFmtId="9" fontId="3" fillId="5" borderId="13" xfId="2" applyFont="1" applyFill="1" applyBorder="1"/>
    <xf numFmtId="9" fontId="0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19" xfId="0" applyFont="1" applyBorder="1"/>
    <xf numFmtId="0" fontId="4" fillId="0" borderId="19" xfId="0" applyFont="1" applyBorder="1" applyAlignment="1"/>
    <xf numFmtId="0" fontId="17" fillId="0" borderId="0" xfId="0" applyFont="1"/>
    <xf numFmtId="0" fontId="17" fillId="0" borderId="37" xfId="0" applyFont="1" applyBorder="1"/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0" fontId="17" fillId="0" borderId="38" xfId="0" applyFont="1" applyBorder="1"/>
    <xf numFmtId="0" fontId="17" fillId="0" borderId="0" xfId="0" applyFont="1" applyBorder="1" applyAlignment="1">
      <alignment horizontal="left" indent="1"/>
    </xf>
    <xf numFmtId="0" fontId="17" fillId="0" borderId="38" xfId="0" applyFont="1" applyBorder="1" applyAlignment="1">
      <alignment horizontal="left" indent="1"/>
    </xf>
    <xf numFmtId="0" fontId="17" fillId="0" borderId="39" xfId="0" applyFont="1" applyBorder="1"/>
    <xf numFmtId="0" fontId="17" fillId="0" borderId="40" xfId="0" applyFont="1" applyBorder="1"/>
    <xf numFmtId="0" fontId="17" fillId="0" borderId="41" xfId="0" applyFont="1" applyBorder="1"/>
    <xf numFmtId="0" fontId="17" fillId="0" borderId="0" xfId="0" applyFont="1" applyAlignment="1">
      <alignment horizontal="center"/>
    </xf>
    <xf numFmtId="0" fontId="18" fillId="5" borderId="42" xfId="0" applyFont="1" applyFill="1" applyBorder="1" applyAlignment="1">
      <alignment horizontal="center" vertical="center" wrapText="1"/>
    </xf>
    <xf numFmtId="0" fontId="18" fillId="5" borderId="42" xfId="0" applyFont="1" applyFill="1" applyBorder="1" applyAlignment="1">
      <alignment horizontal="right" vertical="center" wrapText="1"/>
    </xf>
    <xf numFmtId="0" fontId="17" fillId="0" borderId="42" xfId="0" applyFont="1" applyBorder="1" applyAlignment="1">
      <alignment horizontal="center"/>
    </xf>
    <xf numFmtId="164" fontId="17" fillId="0" borderId="42" xfId="1" applyNumberFormat="1" applyFont="1" applyBorder="1"/>
    <xf numFmtId="164" fontId="17" fillId="0" borderId="42" xfId="1" applyNumberFormat="1" applyFont="1" applyBorder="1" applyAlignment="1">
      <alignment horizontal="center"/>
    </xf>
    <xf numFmtId="0" fontId="19" fillId="8" borderId="43" xfId="0" applyFont="1" applyFill="1" applyBorder="1" applyAlignment="1">
      <alignment horizontal="center" vertical="center" wrapText="1"/>
    </xf>
    <xf numFmtId="0" fontId="19" fillId="8" borderId="43" xfId="0" applyFont="1" applyFill="1" applyBorder="1" applyAlignment="1">
      <alignment horizontal="right" vertical="center" wrapText="1"/>
    </xf>
    <xf numFmtId="0" fontId="20" fillId="0" borderId="0" xfId="0" applyFont="1" applyAlignment="1">
      <alignment horizontal="center"/>
    </xf>
    <xf numFmtId="0" fontId="17" fillId="0" borderId="43" xfId="0" applyFont="1" applyBorder="1" applyAlignment="1" applyProtection="1">
      <alignment horizontal="center"/>
      <protection locked="0"/>
    </xf>
    <xf numFmtId="164" fontId="17" fillId="0" borderId="43" xfId="1" applyNumberFormat="1" applyFont="1" applyBorder="1" applyAlignment="1" applyProtection="1">
      <alignment horizontal="right"/>
      <protection locked="0"/>
    </xf>
    <xf numFmtId="164" fontId="17" fillId="0" borderId="43" xfId="1" applyNumberFormat="1" applyFont="1" applyBorder="1" applyAlignment="1" applyProtection="1">
      <alignment horizontal="center"/>
      <protection locked="0"/>
    </xf>
    <xf numFmtId="0" fontId="23" fillId="5" borderId="0" xfId="0" applyFont="1" applyFill="1" applyBorder="1" applyAlignment="1">
      <alignment horizontal="left" indent="1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4" fillId="0" borderId="17" xfId="0" applyFont="1" applyBorder="1"/>
    <xf numFmtId="0" fontId="0" fillId="0" borderId="2" xfId="0" applyFont="1" applyBorder="1" applyAlignment="1">
      <alignment vertical="top"/>
    </xf>
    <xf numFmtId="0" fontId="0" fillId="0" borderId="3" xfId="0" applyBorder="1" applyAlignment="1">
      <alignment vertical="top"/>
    </xf>
    <xf numFmtId="0" fontId="5" fillId="0" borderId="2" xfId="0" applyFont="1" applyBorder="1" applyAlignment="1">
      <alignment vertical="top"/>
    </xf>
    <xf numFmtId="0" fontId="0" fillId="0" borderId="47" xfId="0" applyBorder="1" applyAlignment="1">
      <alignment vertical="top"/>
    </xf>
    <xf numFmtId="0" fontId="0" fillId="0" borderId="48" xfId="0" applyBorder="1" applyAlignment="1">
      <alignment vertical="top"/>
    </xf>
    <xf numFmtId="0" fontId="0" fillId="0" borderId="53" xfId="0" applyBorder="1"/>
    <xf numFmtId="0" fontId="5" fillId="0" borderId="54" xfId="0" applyFont="1" applyBorder="1"/>
    <xf numFmtId="0" fontId="0" fillId="0" borderId="55" xfId="0" applyBorder="1"/>
    <xf numFmtId="0" fontId="5" fillId="0" borderId="56" xfId="0" applyFont="1" applyBorder="1" applyAlignment="1">
      <alignment horizontal="left"/>
    </xf>
    <xf numFmtId="0" fontId="4" fillId="0" borderId="56" xfId="0" applyFont="1" applyBorder="1"/>
    <xf numFmtId="0" fontId="4" fillId="0" borderId="55" xfId="0" applyFont="1" applyBorder="1" applyAlignment="1"/>
    <xf numFmtId="0" fontId="8" fillId="0" borderId="56" xfId="0" applyFont="1" applyBorder="1"/>
    <xf numFmtId="0" fontId="9" fillId="0" borderId="57" xfId="0" applyFont="1" applyBorder="1"/>
    <xf numFmtId="0" fontId="4" fillId="0" borderId="58" xfId="0" applyFont="1" applyBorder="1" applyAlignment="1"/>
    <xf numFmtId="0" fontId="5" fillId="0" borderId="54" xfId="0" applyFont="1" applyBorder="1" applyAlignment="1">
      <alignment horizontal="left"/>
    </xf>
    <xf numFmtId="0" fontId="4" fillId="0" borderId="55" xfId="0" applyFont="1" applyBorder="1" applyAlignment="1">
      <alignment horizontal="center"/>
    </xf>
    <xf numFmtId="0" fontId="4" fillId="0" borderId="54" xfId="0" applyFont="1" applyBorder="1"/>
    <xf numFmtId="0" fontId="5" fillId="0" borderId="54" xfId="0" applyFont="1" applyBorder="1" applyAlignment="1">
      <alignment horizontal="right"/>
    </xf>
    <xf numFmtId="0" fontId="5" fillId="0" borderId="54" xfId="0" applyFont="1" applyBorder="1" applyAlignment="1"/>
    <xf numFmtId="0" fontId="4" fillId="0" borderId="55" xfId="0" applyFont="1" applyBorder="1"/>
    <xf numFmtId="0" fontId="0" fillId="0" borderId="54" xfId="0" applyFont="1" applyBorder="1"/>
    <xf numFmtId="0" fontId="4" fillId="0" borderId="57" xfId="0" applyFont="1" applyBorder="1"/>
    <xf numFmtId="0" fontId="4" fillId="0" borderId="58" xfId="0" applyFont="1" applyBorder="1" applyAlignment="1">
      <alignment horizontal="center"/>
    </xf>
    <xf numFmtId="0" fontId="0" fillId="0" borderId="56" xfId="0" applyFont="1" applyBorder="1"/>
    <xf numFmtId="0" fontId="4" fillId="0" borderId="60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6" fillId="6" borderId="34" xfId="0" applyFont="1" applyFill="1" applyBorder="1" applyAlignment="1">
      <alignment horizontal="center"/>
    </xf>
    <xf numFmtId="0" fontId="16" fillId="6" borderId="35" xfId="0" applyFont="1" applyFill="1" applyBorder="1" applyAlignment="1">
      <alignment horizontal="center"/>
    </xf>
    <xf numFmtId="0" fontId="16" fillId="6" borderId="36" xfId="0" applyFont="1" applyFill="1" applyBorder="1" applyAlignment="1">
      <alignment horizontal="center"/>
    </xf>
    <xf numFmtId="0" fontId="17" fillId="0" borderId="0" xfId="0" applyFont="1" applyBorder="1" applyAlignment="1">
      <alignment horizontal="left" wrapText="1" indent="1"/>
    </xf>
    <xf numFmtId="0" fontId="17" fillId="0" borderId="38" xfId="0" applyFont="1" applyBorder="1" applyAlignment="1">
      <alignment horizontal="left" wrapText="1" indent="1"/>
    </xf>
    <xf numFmtId="0" fontId="23" fillId="5" borderId="0" xfId="0" applyFont="1" applyFill="1" applyBorder="1" applyAlignment="1">
      <alignment horizontal="left"/>
    </xf>
    <xf numFmtId="0" fontId="17" fillId="0" borderId="0" xfId="0" applyFont="1" applyBorder="1" applyAlignment="1">
      <alignment horizontal="left" wrapText="1"/>
    </xf>
    <xf numFmtId="0" fontId="17" fillId="0" borderId="38" xfId="0" applyFont="1" applyBorder="1" applyAlignment="1">
      <alignment horizontal="left" wrapText="1"/>
    </xf>
    <xf numFmtId="0" fontId="26" fillId="5" borderId="44" xfId="0" applyFont="1" applyFill="1" applyBorder="1" applyAlignment="1">
      <alignment horizontal="left"/>
    </xf>
    <xf numFmtId="0" fontId="26" fillId="5" borderId="45" xfId="0" applyFont="1" applyFill="1" applyBorder="1" applyAlignment="1">
      <alignment horizontal="left"/>
    </xf>
    <xf numFmtId="0" fontId="26" fillId="5" borderId="46" xfId="0" applyFont="1" applyFill="1" applyBorder="1" applyAlignment="1">
      <alignment horizontal="left"/>
    </xf>
    <xf numFmtId="0" fontId="26" fillId="5" borderId="49" xfId="0" applyFont="1" applyFill="1" applyBorder="1" applyAlignment="1">
      <alignment horizontal="left"/>
    </xf>
    <xf numFmtId="0" fontId="26" fillId="5" borderId="50" xfId="0" applyFont="1" applyFill="1" applyBorder="1" applyAlignment="1">
      <alignment horizontal="left"/>
    </xf>
    <xf numFmtId="0" fontId="26" fillId="5" borderId="51" xfId="0" applyFont="1" applyFill="1" applyBorder="1" applyAlignment="1">
      <alignment horizontal="left"/>
    </xf>
    <xf numFmtId="0" fontId="26" fillId="5" borderId="0" xfId="0" applyFont="1" applyFill="1" applyAlignment="1">
      <alignment horizontal="left"/>
    </xf>
    <xf numFmtId="0" fontId="6" fillId="0" borderId="52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3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7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48" xfId="0" applyFont="1" applyBorder="1" applyAlignment="1">
      <alignment horizontal="left" vertical="top" wrapText="1"/>
    </xf>
    <xf numFmtId="0" fontId="15" fillId="0" borderId="2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5" fillId="0" borderId="54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18" xfId="0" applyFont="1" applyBorder="1" applyAlignment="1">
      <alignment horizontal="right"/>
    </xf>
    <xf numFmtId="0" fontId="10" fillId="3" borderId="28" xfId="0" applyFont="1" applyFill="1" applyBorder="1" applyAlignment="1">
      <alignment horizontal="center"/>
    </xf>
    <xf numFmtId="0" fontId="10" fillId="3" borderId="29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0" fontId="5" fillId="3" borderId="54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right"/>
    </xf>
    <xf numFmtId="164" fontId="10" fillId="3" borderId="20" xfId="1" applyNumberFormat="1" applyFont="1" applyFill="1" applyBorder="1" applyAlignment="1">
      <alignment horizontal="center"/>
    </xf>
    <xf numFmtId="164" fontId="10" fillId="3" borderId="21" xfId="1" applyNumberFormat="1" applyFont="1" applyFill="1" applyBorder="1" applyAlignment="1">
      <alignment horizontal="center"/>
    </xf>
    <xf numFmtId="0" fontId="5" fillId="3" borderId="31" xfId="0" applyFont="1" applyFill="1" applyBorder="1" applyAlignment="1">
      <alignment horizontal="right"/>
    </xf>
    <xf numFmtId="0" fontId="9" fillId="3" borderId="54" xfId="0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164" fontId="3" fillId="5" borderId="20" xfId="1" applyNumberFormat="1" applyFont="1" applyFill="1" applyBorder="1" applyAlignment="1">
      <alignment horizontal="center"/>
    </xf>
    <xf numFmtId="164" fontId="3" fillId="5" borderId="21" xfId="1" applyNumberFormat="1" applyFont="1" applyFill="1" applyBorder="1" applyAlignment="1">
      <alignment horizontal="center"/>
    </xf>
    <xf numFmtId="0" fontId="6" fillId="0" borderId="30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4" fontId="9" fillId="3" borderId="54" xfId="0" applyNumberFormat="1" applyFont="1" applyFill="1" applyBorder="1" applyAlignment="1">
      <alignment horizontal="right"/>
    </xf>
    <xf numFmtId="4" fontId="9" fillId="3" borderId="0" xfId="0" applyNumberFormat="1" applyFont="1" applyFill="1" applyBorder="1" applyAlignment="1">
      <alignment horizontal="right"/>
    </xf>
    <xf numFmtId="165" fontId="3" fillId="5" borderId="22" xfId="2" applyNumberFormat="1" applyFont="1" applyFill="1" applyBorder="1" applyAlignment="1">
      <alignment horizontal="right"/>
    </xf>
    <xf numFmtId="165" fontId="3" fillId="5" borderId="23" xfId="2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54" xfId="0" applyFont="1" applyBorder="1" applyAlignment="1">
      <alignment horizontal="right" indent="1"/>
    </xf>
    <xf numFmtId="0" fontId="5" fillId="0" borderId="0" xfId="0" applyFont="1" applyBorder="1" applyAlignment="1">
      <alignment horizontal="right" indent="1"/>
    </xf>
    <xf numFmtId="0" fontId="5" fillId="0" borderId="26" xfId="0" applyFont="1" applyBorder="1" applyAlignment="1">
      <alignment horizontal="right" indent="1"/>
    </xf>
    <xf numFmtId="165" fontId="10" fillId="3" borderId="24" xfId="2" applyNumberFormat="1" applyFont="1" applyFill="1" applyBorder="1" applyAlignment="1">
      <alignment horizontal="right"/>
    </xf>
    <xf numFmtId="165" fontId="10" fillId="3" borderId="25" xfId="2" applyNumberFormat="1" applyFont="1" applyFill="1" applyBorder="1" applyAlignment="1">
      <alignment horizontal="right"/>
    </xf>
    <xf numFmtId="164" fontId="10" fillId="3" borderId="32" xfId="1" applyNumberFormat="1" applyFont="1" applyFill="1" applyBorder="1" applyAlignment="1">
      <alignment horizontal="center"/>
    </xf>
    <xf numFmtId="164" fontId="10" fillId="3" borderId="33" xfId="1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9" xfId="0" applyFont="1" applyBorder="1" applyAlignment="1">
      <alignment horizontal="left"/>
    </xf>
    <xf numFmtId="0" fontId="16" fillId="6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E8FB35"/>
      <color rgb="FF99A9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35719</xdr:colOff>
      <xdr:row>62</xdr:row>
      <xdr:rowOff>130969</xdr:rowOff>
    </xdr:from>
    <xdr:to>
      <xdr:col>9</xdr:col>
      <xdr:colOff>477498</xdr:colOff>
      <xdr:row>89</xdr:row>
      <xdr:rowOff>71438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275219"/>
          <a:ext cx="9038092" cy="5083969"/>
        </a:xfrm>
        <a:prstGeom prst="rect">
          <a:avLst/>
        </a:prstGeom>
      </xdr:spPr>
    </xdr:pic>
    <xdr:clientData/>
  </xdr:twoCellAnchor>
  <xdr:twoCellAnchor>
    <xdr:from>
      <xdr:col>9</xdr:col>
      <xdr:colOff>35718</xdr:colOff>
      <xdr:row>1</xdr:row>
      <xdr:rowOff>83344</xdr:rowOff>
    </xdr:from>
    <xdr:to>
      <xdr:col>9</xdr:col>
      <xdr:colOff>488155</xdr:colOff>
      <xdr:row>3</xdr:row>
      <xdr:rowOff>142874</xdr:rowOff>
    </xdr:to>
    <xdr:sp macro="" textlink="">
      <xdr:nvSpPr>
        <xdr:cNvPr id="6" name="Seta para a direita 5"/>
        <xdr:cNvSpPr/>
      </xdr:nvSpPr>
      <xdr:spPr>
        <a:xfrm flipH="1">
          <a:off x="8691562" y="273844"/>
          <a:ext cx="452437" cy="476249"/>
        </a:xfrm>
        <a:prstGeom prst="rightArrow">
          <a:avLst/>
        </a:prstGeom>
        <a:solidFill>
          <a:srgbClr val="E8FB3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366712</xdr:colOff>
      <xdr:row>10</xdr:row>
      <xdr:rowOff>80963</xdr:rowOff>
    </xdr:from>
    <xdr:to>
      <xdr:col>8</xdr:col>
      <xdr:colOff>819149</xdr:colOff>
      <xdr:row>12</xdr:row>
      <xdr:rowOff>152400</xdr:rowOff>
    </xdr:to>
    <xdr:sp macro="" textlink="">
      <xdr:nvSpPr>
        <xdr:cNvPr id="7" name="Seta para a direita 6"/>
        <xdr:cNvSpPr/>
      </xdr:nvSpPr>
      <xdr:spPr>
        <a:xfrm flipH="1">
          <a:off x="8010525" y="2045494"/>
          <a:ext cx="452437" cy="488156"/>
        </a:xfrm>
        <a:prstGeom prst="rightArrow">
          <a:avLst/>
        </a:prstGeom>
        <a:solidFill>
          <a:srgbClr val="E8FB3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840582</xdr:colOff>
      <xdr:row>22</xdr:row>
      <xdr:rowOff>78583</xdr:rowOff>
    </xdr:from>
    <xdr:to>
      <xdr:col>12</xdr:col>
      <xdr:colOff>280987</xdr:colOff>
      <xdr:row>24</xdr:row>
      <xdr:rowOff>150020</xdr:rowOff>
    </xdr:to>
    <xdr:sp macro="" textlink="">
      <xdr:nvSpPr>
        <xdr:cNvPr id="8" name="Seta para a direita 7"/>
        <xdr:cNvSpPr/>
      </xdr:nvSpPr>
      <xdr:spPr>
        <a:xfrm flipH="1">
          <a:off x="11520488" y="4400552"/>
          <a:ext cx="452437" cy="488156"/>
        </a:xfrm>
        <a:prstGeom prst="rightArrow">
          <a:avLst/>
        </a:prstGeom>
        <a:solidFill>
          <a:srgbClr val="E8FB3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FF00"/>
            </a:solidFill>
          </a:endParaRPr>
        </a:p>
      </xdr:txBody>
    </xdr:sp>
    <xdr:clientData/>
  </xdr:twoCellAnchor>
  <xdr:twoCellAnchor>
    <xdr:from>
      <xdr:col>12</xdr:col>
      <xdr:colOff>447675</xdr:colOff>
      <xdr:row>37</xdr:row>
      <xdr:rowOff>78582</xdr:rowOff>
    </xdr:from>
    <xdr:to>
      <xdr:col>12</xdr:col>
      <xdr:colOff>900112</xdr:colOff>
      <xdr:row>39</xdr:row>
      <xdr:rowOff>150019</xdr:rowOff>
    </xdr:to>
    <xdr:sp macro="" textlink="">
      <xdr:nvSpPr>
        <xdr:cNvPr id="9" name="Seta para a direita 8"/>
        <xdr:cNvSpPr/>
      </xdr:nvSpPr>
      <xdr:spPr>
        <a:xfrm flipH="1">
          <a:off x="12139613" y="7317582"/>
          <a:ext cx="452437" cy="488156"/>
        </a:xfrm>
        <a:prstGeom prst="rightArrow">
          <a:avLst/>
        </a:prstGeom>
        <a:solidFill>
          <a:srgbClr val="E8FB3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I12"/>
  <sheetViews>
    <sheetView showGridLines="0" workbookViewId="0">
      <selection activeCell="E21" sqref="E21"/>
    </sheetView>
  </sheetViews>
  <sheetFormatPr defaultColWidth="36.5703125" defaultRowHeight="12.75" x14ac:dyDescent="0.2"/>
  <cols>
    <col min="1" max="1" width="2.42578125" style="47" customWidth="1"/>
    <col min="2" max="2" width="1.140625" style="47" customWidth="1"/>
    <col min="3" max="3" width="19.7109375" style="47" customWidth="1"/>
    <col min="4" max="5" width="18.7109375" style="47" customWidth="1"/>
    <col min="6" max="6" width="11.28515625" style="47" bestFit="1" customWidth="1"/>
    <col min="7" max="7" width="13.7109375" style="47" bestFit="1" customWidth="1"/>
    <col min="8" max="8" width="17.5703125" style="47" bestFit="1" customWidth="1"/>
    <col min="9" max="9" width="27.28515625" style="47" bestFit="1" customWidth="1"/>
    <col min="10" max="10" width="20.42578125" style="47" customWidth="1"/>
    <col min="11" max="16384" width="36.5703125" style="47"/>
  </cols>
  <sheetData>
    <row r="2" spans="2:9" ht="15" customHeight="1" x14ac:dyDescent="0.2">
      <c r="B2" s="103" t="s">
        <v>63</v>
      </c>
      <c r="C2" s="104"/>
      <c r="D2" s="104"/>
      <c r="E2" s="104"/>
      <c r="F2" s="104"/>
      <c r="G2" s="104"/>
      <c r="H2" s="104"/>
      <c r="I2" s="105"/>
    </row>
    <row r="3" spans="2:9" x14ac:dyDescent="0.2">
      <c r="B3" s="48"/>
      <c r="C3" s="49"/>
      <c r="D3" s="49"/>
      <c r="E3" s="49"/>
      <c r="F3" s="50"/>
      <c r="G3" s="50"/>
      <c r="H3" s="50"/>
      <c r="I3" s="51"/>
    </row>
    <row r="4" spans="2:9" x14ac:dyDescent="0.2">
      <c r="B4" s="48"/>
      <c r="C4" s="69" t="s">
        <v>95</v>
      </c>
      <c r="D4" s="52"/>
      <c r="E4" s="52"/>
      <c r="F4" s="52"/>
      <c r="G4" s="52"/>
      <c r="H4" s="52"/>
      <c r="I4" s="53"/>
    </row>
    <row r="5" spans="2:9" ht="55.5" customHeight="1" x14ac:dyDescent="0.2">
      <c r="B5" s="48"/>
      <c r="C5" s="106" t="s">
        <v>102</v>
      </c>
      <c r="D5" s="106"/>
      <c r="E5" s="106"/>
      <c r="F5" s="106"/>
      <c r="G5" s="106"/>
      <c r="H5" s="106"/>
      <c r="I5" s="107"/>
    </row>
    <row r="6" spans="2:9" x14ac:dyDescent="0.2">
      <c r="B6" s="48"/>
      <c r="C6" s="52"/>
      <c r="D6" s="52"/>
      <c r="E6" s="52"/>
      <c r="F6" s="52"/>
      <c r="G6" s="52"/>
      <c r="H6" s="52"/>
      <c r="I6" s="53"/>
    </row>
    <row r="7" spans="2:9" x14ac:dyDescent="0.2">
      <c r="B7" s="48"/>
      <c r="C7" s="108" t="s">
        <v>96</v>
      </c>
      <c r="D7" s="108"/>
      <c r="E7" s="52"/>
      <c r="F7" s="52"/>
      <c r="G7" s="52"/>
      <c r="H7" s="52"/>
      <c r="I7" s="53"/>
    </row>
    <row r="8" spans="2:9" ht="15" customHeight="1" x14ac:dyDescent="0.2">
      <c r="B8" s="48"/>
      <c r="C8" s="52" t="s">
        <v>92</v>
      </c>
      <c r="D8" s="52"/>
      <c r="E8" s="52"/>
      <c r="F8" s="52"/>
      <c r="G8" s="52"/>
      <c r="H8" s="52"/>
      <c r="I8" s="53"/>
    </row>
    <row r="9" spans="2:9" x14ac:dyDescent="0.2">
      <c r="B9" s="48"/>
      <c r="C9" s="52"/>
      <c r="D9" s="52"/>
      <c r="E9" s="52"/>
      <c r="F9" s="52"/>
      <c r="G9" s="52"/>
      <c r="H9" s="52"/>
      <c r="I9" s="53"/>
    </row>
    <row r="10" spans="2:9" x14ac:dyDescent="0.2">
      <c r="B10" s="48"/>
      <c r="C10" s="69" t="s">
        <v>97</v>
      </c>
      <c r="D10" s="52"/>
      <c r="E10" s="52"/>
      <c r="F10" s="52"/>
      <c r="G10" s="52"/>
      <c r="H10" s="52"/>
      <c r="I10" s="53"/>
    </row>
    <row r="11" spans="2:9" ht="28.5" customHeight="1" x14ac:dyDescent="0.2">
      <c r="B11" s="48"/>
      <c r="C11" s="109" t="s">
        <v>94</v>
      </c>
      <c r="D11" s="109"/>
      <c r="E11" s="109"/>
      <c r="F11" s="109"/>
      <c r="G11" s="109"/>
      <c r="H11" s="109"/>
      <c r="I11" s="110"/>
    </row>
    <row r="12" spans="2:9" x14ac:dyDescent="0.2">
      <c r="B12" s="54"/>
      <c r="C12" s="55"/>
      <c r="D12" s="55"/>
      <c r="E12" s="55"/>
      <c r="F12" s="55"/>
      <c r="G12" s="55"/>
      <c r="H12" s="55"/>
      <c r="I12" s="56"/>
    </row>
  </sheetData>
  <mergeCells count="4">
    <mergeCell ref="B2:I2"/>
    <mergeCell ref="C5:I5"/>
    <mergeCell ref="C7:D7"/>
    <mergeCell ref="C11:I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AK97"/>
  <sheetViews>
    <sheetView showGridLines="0" tabSelected="1" topLeftCell="A28" zoomScale="80" zoomScaleNormal="80" workbookViewId="0">
      <selection activeCell="E55" sqref="E55:F55"/>
    </sheetView>
  </sheetViews>
  <sheetFormatPr defaultRowHeight="15" x14ac:dyDescent="0.25"/>
  <cols>
    <col min="1" max="1" width="0.85546875" customWidth="1"/>
    <col min="2" max="2" width="22.7109375" customWidth="1"/>
    <col min="3" max="14" width="15.140625" customWidth="1"/>
    <col min="15" max="15" width="8.85546875" bestFit="1" customWidth="1"/>
    <col min="16" max="16" width="5" customWidth="1"/>
    <col min="17" max="17" width="0" hidden="1" customWidth="1"/>
    <col min="18" max="35" width="9.140625" hidden="1" customWidth="1"/>
    <col min="36" max="38" width="0" hidden="1" customWidth="1"/>
  </cols>
  <sheetData>
    <row r="1" spans="2:16" ht="15.75" thickBot="1" x14ac:dyDescent="0.3"/>
    <row r="2" spans="2:16" ht="16.5" thickTop="1" thickBot="1" x14ac:dyDescent="0.3">
      <c r="B2" s="111" t="s">
        <v>98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3"/>
    </row>
    <row r="3" spans="2:16" ht="16.5" thickTop="1" x14ac:dyDescent="0.25">
      <c r="B3" s="121" t="s">
        <v>88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72"/>
    </row>
    <row r="4" spans="2:16" x14ac:dyDescent="0.25">
      <c r="B4" s="122" t="s">
        <v>93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4"/>
    </row>
    <row r="5" spans="2:16" x14ac:dyDescent="0.25"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4"/>
    </row>
    <row r="6" spans="2:16" x14ac:dyDescent="0.25">
      <c r="B6" s="122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4"/>
    </row>
    <row r="7" spans="2:16" x14ac:dyDescent="0.25">
      <c r="B7" s="122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16" x14ac:dyDescent="0.25">
      <c r="B8" s="122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4"/>
    </row>
    <row r="9" spans="2:16" ht="15.75" thickBot="1" x14ac:dyDescent="0.3">
      <c r="B9" s="125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7"/>
    </row>
    <row r="10" spans="2:16" ht="16.5" thickTop="1" thickBot="1" x14ac:dyDescent="0.3"/>
    <row r="11" spans="2:16" ht="16.5" thickTop="1" thickBot="1" x14ac:dyDescent="0.3">
      <c r="B11" s="111" t="s">
        <v>99</v>
      </c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3"/>
    </row>
    <row r="12" spans="2:16" ht="16.5" thickTop="1" x14ac:dyDescent="0.25">
      <c r="B12" s="121" t="s">
        <v>90</v>
      </c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6"/>
    </row>
    <row r="13" spans="2:16" ht="15.75" customHeight="1" x14ac:dyDescent="0.25">
      <c r="B13" s="128" t="s">
        <v>62</v>
      </c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30"/>
    </row>
    <row r="14" spans="2:16" ht="15" customHeight="1" x14ac:dyDescent="0.25">
      <c r="B14" s="131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30"/>
    </row>
    <row r="15" spans="2:16" ht="15" customHeight="1" x14ac:dyDescent="0.25">
      <c r="B15" s="131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30"/>
    </row>
    <row r="16" spans="2:16" ht="15" customHeight="1" x14ac:dyDescent="0.25">
      <c r="B16" s="131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30"/>
    </row>
    <row r="17" spans="2:16" ht="15" customHeight="1" x14ac:dyDescent="0.25">
      <c r="B17" s="131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30"/>
    </row>
    <row r="18" spans="2:16" ht="15" customHeight="1" x14ac:dyDescent="0.25">
      <c r="B18" s="131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30"/>
    </row>
    <row r="19" spans="2:16" x14ac:dyDescent="0.25">
      <c r="B19" s="73"/>
      <c r="C19" s="19"/>
      <c r="D19" s="1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74"/>
    </row>
    <row r="20" spans="2:16" x14ac:dyDescent="0.25">
      <c r="B20" s="75" t="s">
        <v>56</v>
      </c>
      <c r="C20" s="18"/>
      <c r="D20" s="31" t="s">
        <v>29</v>
      </c>
      <c r="E20" s="14"/>
      <c r="F20" s="18" t="s">
        <v>38</v>
      </c>
      <c r="G20" s="18"/>
      <c r="H20" s="18"/>
      <c r="I20" s="31" t="s">
        <v>29</v>
      </c>
      <c r="J20" s="14"/>
      <c r="K20" s="4"/>
      <c r="L20" s="4"/>
      <c r="M20" s="4"/>
      <c r="N20" s="4"/>
      <c r="O20" s="4"/>
      <c r="P20" s="74"/>
    </row>
    <row r="21" spans="2:16" ht="15.75" thickBot="1" x14ac:dyDescent="0.3">
      <c r="B21" s="7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77"/>
    </row>
    <row r="22" spans="2:16" ht="16.5" thickTop="1" thickBot="1" x14ac:dyDescent="0.3"/>
    <row r="23" spans="2:16" ht="16.5" thickTop="1" thickBot="1" x14ac:dyDescent="0.3">
      <c r="B23" s="114" t="s">
        <v>100</v>
      </c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6"/>
    </row>
    <row r="24" spans="2:16" ht="16.5" thickTop="1" x14ac:dyDescent="0.25">
      <c r="B24" s="118" t="s">
        <v>89</v>
      </c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78"/>
    </row>
    <row r="25" spans="2:16" x14ac:dyDescent="0.25">
      <c r="B25" s="79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80"/>
    </row>
    <row r="26" spans="2:16" x14ac:dyDescent="0.25">
      <c r="B26" s="81" t="s">
        <v>51</v>
      </c>
      <c r="C26" s="27" t="s">
        <v>52</v>
      </c>
      <c r="D26" s="28" t="s">
        <v>53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80"/>
    </row>
    <row r="27" spans="2:16" x14ac:dyDescent="0.25">
      <c r="B27" s="82" t="s">
        <v>39</v>
      </c>
      <c r="C27" s="45" t="s">
        <v>25</v>
      </c>
      <c r="D27" s="46" t="s">
        <v>30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83"/>
    </row>
    <row r="28" spans="2:16" x14ac:dyDescent="0.25">
      <c r="B28" s="82" t="s">
        <v>39</v>
      </c>
      <c r="C28" s="45" t="s">
        <v>26</v>
      </c>
      <c r="D28" s="46" t="s">
        <v>31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83"/>
    </row>
    <row r="29" spans="2:16" x14ac:dyDescent="0.25">
      <c r="B29" s="82" t="s">
        <v>40</v>
      </c>
      <c r="C29" s="45" t="s">
        <v>33</v>
      </c>
      <c r="D29" s="46" t="s">
        <v>32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83"/>
    </row>
    <row r="30" spans="2:16" x14ac:dyDescent="0.25">
      <c r="B30" s="82" t="s">
        <v>41</v>
      </c>
      <c r="C30" s="45" t="s">
        <v>34</v>
      </c>
      <c r="D30" s="46" t="s">
        <v>35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83"/>
    </row>
    <row r="31" spans="2:16" x14ac:dyDescent="0.25">
      <c r="B31" s="84"/>
      <c r="C31" s="30"/>
      <c r="D31" s="29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83"/>
    </row>
    <row r="32" spans="2:16" x14ac:dyDescent="0.25">
      <c r="B32" s="84"/>
      <c r="C32" s="30"/>
      <c r="D32" s="29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83"/>
    </row>
    <row r="33" spans="2:37" x14ac:dyDescent="0.25">
      <c r="B33" s="84"/>
      <c r="C33" s="30"/>
      <c r="D33" s="29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83"/>
    </row>
    <row r="34" spans="2:37" x14ac:dyDescent="0.25">
      <c r="B34" s="84"/>
      <c r="C34" s="30"/>
      <c r="D34" s="29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83"/>
    </row>
    <row r="35" spans="2:37" x14ac:dyDescent="0.25">
      <c r="B35" s="84"/>
      <c r="C35" s="30"/>
      <c r="D35" s="29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83"/>
    </row>
    <row r="36" spans="2:37" ht="15.75" thickBot="1" x14ac:dyDescent="0.3">
      <c r="B36" s="85"/>
      <c r="C36" s="26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86"/>
    </row>
    <row r="37" spans="2:37" ht="16.5" thickTop="1" thickBot="1" x14ac:dyDescent="0.3"/>
    <row r="38" spans="2:37" ht="16.5" thickTop="1" thickBot="1" x14ac:dyDescent="0.3">
      <c r="B38" s="114" t="s">
        <v>99</v>
      </c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6"/>
    </row>
    <row r="39" spans="2:37" ht="16.5" thickTop="1" x14ac:dyDescent="0.25">
      <c r="B39" s="118" t="s">
        <v>91</v>
      </c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20"/>
    </row>
    <row r="40" spans="2:37" x14ac:dyDescent="0.25">
      <c r="B40" s="87"/>
      <c r="C40" s="20"/>
      <c r="D40" s="2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88"/>
    </row>
    <row r="41" spans="2:37" x14ac:dyDescent="0.25">
      <c r="B41" s="132" t="s">
        <v>50</v>
      </c>
      <c r="C41" s="133"/>
      <c r="D41" s="133"/>
      <c r="E41" s="134"/>
      <c r="F41" s="135" t="s">
        <v>15</v>
      </c>
      <c r="G41" s="136"/>
      <c r="H41" s="14"/>
      <c r="I41" s="70" t="s">
        <v>55</v>
      </c>
      <c r="J41" s="34" t="s">
        <v>20</v>
      </c>
      <c r="K41" s="14"/>
      <c r="L41" s="14"/>
      <c r="M41" s="9"/>
      <c r="N41" s="9"/>
      <c r="O41" s="9"/>
      <c r="P41" s="88"/>
    </row>
    <row r="42" spans="2:37" x14ac:dyDescent="0.25">
      <c r="B42" s="87"/>
      <c r="C42" s="20"/>
      <c r="D42" s="20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88"/>
    </row>
    <row r="43" spans="2:37" x14ac:dyDescent="0.25">
      <c r="B43" s="89"/>
      <c r="C43" s="6" t="s">
        <v>0</v>
      </c>
      <c r="D43" s="6" t="s">
        <v>1</v>
      </c>
      <c r="E43" s="6" t="s">
        <v>2</v>
      </c>
      <c r="F43" s="6" t="s">
        <v>3</v>
      </c>
      <c r="G43" s="6" t="s">
        <v>4</v>
      </c>
      <c r="H43" s="6" t="s">
        <v>5</v>
      </c>
      <c r="I43" s="6" t="s">
        <v>6</v>
      </c>
      <c r="J43" s="6" t="s">
        <v>7</v>
      </c>
      <c r="K43" s="6" t="s">
        <v>8</v>
      </c>
      <c r="L43" s="6" t="s">
        <v>9</v>
      </c>
      <c r="M43" s="6" t="s">
        <v>10</v>
      </c>
      <c r="N43" s="7" t="s">
        <v>11</v>
      </c>
      <c r="O43" s="40" t="s">
        <v>61</v>
      </c>
      <c r="P43" s="80"/>
      <c r="R43" s="137" t="s">
        <v>57</v>
      </c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D43" s="44">
        <v>1</v>
      </c>
      <c r="AE43" s="44">
        <v>2</v>
      </c>
      <c r="AF43" s="44">
        <v>3</v>
      </c>
      <c r="AG43" s="44">
        <v>4</v>
      </c>
      <c r="AH43" s="44">
        <v>5</v>
      </c>
      <c r="AI43" s="44">
        <v>6</v>
      </c>
      <c r="AJ43" s="44">
        <v>7</v>
      </c>
      <c r="AK43" s="44">
        <v>8</v>
      </c>
    </row>
    <row r="44" spans="2:37" x14ac:dyDescent="0.25">
      <c r="B44" s="90" t="s">
        <v>54</v>
      </c>
      <c r="C44" s="38">
        <v>1200</v>
      </c>
      <c r="D44" s="38">
        <v>800</v>
      </c>
      <c r="E44" s="38">
        <v>1900</v>
      </c>
      <c r="F44" s="38">
        <v>2089</v>
      </c>
      <c r="G44" s="38">
        <v>3087</v>
      </c>
      <c r="H44" s="38">
        <v>1876</v>
      </c>
      <c r="I44" s="38">
        <v>3456</v>
      </c>
      <c r="J44" s="38">
        <v>4567</v>
      </c>
      <c r="K44" s="38">
        <v>5678</v>
      </c>
      <c r="L44" s="38">
        <v>4587</v>
      </c>
      <c r="M44" s="38">
        <v>6546</v>
      </c>
      <c r="N44" s="38">
        <v>1999</v>
      </c>
      <c r="O44" s="42">
        <f>IFERROR(AVERAGEIF(AD44:AK44,"&gt;0%"),0%)</f>
        <v>0.54089215096679311</v>
      </c>
      <c r="P44" s="80"/>
      <c r="R44" s="41">
        <f>IFERROR(IF(D44&gt;0,D44/C44-1,0),0)</f>
        <v>-0.33333333333333337</v>
      </c>
      <c r="S44" s="41">
        <f t="shared" ref="S44:AB45" si="0">IFERROR(IF(E44&gt;0,E44/D44-1,0),0)</f>
        <v>1.375</v>
      </c>
      <c r="T44" s="41">
        <f t="shared" si="0"/>
        <v>9.9473684210526381E-2</v>
      </c>
      <c r="U44" s="41">
        <f t="shared" si="0"/>
        <v>0.47774054571565339</v>
      </c>
      <c r="V44" s="41">
        <f t="shared" si="0"/>
        <v>-0.39229024943310653</v>
      </c>
      <c r="W44" s="41">
        <f t="shared" si="0"/>
        <v>0.84221748400852881</v>
      </c>
      <c r="X44" s="41">
        <f t="shared" si="0"/>
        <v>0.32146990740740744</v>
      </c>
      <c r="Y44" s="41">
        <f t="shared" si="0"/>
        <v>0.24326691482373541</v>
      </c>
      <c r="Z44" s="41">
        <f t="shared" si="0"/>
        <v>-0.19214512152166252</v>
      </c>
      <c r="AA44" s="41">
        <f t="shared" si="0"/>
        <v>0.42707652060170043</v>
      </c>
      <c r="AB44" s="41">
        <f t="shared" si="0"/>
        <v>-0.69462267033302783</v>
      </c>
      <c r="AD44" s="43">
        <f>IFERROR(LARGE($R$44:$AB$44,AD43),0%)</f>
        <v>1.375</v>
      </c>
      <c r="AE44" s="43">
        <f t="shared" ref="AE44:AK44" si="1">IFERROR(LARGE($R$44:$AB$44,AE43),0%)</f>
        <v>0.84221748400852881</v>
      </c>
      <c r="AF44" s="43">
        <f t="shared" si="1"/>
        <v>0.47774054571565339</v>
      </c>
      <c r="AG44" s="43">
        <f t="shared" si="1"/>
        <v>0.42707652060170043</v>
      </c>
      <c r="AH44" s="43">
        <f t="shared" si="1"/>
        <v>0.32146990740740744</v>
      </c>
      <c r="AI44" s="43">
        <f t="shared" si="1"/>
        <v>0.24326691482373541</v>
      </c>
      <c r="AJ44" s="43">
        <f t="shared" si="1"/>
        <v>9.9473684210526381E-2</v>
      </c>
      <c r="AK44" s="43">
        <f t="shared" si="1"/>
        <v>-0.19214512152166252</v>
      </c>
    </row>
    <row r="45" spans="2:37" x14ac:dyDescent="0.25">
      <c r="B45" s="90" t="s">
        <v>58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42">
        <f>IFERROR(AVERAGEIF(AD45:AK45,"&gt;0%"),0%)</f>
        <v>0</v>
      </c>
      <c r="P45" s="80"/>
      <c r="R45" s="41">
        <f>IFERROR(IF(D45&gt;0,D45/C45-1,0),0)</f>
        <v>0</v>
      </c>
      <c r="S45" s="41">
        <f t="shared" si="0"/>
        <v>0</v>
      </c>
      <c r="T45" s="41">
        <f t="shared" si="0"/>
        <v>0</v>
      </c>
      <c r="U45" s="41">
        <f t="shared" si="0"/>
        <v>0</v>
      </c>
      <c r="V45" s="41">
        <f t="shared" si="0"/>
        <v>0</v>
      </c>
      <c r="W45" s="41">
        <f t="shared" si="0"/>
        <v>0</v>
      </c>
      <c r="X45" s="41">
        <f t="shared" si="0"/>
        <v>0</v>
      </c>
      <c r="Y45" s="41">
        <f t="shared" si="0"/>
        <v>0</v>
      </c>
      <c r="Z45" s="41">
        <f t="shared" si="0"/>
        <v>0</v>
      </c>
      <c r="AA45" s="41">
        <f t="shared" si="0"/>
        <v>0</v>
      </c>
      <c r="AB45" s="41">
        <f t="shared" si="0"/>
        <v>0</v>
      </c>
      <c r="AD45" s="43">
        <f>IFERROR(LARGE($R$45:$AB$45,AD43),0%)</f>
        <v>0</v>
      </c>
      <c r="AE45" s="43">
        <f t="shared" ref="AE45:AK45" si="2">IFERROR(LARGE($R$45:$AB$45,AE43),0%)</f>
        <v>0</v>
      </c>
      <c r="AF45" s="43">
        <f t="shared" si="2"/>
        <v>0</v>
      </c>
      <c r="AG45" s="43">
        <f t="shared" si="2"/>
        <v>0</v>
      </c>
      <c r="AH45" s="43">
        <f t="shared" si="2"/>
        <v>0</v>
      </c>
      <c r="AI45" s="43">
        <f t="shared" si="2"/>
        <v>0</v>
      </c>
      <c r="AJ45" s="43">
        <f t="shared" si="2"/>
        <v>0</v>
      </c>
      <c r="AK45" s="43">
        <f t="shared" si="2"/>
        <v>0</v>
      </c>
    </row>
    <row r="46" spans="2:37" x14ac:dyDescent="0.25">
      <c r="B46" s="9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14"/>
      <c r="P46" s="80"/>
    </row>
    <row r="47" spans="2:37" x14ac:dyDescent="0.25">
      <c r="B47" s="90"/>
      <c r="C47" s="21"/>
      <c r="D47" s="21"/>
      <c r="E47" s="138" t="s">
        <v>37</v>
      </c>
      <c r="F47" s="138"/>
      <c r="G47" s="21"/>
      <c r="H47" s="21"/>
      <c r="I47" s="21"/>
      <c r="J47" s="21"/>
      <c r="K47" s="21"/>
      <c r="L47" s="21"/>
      <c r="M47" s="21"/>
      <c r="N47" s="21"/>
      <c r="O47" s="14"/>
      <c r="P47" s="80"/>
    </row>
    <row r="48" spans="2:37" x14ac:dyDescent="0.25">
      <c r="B48" s="9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1"/>
      <c r="P48" s="92"/>
    </row>
    <row r="49" spans="2:16" x14ac:dyDescent="0.25">
      <c r="B49" s="139" t="s">
        <v>44</v>
      </c>
      <c r="C49" s="140"/>
      <c r="D49" s="140"/>
      <c r="E49" s="141">
        <v>5000</v>
      </c>
      <c r="F49" s="142"/>
      <c r="G49" s="22"/>
      <c r="H49" s="14"/>
      <c r="I49" s="15"/>
      <c r="J49" s="15"/>
      <c r="K49" s="15"/>
      <c r="L49" s="15"/>
      <c r="M49" s="15"/>
      <c r="N49" s="15"/>
      <c r="O49" s="15"/>
      <c r="P49" s="83"/>
    </row>
    <row r="50" spans="2:16" x14ac:dyDescent="0.25">
      <c r="B50" s="139" t="s">
        <v>45</v>
      </c>
      <c r="C50" s="140"/>
      <c r="D50" s="140"/>
      <c r="E50" s="141">
        <v>1000</v>
      </c>
      <c r="F50" s="142"/>
      <c r="G50" s="14"/>
      <c r="H50" s="14"/>
      <c r="I50" s="15"/>
      <c r="J50" s="15"/>
      <c r="K50" s="15"/>
      <c r="L50" s="15"/>
      <c r="M50" s="15"/>
      <c r="N50" s="15"/>
      <c r="O50" s="15"/>
      <c r="P50" s="83"/>
    </row>
    <row r="51" spans="2:16" x14ac:dyDescent="0.25">
      <c r="B51" s="139" t="s">
        <v>59</v>
      </c>
      <c r="C51" s="140"/>
      <c r="D51" s="143"/>
      <c r="E51" s="141">
        <v>12</v>
      </c>
      <c r="F51" s="142"/>
      <c r="G51" s="35" t="s">
        <v>47</v>
      </c>
      <c r="H51" s="14"/>
      <c r="I51" s="15"/>
      <c r="J51" s="15"/>
      <c r="K51" s="15"/>
      <c r="L51" s="15"/>
      <c r="M51" s="15"/>
      <c r="N51" s="15"/>
      <c r="O51" s="15"/>
      <c r="P51" s="83"/>
    </row>
    <row r="52" spans="2:16" x14ac:dyDescent="0.25">
      <c r="B52" s="144" t="s">
        <v>46</v>
      </c>
      <c r="C52" s="145"/>
      <c r="D52" s="145"/>
      <c r="E52" s="146">
        <f>E49+E50</f>
        <v>6000</v>
      </c>
      <c r="F52" s="147"/>
      <c r="G52" s="71"/>
      <c r="H52" s="71"/>
      <c r="I52" s="71"/>
      <c r="J52" s="71"/>
      <c r="K52" s="71"/>
      <c r="L52" s="71"/>
      <c r="M52" s="71"/>
      <c r="N52" s="71"/>
      <c r="O52" s="15"/>
      <c r="P52" s="83"/>
    </row>
    <row r="53" spans="2:16" x14ac:dyDescent="0.25">
      <c r="B53" s="150" t="s">
        <v>48</v>
      </c>
      <c r="C53" s="151"/>
      <c r="D53" s="151"/>
      <c r="E53" s="152">
        <f>IFERROR(IF(E49&gt;0,E52/E49-1,0),0)</f>
        <v>0.19999999999999996</v>
      </c>
      <c r="F53" s="153"/>
      <c r="G53" s="35"/>
      <c r="H53" s="36"/>
      <c r="I53" s="37"/>
      <c r="J53" s="15"/>
      <c r="K53" s="15"/>
      <c r="L53" s="15"/>
      <c r="M53" s="15"/>
      <c r="N53" s="15"/>
      <c r="O53" s="15"/>
      <c r="P53" s="83"/>
    </row>
    <row r="54" spans="2:16" x14ac:dyDescent="0.25">
      <c r="B54" s="93"/>
      <c r="C54" s="39"/>
      <c r="D54" s="39"/>
      <c r="E54" s="14"/>
      <c r="F54" s="14"/>
      <c r="G54" s="22"/>
      <c r="H54" s="14"/>
      <c r="I54" s="15"/>
      <c r="J54" s="15"/>
      <c r="K54" s="15"/>
      <c r="L54" s="15"/>
      <c r="M54" s="15"/>
      <c r="N54" s="15"/>
      <c r="O54" s="15"/>
      <c r="P54" s="83"/>
    </row>
    <row r="55" spans="2:16" x14ac:dyDescent="0.25">
      <c r="B55" s="93"/>
      <c r="C55" s="39"/>
      <c r="D55" s="39"/>
      <c r="E55" s="154" t="s">
        <v>37</v>
      </c>
      <c r="F55" s="154"/>
      <c r="G55" s="22"/>
      <c r="H55" s="14"/>
      <c r="I55" s="15"/>
      <c r="J55" s="15"/>
      <c r="K55" s="15"/>
      <c r="L55" s="15"/>
      <c r="M55" s="15"/>
      <c r="N55" s="15"/>
      <c r="O55" s="15"/>
      <c r="P55" s="83"/>
    </row>
    <row r="56" spans="2:16" x14ac:dyDescent="0.25">
      <c r="B56" s="93"/>
      <c r="C56" s="39"/>
      <c r="D56" s="39"/>
      <c r="E56" s="14"/>
      <c r="F56" s="14"/>
      <c r="G56" s="22"/>
      <c r="H56" s="14"/>
      <c r="I56" s="15"/>
      <c r="J56" s="15"/>
      <c r="K56" s="15"/>
      <c r="L56" s="15"/>
      <c r="M56" s="15"/>
      <c r="N56" s="15"/>
      <c r="O56" s="15"/>
      <c r="P56" s="83"/>
    </row>
    <row r="57" spans="2:16" x14ac:dyDescent="0.25">
      <c r="B57" s="155" t="s">
        <v>49</v>
      </c>
      <c r="C57" s="156"/>
      <c r="D57" s="157"/>
      <c r="E57" s="158">
        <v>0.15</v>
      </c>
      <c r="F57" s="159"/>
      <c r="G57" s="35" t="s">
        <v>43</v>
      </c>
      <c r="H57" s="14"/>
      <c r="I57" s="15"/>
      <c r="J57" s="15"/>
      <c r="K57" s="15"/>
      <c r="L57" s="15"/>
      <c r="M57" s="15"/>
      <c r="N57" s="15"/>
      <c r="O57" s="15"/>
      <c r="P57" s="83"/>
    </row>
    <row r="58" spans="2:16" x14ac:dyDescent="0.25">
      <c r="B58" s="139" t="s">
        <v>60</v>
      </c>
      <c r="C58" s="140"/>
      <c r="D58" s="143"/>
      <c r="E58" s="160">
        <v>12</v>
      </c>
      <c r="F58" s="161"/>
      <c r="G58" s="14"/>
      <c r="H58" s="14"/>
      <c r="I58" s="15"/>
      <c r="J58" s="15"/>
      <c r="K58" s="15"/>
      <c r="L58" s="15"/>
      <c r="M58" s="15"/>
      <c r="N58" s="15"/>
      <c r="O58" s="15"/>
      <c r="P58" s="83"/>
    </row>
    <row r="59" spans="2:16" ht="15.75" thickBot="1" x14ac:dyDescent="0.3">
      <c r="B59" s="94"/>
      <c r="C59" s="23"/>
      <c r="D59" s="24"/>
      <c r="E59" s="24"/>
      <c r="F59" s="24"/>
      <c r="G59" s="24"/>
      <c r="H59" s="24"/>
      <c r="I59" s="12"/>
      <c r="J59" s="12"/>
      <c r="K59" s="12"/>
      <c r="L59" s="12"/>
      <c r="M59" s="12"/>
      <c r="N59" s="12"/>
      <c r="O59" s="12"/>
      <c r="P59" s="95"/>
    </row>
    <row r="60" spans="2:16" ht="15.75" thickTop="1" x14ac:dyDescent="0.25">
      <c r="D60" s="1"/>
      <c r="E60" s="9"/>
      <c r="F60" s="9"/>
      <c r="G60" s="9"/>
      <c r="H60" s="9"/>
    </row>
    <row r="61" spans="2:16" ht="15.75" thickBot="1" x14ac:dyDescent="0.3">
      <c r="B61" s="117" t="s">
        <v>101</v>
      </c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</row>
    <row r="62" spans="2:16" ht="16.5" thickTop="1" x14ac:dyDescent="0.25">
      <c r="B62" s="148" t="s">
        <v>42</v>
      </c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3"/>
    </row>
    <row r="63" spans="2:16" x14ac:dyDescent="0.25">
      <c r="B63" s="8"/>
      <c r="C63" s="9"/>
      <c r="D63" s="1"/>
      <c r="E63" s="1"/>
      <c r="F63" s="1"/>
      <c r="G63" s="1"/>
      <c r="H63" s="1"/>
      <c r="I63" s="9"/>
      <c r="J63" s="9"/>
      <c r="K63" s="9"/>
      <c r="L63" s="9"/>
      <c r="M63" s="9"/>
      <c r="N63" s="9"/>
      <c r="O63" s="9"/>
      <c r="P63" s="10"/>
    </row>
    <row r="64" spans="2:16" x14ac:dyDescent="0.25"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</row>
    <row r="65" spans="2:16" x14ac:dyDescent="0.25"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</row>
    <row r="66" spans="2:16" x14ac:dyDescent="0.25"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0"/>
    </row>
    <row r="67" spans="2:16" x14ac:dyDescent="0.25"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10"/>
    </row>
    <row r="68" spans="2:16" x14ac:dyDescent="0.25"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10"/>
    </row>
    <row r="69" spans="2:16" x14ac:dyDescent="0.25"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10"/>
    </row>
    <row r="70" spans="2:16" x14ac:dyDescent="0.25"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0"/>
    </row>
    <row r="71" spans="2:16" x14ac:dyDescent="0.25"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10"/>
    </row>
    <row r="72" spans="2:16" x14ac:dyDescent="0.25"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0"/>
    </row>
    <row r="73" spans="2:16" x14ac:dyDescent="0.25"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10"/>
    </row>
    <row r="74" spans="2:16" x14ac:dyDescent="0.25"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</row>
    <row r="75" spans="2:16" x14ac:dyDescent="0.25"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10"/>
    </row>
    <row r="76" spans="2:16" x14ac:dyDescent="0.25"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</row>
    <row r="77" spans="2:16" x14ac:dyDescent="0.25"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10"/>
    </row>
    <row r="78" spans="2:16" x14ac:dyDescent="0.25"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0"/>
    </row>
    <row r="79" spans="2:16" x14ac:dyDescent="0.25"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</row>
    <row r="80" spans="2:16" x14ac:dyDescent="0.25"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10"/>
    </row>
    <row r="81" spans="2:16" x14ac:dyDescent="0.25"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10"/>
    </row>
    <row r="82" spans="2:16" x14ac:dyDescent="0.25"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10"/>
    </row>
    <row r="83" spans="2:16" x14ac:dyDescent="0.25"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10"/>
    </row>
    <row r="84" spans="2:16" x14ac:dyDescent="0.25"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10"/>
    </row>
    <row r="85" spans="2:16" x14ac:dyDescent="0.25"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10"/>
    </row>
    <row r="86" spans="2:16" x14ac:dyDescent="0.25"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10"/>
    </row>
    <row r="87" spans="2:16" x14ac:dyDescent="0.25"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10"/>
    </row>
    <row r="88" spans="2:16" x14ac:dyDescent="0.25"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0"/>
    </row>
    <row r="89" spans="2:16" x14ac:dyDescent="0.25"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10"/>
    </row>
    <row r="90" spans="2:16" x14ac:dyDescent="0.25"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</row>
    <row r="91" spans="2:16" x14ac:dyDescent="0.25"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10"/>
    </row>
    <row r="92" spans="2:16" x14ac:dyDescent="0.25"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0"/>
    </row>
    <row r="93" spans="2:16" x14ac:dyDescent="0.25"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</row>
    <row r="94" spans="2:16" x14ac:dyDescent="0.25"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10"/>
    </row>
    <row r="95" spans="2:16" x14ac:dyDescent="0.25"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10"/>
    </row>
    <row r="96" spans="2:16" ht="15.75" thickBot="1" x14ac:dyDescent="0.3">
      <c r="B96" s="11"/>
      <c r="C96" s="12"/>
      <c r="D96" s="9"/>
      <c r="E96" s="9"/>
      <c r="F96" s="9"/>
      <c r="G96" s="9"/>
      <c r="H96" s="9"/>
      <c r="I96" s="12"/>
      <c r="J96" s="12"/>
      <c r="K96" s="12"/>
      <c r="L96" s="12"/>
      <c r="M96" s="12"/>
      <c r="N96" s="12"/>
      <c r="O96" s="12"/>
      <c r="P96" s="13"/>
    </row>
    <row r="97" spans="4:8" ht="15.75" thickTop="1" x14ac:dyDescent="0.25">
      <c r="D97" s="25"/>
      <c r="E97" s="25"/>
      <c r="F97" s="25"/>
      <c r="G97" s="25"/>
      <c r="H97" s="25"/>
    </row>
  </sheetData>
  <mergeCells count="31">
    <mergeCell ref="E52:F52"/>
    <mergeCell ref="B62:O62"/>
    <mergeCell ref="B53:D53"/>
    <mergeCell ref="E53:F53"/>
    <mergeCell ref="E55:F55"/>
    <mergeCell ref="B57:D57"/>
    <mergeCell ref="E57:F57"/>
    <mergeCell ref="B58:D58"/>
    <mergeCell ref="E58:F58"/>
    <mergeCell ref="R43:AB43"/>
    <mergeCell ref="E47:F47"/>
    <mergeCell ref="B49:D49"/>
    <mergeCell ref="E49:F49"/>
    <mergeCell ref="B50:D50"/>
    <mergeCell ref="E50:F50"/>
    <mergeCell ref="B2:P2"/>
    <mergeCell ref="B11:P11"/>
    <mergeCell ref="B23:P23"/>
    <mergeCell ref="B38:P38"/>
    <mergeCell ref="B61:P61"/>
    <mergeCell ref="B39:P39"/>
    <mergeCell ref="B3:O3"/>
    <mergeCell ref="B4:P9"/>
    <mergeCell ref="B12:O12"/>
    <mergeCell ref="B13:P18"/>
    <mergeCell ref="B24:O24"/>
    <mergeCell ref="B41:E41"/>
    <mergeCell ref="F41:G41"/>
    <mergeCell ref="B51:D51"/>
    <mergeCell ref="E51:F51"/>
    <mergeCell ref="B52:D5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Tabelas!$E$3:$E$4</xm:f>
          </x14:formula1>
          <xm:sqref>D20 I20</xm:sqref>
        </x14:dataValidation>
        <x14:dataValidation type="list" allowBlank="1" showInputMessage="1" showErrorMessage="1">
          <x14:formula1>
            <xm:f>Tabelas!$D$3:$D$7</xm:f>
          </x14:formula1>
          <xm:sqref>J41</xm:sqref>
        </x14:dataValidation>
        <x14:dataValidation type="list" allowBlank="1" showInputMessage="1" showErrorMessage="1">
          <x14:formula1>
            <xm:f>Tabelas!$B$3:$B$8</xm:f>
          </x14:formula1>
          <xm:sqref>F41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AK97"/>
  <sheetViews>
    <sheetView showGridLines="0" topLeftCell="B1" zoomScale="80" zoomScaleNormal="80" workbookViewId="0">
      <selection activeCell="H44" sqref="H44"/>
    </sheetView>
  </sheetViews>
  <sheetFormatPr defaultRowHeight="15" x14ac:dyDescent="0.25"/>
  <cols>
    <col min="1" max="1" width="0.85546875" customWidth="1"/>
    <col min="2" max="2" width="22.7109375" customWidth="1"/>
    <col min="3" max="14" width="15.140625" customWidth="1"/>
    <col min="15" max="15" width="8.85546875" bestFit="1" customWidth="1"/>
    <col min="16" max="16" width="5" customWidth="1"/>
    <col min="17" max="17" width="0" hidden="1" customWidth="1"/>
    <col min="18" max="35" width="9.140625" hidden="1" customWidth="1"/>
    <col min="36" max="37" width="0" hidden="1" customWidth="1"/>
  </cols>
  <sheetData>
    <row r="1" spans="2:16" ht="15.75" thickBot="1" x14ac:dyDescent="0.3"/>
    <row r="2" spans="2:16" ht="16.5" thickTop="1" thickBot="1" x14ac:dyDescent="0.3">
      <c r="B2" s="111" t="s">
        <v>98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3"/>
    </row>
    <row r="3" spans="2:16" ht="16.5" thickTop="1" x14ac:dyDescent="0.25">
      <c r="B3" s="121" t="s">
        <v>84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72"/>
    </row>
    <row r="4" spans="2:16" x14ac:dyDescent="0.25">
      <c r="B4" s="122" t="s">
        <v>36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4"/>
    </row>
    <row r="5" spans="2:16" x14ac:dyDescent="0.25"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4"/>
    </row>
    <row r="6" spans="2:16" x14ac:dyDescent="0.25">
      <c r="B6" s="122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4"/>
    </row>
    <row r="7" spans="2:16" x14ac:dyDescent="0.25">
      <c r="B7" s="122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16" x14ac:dyDescent="0.25">
      <c r="B8" s="122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4"/>
    </row>
    <row r="9" spans="2:16" ht="15.75" thickBot="1" x14ac:dyDescent="0.3">
      <c r="B9" s="125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7"/>
    </row>
    <row r="10" spans="2:16" ht="16.5" thickTop="1" thickBot="1" x14ac:dyDescent="0.3"/>
    <row r="11" spans="2:16" ht="16.5" thickTop="1" thickBot="1" x14ac:dyDescent="0.3">
      <c r="B11" s="111" t="s">
        <v>99</v>
      </c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3"/>
    </row>
    <row r="12" spans="2:16" ht="16.5" thickTop="1" x14ac:dyDescent="0.25">
      <c r="B12" s="121" t="s">
        <v>85</v>
      </c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6"/>
    </row>
    <row r="13" spans="2:16" ht="15.75" customHeight="1" x14ac:dyDescent="0.25">
      <c r="B13" s="162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4"/>
    </row>
    <row r="14" spans="2:16" ht="15" customHeight="1" x14ac:dyDescent="0.25">
      <c r="B14" s="162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4"/>
    </row>
    <row r="15" spans="2:16" ht="15" customHeight="1" x14ac:dyDescent="0.25">
      <c r="B15" s="162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4"/>
    </row>
    <row r="16" spans="2:16" ht="15" customHeight="1" x14ac:dyDescent="0.25">
      <c r="B16" s="162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4"/>
    </row>
    <row r="17" spans="2:16" ht="15" customHeight="1" x14ac:dyDescent="0.25">
      <c r="B17" s="162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4"/>
    </row>
    <row r="18" spans="2:16" ht="15" customHeight="1" x14ac:dyDescent="0.25">
      <c r="B18" s="162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4"/>
    </row>
    <row r="19" spans="2:16" x14ac:dyDescent="0.25">
      <c r="B19" s="73"/>
      <c r="C19" s="19"/>
      <c r="D19" s="1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74"/>
    </row>
    <row r="20" spans="2:16" x14ac:dyDescent="0.25">
      <c r="B20" s="75" t="s">
        <v>56</v>
      </c>
      <c r="C20" s="18"/>
      <c r="D20" s="31" t="s">
        <v>29</v>
      </c>
      <c r="E20" s="14"/>
      <c r="F20" s="18" t="s">
        <v>38</v>
      </c>
      <c r="G20" s="18"/>
      <c r="H20" s="18"/>
      <c r="I20" s="31" t="s">
        <v>29</v>
      </c>
      <c r="J20" s="14"/>
      <c r="K20" s="4"/>
      <c r="L20" s="4"/>
      <c r="M20" s="4"/>
      <c r="N20" s="4"/>
      <c r="O20" s="4"/>
      <c r="P20" s="74"/>
    </row>
    <row r="21" spans="2:16" ht="15.75" thickBot="1" x14ac:dyDescent="0.3">
      <c r="B21" s="7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77"/>
    </row>
    <row r="22" spans="2:16" ht="16.5" thickTop="1" thickBot="1" x14ac:dyDescent="0.3"/>
    <row r="23" spans="2:16" ht="16.5" thickTop="1" thickBot="1" x14ac:dyDescent="0.3">
      <c r="B23" s="114" t="s">
        <v>100</v>
      </c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6"/>
    </row>
    <row r="24" spans="2:16" ht="16.5" thickTop="1" x14ac:dyDescent="0.25">
      <c r="B24" s="118" t="s">
        <v>86</v>
      </c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78"/>
    </row>
    <row r="25" spans="2:16" x14ac:dyDescent="0.25">
      <c r="B25" s="79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80"/>
    </row>
    <row r="26" spans="2:16" x14ac:dyDescent="0.25">
      <c r="B26" s="81" t="s">
        <v>51</v>
      </c>
      <c r="C26" s="27" t="s">
        <v>52</v>
      </c>
      <c r="D26" s="28" t="s">
        <v>53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80"/>
    </row>
    <row r="27" spans="2:16" x14ac:dyDescent="0.25">
      <c r="B27" s="96"/>
      <c r="C27" s="32"/>
      <c r="D27" s="33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83"/>
    </row>
    <row r="28" spans="2:16" x14ac:dyDescent="0.25">
      <c r="B28" s="96"/>
      <c r="C28" s="32"/>
      <c r="D28" s="33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83"/>
    </row>
    <row r="29" spans="2:16" x14ac:dyDescent="0.25">
      <c r="B29" s="96"/>
      <c r="C29" s="32"/>
      <c r="D29" s="33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83"/>
    </row>
    <row r="30" spans="2:16" x14ac:dyDescent="0.25">
      <c r="B30" s="96"/>
      <c r="C30" s="32"/>
      <c r="D30" s="33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83"/>
    </row>
    <row r="31" spans="2:16" x14ac:dyDescent="0.25">
      <c r="B31" s="84"/>
      <c r="C31" s="30"/>
      <c r="D31" s="29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83"/>
    </row>
    <row r="32" spans="2:16" x14ac:dyDescent="0.25">
      <c r="B32" s="84"/>
      <c r="C32" s="30"/>
      <c r="D32" s="29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83"/>
    </row>
    <row r="33" spans="2:37" x14ac:dyDescent="0.25">
      <c r="B33" s="84"/>
      <c r="C33" s="30"/>
      <c r="D33" s="29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83"/>
    </row>
    <row r="34" spans="2:37" x14ac:dyDescent="0.25">
      <c r="B34" s="84"/>
      <c r="C34" s="30"/>
      <c r="D34" s="29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83"/>
    </row>
    <row r="35" spans="2:37" x14ac:dyDescent="0.25">
      <c r="B35" s="84"/>
      <c r="C35" s="30"/>
      <c r="D35" s="29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83"/>
    </row>
    <row r="36" spans="2:37" ht="15.75" thickBot="1" x14ac:dyDescent="0.3">
      <c r="B36" s="85"/>
      <c r="C36" s="26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86"/>
    </row>
    <row r="37" spans="2:37" ht="16.5" thickTop="1" thickBot="1" x14ac:dyDescent="0.3"/>
    <row r="38" spans="2:37" ht="16.5" thickTop="1" thickBot="1" x14ac:dyDescent="0.3">
      <c r="B38" s="114" t="s">
        <v>99</v>
      </c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6"/>
    </row>
    <row r="39" spans="2:37" ht="16.5" thickTop="1" x14ac:dyDescent="0.25">
      <c r="B39" s="118" t="s">
        <v>87</v>
      </c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20"/>
    </row>
    <row r="40" spans="2:37" x14ac:dyDescent="0.25">
      <c r="B40" s="87"/>
      <c r="C40" s="20"/>
      <c r="D40" s="2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88"/>
    </row>
    <row r="41" spans="2:37" x14ac:dyDescent="0.25">
      <c r="B41" s="132" t="s">
        <v>50</v>
      </c>
      <c r="C41" s="133"/>
      <c r="D41" s="133"/>
      <c r="E41" s="134"/>
      <c r="F41" s="135" t="s">
        <v>15</v>
      </c>
      <c r="G41" s="136"/>
      <c r="H41" s="14"/>
      <c r="I41" s="70" t="s">
        <v>55</v>
      </c>
      <c r="J41" s="34" t="s">
        <v>20</v>
      </c>
      <c r="K41" s="14"/>
      <c r="L41" s="14"/>
      <c r="M41" s="9"/>
      <c r="N41" s="9"/>
      <c r="O41" s="9"/>
      <c r="P41" s="88"/>
    </row>
    <row r="42" spans="2:37" x14ac:dyDescent="0.25">
      <c r="B42" s="87"/>
      <c r="C42" s="20"/>
      <c r="D42" s="20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88"/>
    </row>
    <row r="43" spans="2:37" x14ac:dyDescent="0.25">
      <c r="B43" s="89"/>
      <c r="C43" s="6" t="s">
        <v>0</v>
      </c>
      <c r="D43" s="6" t="s">
        <v>1</v>
      </c>
      <c r="E43" s="6" t="s">
        <v>2</v>
      </c>
      <c r="F43" s="6" t="s">
        <v>3</v>
      </c>
      <c r="G43" s="6" t="s">
        <v>4</v>
      </c>
      <c r="H43" s="6" t="s">
        <v>5</v>
      </c>
      <c r="I43" s="6" t="s">
        <v>6</v>
      </c>
      <c r="J43" s="6" t="s">
        <v>7</v>
      </c>
      <c r="K43" s="6" t="s">
        <v>8</v>
      </c>
      <c r="L43" s="6" t="s">
        <v>9</v>
      </c>
      <c r="M43" s="6" t="s">
        <v>10</v>
      </c>
      <c r="N43" s="7" t="s">
        <v>11</v>
      </c>
      <c r="O43" s="40" t="s">
        <v>61</v>
      </c>
      <c r="P43" s="80"/>
      <c r="R43" s="137" t="s">
        <v>57</v>
      </c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D43" s="44">
        <v>1</v>
      </c>
      <c r="AE43" s="44">
        <v>2</v>
      </c>
      <c r="AF43" s="44">
        <v>3</v>
      </c>
      <c r="AG43" s="44">
        <v>4</v>
      </c>
      <c r="AH43" s="44">
        <v>5</v>
      </c>
      <c r="AI43" s="44">
        <v>6</v>
      </c>
      <c r="AJ43" s="44">
        <v>7</v>
      </c>
      <c r="AK43" s="44">
        <v>8</v>
      </c>
    </row>
    <row r="44" spans="2:37" x14ac:dyDescent="0.25">
      <c r="B44" s="90" t="s">
        <v>54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42">
        <f>IFERROR(AVERAGEIF(AD44:AK44,"&gt;0%"),0%)</f>
        <v>0</v>
      </c>
      <c r="P44" s="80"/>
      <c r="R44" s="41">
        <f>IFERROR(IF(D44&gt;0,D44/C44-1,0),0)</f>
        <v>0</v>
      </c>
      <c r="S44" s="41">
        <f t="shared" ref="S44:AB45" si="0">IFERROR(IF(E44&gt;0,E44/D44-1,0),0)</f>
        <v>0</v>
      </c>
      <c r="T44" s="41">
        <f t="shared" si="0"/>
        <v>0</v>
      </c>
      <c r="U44" s="41">
        <f t="shared" si="0"/>
        <v>0</v>
      </c>
      <c r="V44" s="41">
        <f t="shared" si="0"/>
        <v>0</v>
      </c>
      <c r="W44" s="41">
        <f t="shared" si="0"/>
        <v>0</v>
      </c>
      <c r="X44" s="41">
        <f t="shared" si="0"/>
        <v>0</v>
      </c>
      <c r="Y44" s="41">
        <f t="shared" si="0"/>
        <v>0</v>
      </c>
      <c r="Z44" s="41">
        <f t="shared" si="0"/>
        <v>0</v>
      </c>
      <c r="AA44" s="41">
        <f t="shared" si="0"/>
        <v>0</v>
      </c>
      <c r="AB44" s="41">
        <f t="shared" si="0"/>
        <v>0</v>
      </c>
      <c r="AD44" s="43">
        <f>IFERROR(LARGE($R$44:$AB$44,AD43),0%)</f>
        <v>0</v>
      </c>
      <c r="AE44" s="43">
        <f t="shared" ref="AE44:AK44" si="1">IFERROR(LARGE($R$44:$AB$44,AE43),0%)</f>
        <v>0</v>
      </c>
      <c r="AF44" s="43">
        <f t="shared" si="1"/>
        <v>0</v>
      </c>
      <c r="AG44" s="43">
        <f t="shared" si="1"/>
        <v>0</v>
      </c>
      <c r="AH44" s="43">
        <f t="shared" si="1"/>
        <v>0</v>
      </c>
      <c r="AI44" s="43">
        <f t="shared" si="1"/>
        <v>0</v>
      </c>
      <c r="AJ44" s="43">
        <f t="shared" si="1"/>
        <v>0</v>
      </c>
      <c r="AK44" s="43">
        <f t="shared" si="1"/>
        <v>0</v>
      </c>
    </row>
    <row r="45" spans="2:37" x14ac:dyDescent="0.25">
      <c r="B45" s="90" t="s">
        <v>58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42">
        <f>IFERROR(AVERAGEIF(AD45:AK45,"&gt;0%"),0%)</f>
        <v>0</v>
      </c>
      <c r="P45" s="80"/>
      <c r="R45" s="41">
        <f>IFERROR(IF(D45&gt;0,D45/C45-1,0),0)</f>
        <v>0</v>
      </c>
      <c r="S45" s="41">
        <f t="shared" si="0"/>
        <v>0</v>
      </c>
      <c r="T45" s="41">
        <f t="shared" si="0"/>
        <v>0</v>
      </c>
      <c r="U45" s="41">
        <f t="shared" si="0"/>
        <v>0</v>
      </c>
      <c r="V45" s="41">
        <f t="shared" si="0"/>
        <v>0</v>
      </c>
      <c r="W45" s="41">
        <f t="shared" si="0"/>
        <v>0</v>
      </c>
      <c r="X45" s="41">
        <f t="shared" si="0"/>
        <v>0</v>
      </c>
      <c r="Y45" s="41">
        <f t="shared" si="0"/>
        <v>0</v>
      </c>
      <c r="Z45" s="41">
        <f t="shared" si="0"/>
        <v>0</v>
      </c>
      <c r="AA45" s="41">
        <f t="shared" si="0"/>
        <v>0</v>
      </c>
      <c r="AB45" s="41">
        <f t="shared" si="0"/>
        <v>0</v>
      </c>
      <c r="AD45" s="43">
        <f>IFERROR(LARGE($R$45:$AB$45,AD43),0%)</f>
        <v>0</v>
      </c>
      <c r="AE45" s="43">
        <f t="shared" ref="AE45:AI45" si="2">IFERROR(LARGE($R$45:$AB$45,AE43),0%)</f>
        <v>0</v>
      </c>
      <c r="AF45" s="43">
        <f t="shared" si="2"/>
        <v>0</v>
      </c>
      <c r="AG45" s="43">
        <f t="shared" si="2"/>
        <v>0</v>
      </c>
      <c r="AH45" s="43">
        <f t="shared" si="2"/>
        <v>0</v>
      </c>
      <c r="AI45" s="43">
        <f t="shared" si="2"/>
        <v>0</v>
      </c>
      <c r="AJ45" s="43">
        <f t="shared" ref="AJ45:AK45" si="3">IFERROR(LARGE($R$45:$AB$45,AJ43),0%)</f>
        <v>0</v>
      </c>
      <c r="AK45" s="43">
        <f t="shared" si="3"/>
        <v>0</v>
      </c>
    </row>
    <row r="46" spans="2:37" x14ac:dyDescent="0.25">
      <c r="B46" s="9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14"/>
      <c r="P46" s="80"/>
    </row>
    <row r="47" spans="2:37" x14ac:dyDescent="0.25">
      <c r="B47" s="90"/>
      <c r="C47" s="21"/>
      <c r="D47" s="21"/>
      <c r="E47" s="138" t="s">
        <v>37</v>
      </c>
      <c r="F47" s="138"/>
      <c r="G47" s="21"/>
      <c r="H47" s="21"/>
      <c r="I47" s="21"/>
      <c r="J47" s="21"/>
      <c r="K47" s="21"/>
      <c r="L47" s="21"/>
      <c r="M47" s="21"/>
      <c r="N47" s="21"/>
      <c r="O47" s="14"/>
      <c r="P47" s="80"/>
    </row>
    <row r="48" spans="2:37" x14ac:dyDescent="0.25">
      <c r="B48" s="9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1"/>
      <c r="P48" s="92"/>
    </row>
    <row r="49" spans="2:16" x14ac:dyDescent="0.25">
      <c r="B49" s="139" t="s">
        <v>44</v>
      </c>
      <c r="C49" s="140"/>
      <c r="D49" s="140"/>
      <c r="E49" s="141"/>
      <c r="F49" s="142"/>
      <c r="G49" s="22"/>
      <c r="H49" s="14"/>
      <c r="I49" s="15"/>
      <c r="J49" s="15"/>
      <c r="K49" s="15"/>
      <c r="L49" s="15"/>
      <c r="M49" s="15"/>
      <c r="N49" s="15"/>
      <c r="O49" s="15"/>
      <c r="P49" s="83"/>
    </row>
    <row r="50" spans="2:16" x14ac:dyDescent="0.25">
      <c r="B50" s="139" t="s">
        <v>45</v>
      </c>
      <c r="C50" s="140"/>
      <c r="D50" s="140"/>
      <c r="E50" s="141"/>
      <c r="F50" s="142"/>
      <c r="G50" s="14"/>
      <c r="H50" s="14"/>
      <c r="I50" s="15"/>
      <c r="J50" s="15"/>
      <c r="K50" s="15"/>
      <c r="L50" s="15"/>
      <c r="M50" s="15"/>
      <c r="N50" s="15"/>
      <c r="O50" s="15"/>
      <c r="P50" s="83"/>
    </row>
    <row r="51" spans="2:16" x14ac:dyDescent="0.25">
      <c r="B51" s="139" t="s">
        <v>59</v>
      </c>
      <c r="C51" s="140"/>
      <c r="D51" s="143"/>
      <c r="E51" s="141"/>
      <c r="F51" s="142"/>
      <c r="G51" s="35" t="s">
        <v>47</v>
      </c>
      <c r="H51" s="14"/>
      <c r="I51" s="15"/>
      <c r="J51" s="15"/>
      <c r="K51" s="15"/>
      <c r="L51" s="15"/>
      <c r="M51" s="15"/>
      <c r="N51" s="15"/>
      <c r="O51" s="15"/>
      <c r="P51" s="83"/>
    </row>
    <row r="52" spans="2:16" x14ac:dyDescent="0.25">
      <c r="B52" s="144" t="s">
        <v>46</v>
      </c>
      <c r="C52" s="145"/>
      <c r="D52" s="145"/>
      <c r="E52" s="146">
        <f>E49+E50</f>
        <v>0</v>
      </c>
      <c r="F52" s="147"/>
      <c r="G52" s="71"/>
      <c r="H52" s="71"/>
      <c r="I52" s="71"/>
      <c r="J52" s="71"/>
      <c r="K52" s="71"/>
      <c r="L52" s="71"/>
      <c r="M52" s="71"/>
      <c r="N52" s="71"/>
      <c r="O52" s="15"/>
      <c r="P52" s="83"/>
    </row>
    <row r="53" spans="2:16" x14ac:dyDescent="0.25">
      <c r="B53" s="150" t="s">
        <v>48</v>
      </c>
      <c r="C53" s="151"/>
      <c r="D53" s="151"/>
      <c r="E53" s="152">
        <f>IFERROR(IF(E49&gt;0,E52/E49-1,0),0)</f>
        <v>0</v>
      </c>
      <c r="F53" s="153"/>
      <c r="G53" s="35"/>
      <c r="H53" s="36"/>
      <c r="I53" s="37"/>
      <c r="J53" s="15"/>
      <c r="K53" s="15"/>
      <c r="L53" s="15"/>
      <c r="M53" s="15"/>
      <c r="N53" s="15"/>
      <c r="O53" s="15"/>
      <c r="P53" s="83"/>
    </row>
    <row r="54" spans="2:16" x14ac:dyDescent="0.25">
      <c r="B54" s="93"/>
      <c r="C54" s="39"/>
      <c r="D54" s="39"/>
      <c r="E54" s="14"/>
      <c r="F54" s="14"/>
      <c r="G54" s="22"/>
      <c r="H54" s="14"/>
      <c r="I54" s="15"/>
      <c r="J54" s="15"/>
      <c r="K54" s="15"/>
      <c r="L54" s="15"/>
      <c r="M54" s="15"/>
      <c r="N54" s="15"/>
      <c r="O54" s="15"/>
      <c r="P54" s="83"/>
    </row>
    <row r="55" spans="2:16" x14ac:dyDescent="0.25">
      <c r="B55" s="93"/>
      <c r="C55" s="39"/>
      <c r="D55" s="39"/>
      <c r="E55" s="154" t="s">
        <v>37</v>
      </c>
      <c r="F55" s="154"/>
      <c r="G55" s="22"/>
      <c r="H55" s="14"/>
      <c r="I55" s="15"/>
      <c r="J55" s="15"/>
      <c r="K55" s="15"/>
      <c r="L55" s="15"/>
      <c r="M55" s="15"/>
      <c r="N55" s="15"/>
      <c r="O55" s="15"/>
      <c r="P55" s="83"/>
    </row>
    <row r="56" spans="2:16" x14ac:dyDescent="0.25">
      <c r="B56" s="93"/>
      <c r="C56" s="39"/>
      <c r="D56" s="39"/>
      <c r="E56" s="14"/>
      <c r="F56" s="14"/>
      <c r="G56" s="22"/>
      <c r="H56" s="14"/>
      <c r="I56" s="15"/>
      <c r="J56" s="15"/>
      <c r="K56" s="15"/>
      <c r="L56" s="15"/>
      <c r="M56" s="15"/>
      <c r="N56" s="15"/>
      <c r="O56" s="15"/>
      <c r="P56" s="83"/>
    </row>
    <row r="57" spans="2:16" x14ac:dyDescent="0.25">
      <c r="B57" s="155" t="s">
        <v>49</v>
      </c>
      <c r="C57" s="156"/>
      <c r="D57" s="157"/>
      <c r="E57" s="158"/>
      <c r="F57" s="159"/>
      <c r="G57" s="35" t="s">
        <v>43</v>
      </c>
      <c r="H57" s="14"/>
      <c r="I57" s="15"/>
      <c r="J57" s="15"/>
      <c r="K57" s="15"/>
      <c r="L57" s="15"/>
      <c r="M57" s="15"/>
      <c r="N57" s="15"/>
      <c r="O57" s="15"/>
      <c r="P57" s="83"/>
    </row>
    <row r="58" spans="2:16" x14ac:dyDescent="0.25">
      <c r="B58" s="139" t="s">
        <v>60</v>
      </c>
      <c r="C58" s="140"/>
      <c r="D58" s="143"/>
      <c r="E58" s="160"/>
      <c r="F58" s="161"/>
      <c r="G58" s="14"/>
      <c r="H58" s="14"/>
      <c r="I58" s="15"/>
      <c r="J58" s="15"/>
      <c r="K58" s="15"/>
      <c r="L58" s="15"/>
      <c r="M58" s="15"/>
      <c r="N58" s="15"/>
      <c r="O58" s="15"/>
      <c r="P58" s="83"/>
    </row>
    <row r="59" spans="2:16" ht="15.75" thickBot="1" x14ac:dyDescent="0.3">
      <c r="B59" s="94"/>
      <c r="C59" s="23"/>
      <c r="D59" s="24"/>
      <c r="E59" s="24"/>
      <c r="F59" s="24"/>
      <c r="G59" s="24"/>
      <c r="H59" s="24"/>
      <c r="I59" s="12"/>
      <c r="J59" s="12"/>
      <c r="K59" s="12"/>
      <c r="L59" s="12"/>
      <c r="M59" s="12"/>
      <c r="N59" s="12"/>
      <c r="O59" s="12"/>
      <c r="P59" s="95"/>
    </row>
    <row r="60" spans="2:16" ht="16.5" thickTop="1" thickBot="1" x14ac:dyDescent="0.3">
      <c r="D60" s="1"/>
      <c r="E60" s="9"/>
      <c r="F60" s="9"/>
      <c r="G60" s="9"/>
      <c r="H60" s="9"/>
    </row>
    <row r="61" spans="2:16" ht="16.5" thickTop="1" thickBot="1" x14ac:dyDescent="0.3">
      <c r="B61" s="114" t="s">
        <v>100</v>
      </c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6"/>
    </row>
    <row r="62" spans="2:16" ht="16.5" thickTop="1" x14ac:dyDescent="0.25">
      <c r="B62" s="165" t="s">
        <v>42</v>
      </c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97"/>
    </row>
    <row r="63" spans="2:16" x14ac:dyDescent="0.25">
      <c r="B63" s="98"/>
      <c r="C63" s="9"/>
      <c r="D63" s="1"/>
      <c r="E63" s="1"/>
      <c r="F63" s="1"/>
      <c r="G63" s="1"/>
      <c r="H63" s="1"/>
      <c r="I63" s="9"/>
      <c r="J63" s="9"/>
      <c r="K63" s="9"/>
      <c r="L63" s="9"/>
      <c r="M63" s="9"/>
      <c r="N63" s="9"/>
      <c r="O63" s="9"/>
      <c r="P63" s="99"/>
    </row>
    <row r="64" spans="2:16" x14ac:dyDescent="0.25">
      <c r="B64" s="9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9"/>
    </row>
    <row r="65" spans="2:16" x14ac:dyDescent="0.25">
      <c r="B65" s="9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9"/>
    </row>
    <row r="66" spans="2:16" x14ac:dyDescent="0.25">
      <c r="B66" s="9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9"/>
    </row>
    <row r="67" spans="2:16" x14ac:dyDescent="0.25">
      <c r="B67" s="9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9"/>
    </row>
    <row r="68" spans="2:16" x14ac:dyDescent="0.25">
      <c r="B68" s="9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9"/>
    </row>
    <row r="69" spans="2:16" x14ac:dyDescent="0.25">
      <c r="B69" s="9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9"/>
    </row>
    <row r="70" spans="2:16" x14ac:dyDescent="0.25">
      <c r="B70" s="9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9"/>
    </row>
    <row r="71" spans="2:16" x14ac:dyDescent="0.25">
      <c r="B71" s="9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9"/>
    </row>
    <row r="72" spans="2:16" x14ac:dyDescent="0.25">
      <c r="B72" s="9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9"/>
    </row>
    <row r="73" spans="2:16" x14ac:dyDescent="0.25">
      <c r="B73" s="9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9"/>
    </row>
    <row r="74" spans="2:16" x14ac:dyDescent="0.25">
      <c r="B74" s="9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9"/>
    </row>
    <row r="75" spans="2:16" x14ac:dyDescent="0.25">
      <c r="B75" s="9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9"/>
    </row>
    <row r="76" spans="2:16" x14ac:dyDescent="0.25">
      <c r="B76" s="9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9"/>
    </row>
    <row r="77" spans="2:16" x14ac:dyDescent="0.25">
      <c r="B77" s="9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9"/>
    </row>
    <row r="78" spans="2:16" x14ac:dyDescent="0.25">
      <c r="B78" s="9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9"/>
    </row>
    <row r="79" spans="2:16" x14ac:dyDescent="0.25">
      <c r="B79" s="9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9"/>
    </row>
    <row r="80" spans="2:16" x14ac:dyDescent="0.25">
      <c r="B80" s="9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9"/>
    </row>
    <row r="81" spans="2:16" x14ac:dyDescent="0.25">
      <c r="B81" s="9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9"/>
    </row>
    <row r="82" spans="2:16" x14ac:dyDescent="0.25">
      <c r="B82" s="9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9"/>
    </row>
    <row r="83" spans="2:16" x14ac:dyDescent="0.25">
      <c r="B83" s="9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9"/>
    </row>
    <row r="84" spans="2:16" x14ac:dyDescent="0.25">
      <c r="B84" s="9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9"/>
    </row>
    <row r="85" spans="2:16" x14ac:dyDescent="0.25">
      <c r="B85" s="9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9"/>
    </row>
    <row r="86" spans="2:16" x14ac:dyDescent="0.25">
      <c r="B86" s="9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9"/>
    </row>
    <row r="87" spans="2:16" x14ac:dyDescent="0.25">
      <c r="B87" s="9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9"/>
    </row>
    <row r="88" spans="2:16" x14ac:dyDescent="0.25">
      <c r="B88" s="9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9"/>
    </row>
    <row r="89" spans="2:16" x14ac:dyDescent="0.25">
      <c r="B89" s="9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9"/>
    </row>
    <row r="90" spans="2:16" x14ac:dyDescent="0.25">
      <c r="B90" s="9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9"/>
    </row>
    <row r="91" spans="2:16" x14ac:dyDescent="0.25">
      <c r="B91" s="9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9"/>
    </row>
    <row r="92" spans="2:16" x14ac:dyDescent="0.25">
      <c r="B92" s="9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9"/>
    </row>
    <row r="93" spans="2:16" x14ac:dyDescent="0.25">
      <c r="B93" s="9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9"/>
    </row>
    <row r="94" spans="2:16" x14ac:dyDescent="0.25">
      <c r="B94" s="9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9"/>
    </row>
    <row r="95" spans="2:16" x14ac:dyDescent="0.25">
      <c r="B95" s="9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9"/>
    </row>
    <row r="96" spans="2:16" ht="15.75" thickBot="1" x14ac:dyDescent="0.3">
      <c r="B96" s="100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2"/>
    </row>
    <row r="97" spans="4:8" ht="15.75" thickTop="1" x14ac:dyDescent="0.25">
      <c r="D97" s="9"/>
      <c r="E97" s="9"/>
      <c r="F97" s="9"/>
      <c r="G97" s="9"/>
      <c r="H97" s="9"/>
    </row>
  </sheetData>
  <mergeCells count="31">
    <mergeCell ref="B62:O62"/>
    <mergeCell ref="E47:F47"/>
    <mergeCell ref="B49:D49"/>
    <mergeCell ref="E49:F49"/>
    <mergeCell ref="B50:D50"/>
    <mergeCell ref="E50:F50"/>
    <mergeCell ref="B52:D52"/>
    <mergeCell ref="E52:F52"/>
    <mergeCell ref="B58:D58"/>
    <mergeCell ref="E58:F58"/>
    <mergeCell ref="B53:D53"/>
    <mergeCell ref="E53:F53"/>
    <mergeCell ref="E55:F55"/>
    <mergeCell ref="B57:D57"/>
    <mergeCell ref="E57:F57"/>
    <mergeCell ref="R43:AB43"/>
    <mergeCell ref="B13:P18"/>
    <mergeCell ref="E51:F51"/>
    <mergeCell ref="B51:D51"/>
    <mergeCell ref="B3:O3"/>
    <mergeCell ref="B4:P9"/>
    <mergeCell ref="B12:O12"/>
    <mergeCell ref="B24:O24"/>
    <mergeCell ref="B39:P39"/>
    <mergeCell ref="B41:E41"/>
    <mergeCell ref="F41:G41"/>
    <mergeCell ref="B2:P2"/>
    <mergeCell ref="B11:P11"/>
    <mergeCell ref="B23:P23"/>
    <mergeCell ref="B38:P38"/>
    <mergeCell ref="B61:P61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Tabelas!$B$3:$B$8</xm:f>
          </x14:formula1>
          <xm:sqref>F41</xm:sqref>
        </x14:dataValidation>
        <x14:dataValidation type="list" allowBlank="1" showInputMessage="1" showErrorMessage="1">
          <x14:formula1>
            <xm:f>Tabelas!$D$3:$D$7</xm:f>
          </x14:formula1>
          <xm:sqref>J41</xm:sqref>
        </x14:dataValidation>
        <x14:dataValidation type="list" allowBlank="1" showInputMessage="1" showErrorMessage="1">
          <x14:formula1>
            <xm:f>Tabelas!$E$3:$E$4</xm:f>
          </x14:formula1>
          <xm:sqref>D20 I20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2:K88"/>
  <sheetViews>
    <sheetView showGridLines="0" workbookViewId="0">
      <selection activeCell="D15" sqref="D15"/>
    </sheetView>
  </sheetViews>
  <sheetFormatPr defaultRowHeight="12.75" x14ac:dyDescent="0.2"/>
  <cols>
    <col min="1" max="1" width="1.140625" style="47" customWidth="1"/>
    <col min="2" max="2" width="19.42578125" style="57" bestFit="1" customWidth="1"/>
    <col min="3" max="3" width="15" style="57" bestFit="1" customWidth="1"/>
    <col min="4" max="4" width="19.7109375" style="57" customWidth="1"/>
    <col min="5" max="5" width="16.85546875" style="57" bestFit="1" customWidth="1"/>
    <col min="6" max="6" width="13.5703125" style="57" bestFit="1" customWidth="1"/>
    <col min="7" max="7" width="11.85546875" style="47" bestFit="1" customWidth="1"/>
    <col min="8" max="8" width="13.28515625" style="47" bestFit="1" customWidth="1"/>
    <col min="9" max="9" width="17" style="57" customWidth="1"/>
    <col min="10" max="10" width="16.140625" style="47" bestFit="1" customWidth="1"/>
    <col min="11" max="11" width="15.42578125" style="47" bestFit="1" customWidth="1"/>
    <col min="12" max="16384" width="9.140625" style="47"/>
  </cols>
  <sheetData>
    <row r="2" spans="2:11" x14ac:dyDescent="0.2">
      <c r="B2" s="166" t="s">
        <v>64</v>
      </c>
      <c r="C2" s="166"/>
      <c r="D2" s="166"/>
      <c r="E2" s="166"/>
      <c r="F2" s="166"/>
      <c r="G2" s="166"/>
      <c r="H2" s="166"/>
      <c r="I2" s="166"/>
      <c r="J2" s="166"/>
      <c r="K2" s="166"/>
    </row>
    <row r="3" spans="2:11" ht="13.5" thickBot="1" x14ac:dyDescent="0.25">
      <c r="G3" s="57"/>
      <c r="H3" s="57"/>
      <c r="J3" s="57"/>
    </row>
    <row r="4" spans="2:11" ht="31.5" customHeight="1" thickBot="1" x14ac:dyDescent="0.25">
      <c r="B4" s="58" t="s">
        <v>51</v>
      </c>
      <c r="C4" s="58" t="s">
        <v>52</v>
      </c>
      <c r="D4" s="58" t="s">
        <v>65</v>
      </c>
      <c r="E4" s="58" t="s">
        <v>66</v>
      </c>
      <c r="F4" s="58" t="s">
        <v>67</v>
      </c>
      <c r="G4" s="59" t="s">
        <v>68</v>
      </c>
      <c r="H4" s="59" t="s">
        <v>69</v>
      </c>
      <c r="I4" s="58" t="s">
        <v>70</v>
      </c>
      <c r="J4" s="59" t="s">
        <v>71</v>
      </c>
      <c r="K4" s="59" t="s">
        <v>72</v>
      </c>
    </row>
    <row r="5" spans="2:11" ht="13.5" thickBot="1" x14ac:dyDescent="0.25">
      <c r="B5" s="60" t="s">
        <v>39</v>
      </c>
      <c r="C5" s="60" t="s">
        <v>73</v>
      </c>
      <c r="D5" s="60" t="s">
        <v>28</v>
      </c>
      <c r="E5" s="60" t="s">
        <v>74</v>
      </c>
      <c r="F5" s="60" t="s">
        <v>75</v>
      </c>
      <c r="G5" s="61">
        <v>2</v>
      </c>
      <c r="H5" s="61">
        <v>12</v>
      </c>
      <c r="I5" s="62" t="s">
        <v>76</v>
      </c>
      <c r="J5" s="61">
        <v>64</v>
      </c>
      <c r="K5" s="61">
        <v>200</v>
      </c>
    </row>
    <row r="6" spans="2:11" ht="13.5" thickBot="1" x14ac:dyDescent="0.25">
      <c r="B6" s="60" t="s">
        <v>39</v>
      </c>
      <c r="C6" s="60" t="s">
        <v>77</v>
      </c>
      <c r="D6" s="60" t="s">
        <v>29</v>
      </c>
      <c r="E6" s="60" t="s">
        <v>78</v>
      </c>
      <c r="F6" s="60" t="s">
        <v>75</v>
      </c>
      <c r="G6" s="61">
        <v>4</v>
      </c>
      <c r="H6" s="61">
        <v>16</v>
      </c>
      <c r="I6" s="62" t="s">
        <v>79</v>
      </c>
      <c r="J6" s="61">
        <v>144</v>
      </c>
      <c r="K6" s="61">
        <v>800</v>
      </c>
    </row>
    <row r="7" spans="2:11" ht="13.5" thickBot="1" x14ac:dyDescent="0.25">
      <c r="B7" s="60" t="s">
        <v>39</v>
      </c>
      <c r="C7" s="60" t="s">
        <v>80</v>
      </c>
      <c r="D7" s="60" t="s">
        <v>29</v>
      </c>
      <c r="E7" s="60" t="s">
        <v>74</v>
      </c>
      <c r="F7" s="60" t="s">
        <v>75</v>
      </c>
      <c r="G7" s="61">
        <v>2</v>
      </c>
      <c r="H7" s="61">
        <v>40</v>
      </c>
      <c r="I7" s="62" t="s">
        <v>81</v>
      </c>
      <c r="J7" s="61">
        <v>256</v>
      </c>
      <c r="K7" s="61">
        <v>5000</v>
      </c>
    </row>
    <row r="8" spans="2:11" ht="13.5" thickBot="1" x14ac:dyDescent="0.25">
      <c r="B8" s="60" t="s">
        <v>82</v>
      </c>
      <c r="C8" s="60" t="s">
        <v>73</v>
      </c>
      <c r="D8" s="60" t="s">
        <v>28</v>
      </c>
      <c r="E8" s="60" t="s">
        <v>74</v>
      </c>
      <c r="F8" s="60" t="s">
        <v>75</v>
      </c>
      <c r="G8" s="61">
        <v>1</v>
      </c>
      <c r="H8" s="61">
        <v>12</v>
      </c>
      <c r="I8" s="62" t="s">
        <v>76</v>
      </c>
      <c r="J8" s="61">
        <v>64</v>
      </c>
      <c r="K8" s="61">
        <v>50</v>
      </c>
    </row>
    <row r="9" spans="2:11" ht="13.5" thickBot="1" x14ac:dyDescent="0.25">
      <c r="B9" s="60" t="s">
        <v>82</v>
      </c>
      <c r="C9" s="60" t="s">
        <v>77</v>
      </c>
      <c r="D9" s="60" t="s">
        <v>29</v>
      </c>
      <c r="E9" s="60" t="s">
        <v>78</v>
      </c>
      <c r="F9" s="60" t="s">
        <v>75</v>
      </c>
      <c r="G9" s="61">
        <v>1</v>
      </c>
      <c r="H9" s="61">
        <v>12</v>
      </c>
      <c r="I9" s="62" t="s">
        <v>76</v>
      </c>
      <c r="J9" s="61">
        <v>64</v>
      </c>
      <c r="K9" s="61">
        <v>100</v>
      </c>
    </row>
    <row r="10" spans="2:11" ht="13.5" thickBot="1" x14ac:dyDescent="0.25">
      <c r="B10" s="60" t="s">
        <v>82</v>
      </c>
      <c r="C10" s="60" t="s">
        <v>80</v>
      </c>
      <c r="D10" s="60" t="s">
        <v>29</v>
      </c>
      <c r="E10" s="60" t="s">
        <v>74</v>
      </c>
      <c r="F10" s="60" t="s">
        <v>75</v>
      </c>
      <c r="G10" s="61">
        <v>1</v>
      </c>
      <c r="H10" s="61">
        <v>16</v>
      </c>
      <c r="I10" s="62" t="s">
        <v>79</v>
      </c>
      <c r="J10" s="61">
        <v>144</v>
      </c>
      <c r="K10" s="61">
        <v>500</v>
      </c>
    </row>
    <row r="12" spans="2:11" x14ac:dyDescent="0.2">
      <c r="B12" s="167" t="s">
        <v>83</v>
      </c>
      <c r="C12" s="167"/>
      <c r="D12" s="167"/>
      <c r="E12" s="167"/>
      <c r="F12" s="167"/>
      <c r="G12" s="167"/>
      <c r="H12" s="167"/>
      <c r="I12" s="167"/>
      <c r="J12" s="167"/>
      <c r="K12" s="167"/>
    </row>
    <row r="13" spans="2:11" ht="13.5" thickBot="1" x14ac:dyDescent="0.25">
      <c r="G13" s="57"/>
      <c r="H13" s="57"/>
      <c r="J13" s="57"/>
    </row>
    <row r="14" spans="2:11" s="65" customFormat="1" ht="31.5" customHeight="1" thickBot="1" x14ac:dyDescent="0.25">
      <c r="B14" s="63" t="s">
        <v>51</v>
      </c>
      <c r="C14" s="63" t="s">
        <v>52</v>
      </c>
      <c r="D14" s="63" t="s">
        <v>65</v>
      </c>
      <c r="E14" s="63" t="s">
        <v>66</v>
      </c>
      <c r="F14" s="63" t="s">
        <v>67</v>
      </c>
      <c r="G14" s="64" t="s">
        <v>68</v>
      </c>
      <c r="H14" s="64" t="s">
        <v>69</v>
      </c>
      <c r="I14" s="63" t="s">
        <v>70</v>
      </c>
      <c r="J14" s="64" t="s">
        <v>71</v>
      </c>
      <c r="K14" s="64" t="s">
        <v>72</v>
      </c>
    </row>
    <row r="15" spans="2:11" ht="13.5" thickBot="1" x14ac:dyDescent="0.25">
      <c r="B15" s="66" t="s">
        <v>39</v>
      </c>
      <c r="C15" s="66" t="s">
        <v>77</v>
      </c>
      <c r="D15" s="66" t="s">
        <v>28</v>
      </c>
      <c r="E15" s="66"/>
      <c r="F15" s="66"/>
      <c r="G15" s="67"/>
      <c r="H15" s="67"/>
      <c r="I15" s="68"/>
      <c r="J15" s="67"/>
      <c r="K15" s="67"/>
    </row>
    <row r="16" spans="2:11" ht="13.5" thickBot="1" x14ac:dyDescent="0.25">
      <c r="B16" s="66"/>
      <c r="C16" s="66"/>
      <c r="D16" s="66"/>
      <c r="E16" s="66"/>
      <c r="F16" s="66"/>
      <c r="G16" s="67"/>
      <c r="H16" s="67"/>
      <c r="I16" s="68"/>
      <c r="J16" s="67"/>
      <c r="K16" s="67"/>
    </row>
    <row r="17" spans="2:11" ht="13.5" thickBot="1" x14ac:dyDescent="0.25">
      <c r="B17" s="66"/>
      <c r="C17" s="66"/>
      <c r="D17" s="66"/>
      <c r="E17" s="66"/>
      <c r="F17" s="66"/>
      <c r="G17" s="67"/>
      <c r="H17" s="67"/>
      <c r="I17" s="68"/>
      <c r="J17" s="67"/>
      <c r="K17" s="67"/>
    </row>
    <row r="18" spans="2:11" ht="13.5" thickBot="1" x14ac:dyDescent="0.25">
      <c r="B18" s="66"/>
      <c r="C18" s="66"/>
      <c r="D18" s="66"/>
      <c r="E18" s="66"/>
      <c r="F18" s="66"/>
      <c r="G18" s="67"/>
      <c r="H18" s="67"/>
      <c r="I18" s="68"/>
      <c r="J18" s="67"/>
      <c r="K18" s="67"/>
    </row>
    <row r="19" spans="2:11" ht="13.5" thickBot="1" x14ac:dyDescent="0.25">
      <c r="B19" s="66"/>
      <c r="C19" s="66"/>
      <c r="D19" s="66"/>
      <c r="E19" s="66"/>
      <c r="F19" s="66"/>
      <c r="G19" s="67"/>
      <c r="H19" s="67"/>
      <c r="I19" s="68"/>
      <c r="J19" s="67"/>
      <c r="K19" s="67"/>
    </row>
    <row r="20" spans="2:11" ht="13.5" thickBot="1" x14ac:dyDescent="0.25">
      <c r="B20" s="66"/>
      <c r="C20" s="66"/>
      <c r="D20" s="66"/>
      <c r="E20" s="66"/>
      <c r="F20" s="66"/>
      <c r="G20" s="67"/>
      <c r="H20" s="67"/>
      <c r="I20" s="68"/>
      <c r="J20" s="67"/>
      <c r="K20" s="67"/>
    </row>
    <row r="21" spans="2:11" ht="13.5" thickBot="1" x14ac:dyDescent="0.25">
      <c r="B21" s="66"/>
      <c r="C21" s="66"/>
      <c r="D21" s="66"/>
      <c r="E21" s="66"/>
      <c r="F21" s="66"/>
      <c r="G21" s="67"/>
      <c r="H21" s="67"/>
      <c r="I21" s="68"/>
      <c r="J21" s="67"/>
      <c r="K21" s="67"/>
    </row>
    <row r="22" spans="2:11" ht="13.5" thickBot="1" x14ac:dyDescent="0.25">
      <c r="B22" s="66"/>
      <c r="C22" s="66"/>
      <c r="D22" s="66"/>
      <c r="E22" s="66"/>
      <c r="F22" s="66"/>
      <c r="G22" s="67"/>
      <c r="H22" s="67"/>
      <c r="I22" s="68"/>
      <c r="J22" s="67"/>
      <c r="K22" s="67"/>
    </row>
    <row r="23" spans="2:11" ht="13.5" thickBot="1" x14ac:dyDescent="0.25">
      <c r="B23" s="66"/>
      <c r="C23" s="66"/>
      <c r="D23" s="66"/>
      <c r="E23" s="66"/>
      <c r="F23" s="66"/>
      <c r="G23" s="67"/>
      <c r="H23" s="67"/>
      <c r="I23" s="68"/>
      <c r="J23" s="67"/>
      <c r="K23" s="67"/>
    </row>
    <row r="24" spans="2:11" ht="13.5" thickBot="1" x14ac:dyDescent="0.25">
      <c r="B24" s="66"/>
      <c r="C24" s="66"/>
      <c r="D24" s="66"/>
      <c r="E24" s="66"/>
      <c r="F24" s="66"/>
      <c r="G24" s="67"/>
      <c r="H24" s="67"/>
      <c r="I24" s="68"/>
      <c r="J24" s="67"/>
      <c r="K24" s="67"/>
    </row>
    <row r="25" spans="2:11" ht="13.5" thickBot="1" x14ac:dyDescent="0.25">
      <c r="B25" s="66"/>
      <c r="C25" s="66"/>
      <c r="D25" s="66"/>
      <c r="E25" s="66"/>
      <c r="F25" s="66"/>
      <c r="G25" s="67"/>
      <c r="H25" s="67"/>
      <c r="I25" s="68"/>
      <c r="J25" s="67"/>
      <c r="K25" s="67"/>
    </row>
    <row r="26" spans="2:11" ht="13.5" thickBot="1" x14ac:dyDescent="0.25">
      <c r="B26" s="66"/>
      <c r="C26" s="66"/>
      <c r="D26" s="66"/>
      <c r="E26" s="66"/>
      <c r="F26" s="66"/>
      <c r="G26" s="67"/>
      <c r="H26" s="67"/>
      <c r="I26" s="68"/>
      <c r="J26" s="67"/>
      <c r="K26" s="67"/>
    </row>
    <row r="27" spans="2:11" ht="13.5" thickBot="1" x14ac:dyDescent="0.25">
      <c r="B27" s="66"/>
      <c r="C27" s="66"/>
      <c r="D27" s="66"/>
      <c r="E27" s="66"/>
      <c r="F27" s="66"/>
      <c r="G27" s="67"/>
      <c r="H27" s="67"/>
      <c r="I27" s="68"/>
      <c r="J27" s="67"/>
      <c r="K27" s="67"/>
    </row>
    <row r="28" spans="2:11" ht="13.5" thickBot="1" x14ac:dyDescent="0.25">
      <c r="B28" s="66"/>
      <c r="C28" s="66"/>
      <c r="D28" s="66"/>
      <c r="E28" s="66"/>
      <c r="F28" s="66"/>
      <c r="G28" s="67"/>
      <c r="H28" s="67"/>
      <c r="I28" s="68"/>
      <c r="J28" s="67"/>
      <c r="K28" s="67"/>
    </row>
    <row r="29" spans="2:11" ht="13.5" thickBot="1" x14ac:dyDescent="0.25">
      <c r="B29" s="66"/>
      <c r="C29" s="66"/>
      <c r="D29" s="66"/>
      <c r="E29" s="66"/>
      <c r="F29" s="66"/>
      <c r="G29" s="67"/>
      <c r="H29" s="67"/>
      <c r="I29" s="68"/>
      <c r="J29" s="67"/>
      <c r="K29" s="67"/>
    </row>
    <row r="30" spans="2:11" ht="13.5" thickBot="1" x14ac:dyDescent="0.25">
      <c r="B30" s="66"/>
      <c r="C30" s="66"/>
      <c r="D30" s="66"/>
      <c r="E30" s="66"/>
      <c r="F30" s="66"/>
      <c r="G30" s="67"/>
      <c r="H30" s="67"/>
      <c r="I30" s="68"/>
      <c r="J30" s="67"/>
      <c r="K30" s="67"/>
    </row>
    <row r="31" spans="2:11" ht="13.5" thickBot="1" x14ac:dyDescent="0.25">
      <c r="B31" s="66"/>
      <c r="C31" s="66"/>
      <c r="D31" s="66"/>
      <c r="E31" s="66"/>
      <c r="F31" s="66"/>
      <c r="G31" s="67"/>
      <c r="H31" s="67"/>
      <c r="I31" s="68"/>
      <c r="J31" s="67"/>
      <c r="K31" s="67"/>
    </row>
    <row r="32" spans="2:11" ht="13.5" thickBot="1" x14ac:dyDescent="0.25">
      <c r="B32" s="66"/>
      <c r="C32" s="66"/>
      <c r="D32" s="66"/>
      <c r="E32" s="66"/>
      <c r="F32" s="66"/>
      <c r="G32" s="67"/>
      <c r="H32" s="67"/>
      <c r="I32" s="68"/>
      <c r="J32" s="67"/>
      <c r="K32" s="67"/>
    </row>
    <row r="33" spans="2:11" ht="13.5" thickBot="1" x14ac:dyDescent="0.25">
      <c r="B33" s="66"/>
      <c r="C33" s="66"/>
      <c r="D33" s="66"/>
      <c r="E33" s="66"/>
      <c r="F33" s="66"/>
      <c r="G33" s="67"/>
      <c r="H33" s="67"/>
      <c r="I33" s="68"/>
      <c r="J33" s="67"/>
      <c r="K33" s="67"/>
    </row>
    <row r="34" spans="2:11" ht="13.5" thickBot="1" x14ac:dyDescent="0.25">
      <c r="B34" s="66"/>
      <c r="C34" s="66"/>
      <c r="D34" s="66"/>
      <c r="E34" s="66"/>
      <c r="F34" s="66"/>
      <c r="G34" s="67"/>
      <c r="H34" s="67"/>
      <c r="I34" s="68"/>
      <c r="J34" s="67"/>
      <c r="K34" s="67"/>
    </row>
    <row r="35" spans="2:11" ht="13.5" thickBot="1" x14ac:dyDescent="0.25">
      <c r="B35" s="66"/>
      <c r="C35" s="66"/>
      <c r="D35" s="66"/>
      <c r="E35" s="66"/>
      <c r="F35" s="66"/>
      <c r="G35" s="67"/>
      <c r="H35" s="67"/>
      <c r="I35" s="68"/>
      <c r="J35" s="67"/>
      <c r="K35" s="67"/>
    </row>
    <row r="36" spans="2:11" ht="13.5" thickBot="1" x14ac:dyDescent="0.25">
      <c r="B36" s="66"/>
      <c r="C36" s="66"/>
      <c r="D36" s="66"/>
      <c r="E36" s="66"/>
      <c r="F36" s="66"/>
      <c r="G36" s="67"/>
      <c r="H36" s="67"/>
      <c r="I36" s="68"/>
      <c r="J36" s="67"/>
      <c r="K36" s="67"/>
    </row>
    <row r="37" spans="2:11" ht="13.5" thickBot="1" x14ac:dyDescent="0.25">
      <c r="B37" s="66"/>
      <c r="C37" s="66"/>
      <c r="D37" s="66"/>
      <c r="E37" s="66"/>
      <c r="F37" s="66"/>
      <c r="G37" s="67"/>
      <c r="H37" s="67"/>
      <c r="I37" s="68"/>
      <c r="J37" s="67"/>
      <c r="K37" s="67"/>
    </row>
    <row r="38" spans="2:11" ht="13.5" thickBot="1" x14ac:dyDescent="0.25">
      <c r="B38" s="66"/>
      <c r="C38" s="66"/>
      <c r="D38" s="66"/>
      <c r="E38" s="66"/>
      <c r="F38" s="66"/>
      <c r="G38" s="67"/>
      <c r="H38" s="67"/>
      <c r="I38" s="68"/>
      <c r="J38" s="67"/>
      <c r="K38" s="67"/>
    </row>
    <row r="39" spans="2:11" ht="13.5" thickBot="1" x14ac:dyDescent="0.25">
      <c r="B39" s="66"/>
      <c r="C39" s="66"/>
      <c r="D39" s="66"/>
      <c r="E39" s="66"/>
      <c r="F39" s="66"/>
      <c r="G39" s="67"/>
      <c r="H39" s="67"/>
      <c r="I39" s="68"/>
      <c r="J39" s="67"/>
      <c r="K39" s="67"/>
    </row>
    <row r="40" spans="2:11" ht="13.5" thickBot="1" x14ac:dyDescent="0.25">
      <c r="B40" s="66"/>
      <c r="C40" s="66"/>
      <c r="D40" s="66"/>
      <c r="E40" s="66"/>
      <c r="F40" s="66"/>
      <c r="G40" s="67"/>
      <c r="H40" s="67"/>
      <c r="I40" s="68"/>
      <c r="J40" s="67"/>
      <c r="K40" s="67"/>
    </row>
    <row r="41" spans="2:11" ht="13.5" thickBot="1" x14ac:dyDescent="0.25">
      <c r="B41" s="66"/>
      <c r="C41" s="66"/>
      <c r="D41" s="66"/>
      <c r="E41" s="66"/>
      <c r="F41" s="66"/>
      <c r="G41" s="67"/>
      <c r="H41" s="67"/>
      <c r="I41" s="68"/>
      <c r="J41" s="67"/>
      <c r="K41" s="67"/>
    </row>
    <row r="42" spans="2:11" ht="13.5" thickBot="1" x14ac:dyDescent="0.25">
      <c r="B42" s="66"/>
      <c r="C42" s="66"/>
      <c r="D42" s="66"/>
      <c r="E42" s="66"/>
      <c r="F42" s="66"/>
      <c r="G42" s="67"/>
      <c r="H42" s="67"/>
      <c r="I42" s="68"/>
      <c r="J42" s="67"/>
      <c r="K42" s="67"/>
    </row>
    <row r="43" spans="2:11" ht="13.5" thickBot="1" x14ac:dyDescent="0.25">
      <c r="B43" s="66"/>
      <c r="C43" s="66"/>
      <c r="D43" s="66"/>
      <c r="E43" s="66"/>
      <c r="F43" s="66"/>
      <c r="G43" s="67"/>
      <c r="H43" s="67"/>
      <c r="I43" s="68"/>
      <c r="J43" s="67"/>
      <c r="K43" s="67"/>
    </row>
    <row r="44" spans="2:11" ht="13.5" thickBot="1" x14ac:dyDescent="0.25">
      <c r="B44" s="66"/>
      <c r="C44" s="66"/>
      <c r="D44" s="66"/>
      <c r="E44" s="66"/>
      <c r="F44" s="66"/>
      <c r="G44" s="67"/>
      <c r="H44" s="67"/>
      <c r="I44" s="68"/>
      <c r="J44" s="67"/>
      <c r="K44" s="67"/>
    </row>
    <row r="45" spans="2:11" ht="13.5" thickBot="1" x14ac:dyDescent="0.25">
      <c r="B45" s="66"/>
      <c r="C45" s="66"/>
      <c r="D45" s="66"/>
      <c r="E45" s="66"/>
      <c r="F45" s="66"/>
      <c r="G45" s="67"/>
      <c r="H45" s="67"/>
      <c r="I45" s="68"/>
      <c r="J45" s="67"/>
      <c r="K45" s="67"/>
    </row>
    <row r="46" spans="2:11" ht="13.5" thickBot="1" x14ac:dyDescent="0.25">
      <c r="B46" s="66"/>
      <c r="C46" s="66"/>
      <c r="D46" s="66"/>
      <c r="E46" s="66"/>
      <c r="F46" s="66"/>
      <c r="G46" s="67"/>
      <c r="H46" s="67"/>
      <c r="I46" s="68"/>
      <c r="J46" s="67"/>
      <c r="K46" s="67"/>
    </row>
    <row r="47" spans="2:11" ht="13.5" thickBot="1" x14ac:dyDescent="0.25">
      <c r="B47" s="66"/>
      <c r="C47" s="66"/>
      <c r="D47" s="66"/>
      <c r="E47" s="66"/>
      <c r="F47" s="66"/>
      <c r="G47" s="67"/>
      <c r="H47" s="67"/>
      <c r="I47" s="68"/>
      <c r="J47" s="67"/>
      <c r="K47" s="67"/>
    </row>
    <row r="48" spans="2:11" ht="13.5" thickBot="1" x14ac:dyDescent="0.25">
      <c r="B48" s="66"/>
      <c r="C48" s="66"/>
      <c r="D48" s="66"/>
      <c r="E48" s="66"/>
      <c r="F48" s="66"/>
      <c r="G48" s="67"/>
      <c r="H48" s="67"/>
      <c r="I48" s="68"/>
      <c r="J48" s="67"/>
      <c r="K48" s="67"/>
    </row>
    <row r="49" spans="2:11" ht="13.5" thickBot="1" x14ac:dyDescent="0.25">
      <c r="B49" s="66"/>
      <c r="C49" s="66"/>
      <c r="D49" s="66"/>
      <c r="E49" s="66"/>
      <c r="F49" s="66"/>
      <c r="G49" s="67"/>
      <c r="H49" s="67"/>
      <c r="I49" s="68"/>
      <c r="J49" s="67"/>
      <c r="K49" s="67"/>
    </row>
    <row r="50" spans="2:11" ht="13.5" thickBot="1" x14ac:dyDescent="0.25">
      <c r="B50" s="66"/>
      <c r="C50" s="66"/>
      <c r="D50" s="66"/>
      <c r="E50" s="66"/>
      <c r="F50" s="66"/>
      <c r="G50" s="67"/>
      <c r="H50" s="67"/>
      <c r="I50" s="68"/>
      <c r="J50" s="67"/>
      <c r="K50" s="67"/>
    </row>
    <row r="51" spans="2:11" ht="13.5" thickBot="1" x14ac:dyDescent="0.25">
      <c r="B51" s="66"/>
      <c r="C51" s="66"/>
      <c r="D51" s="66"/>
      <c r="E51" s="66"/>
      <c r="F51" s="66"/>
      <c r="G51" s="67"/>
      <c r="H51" s="67"/>
      <c r="I51" s="68"/>
      <c r="J51" s="67"/>
      <c r="K51" s="67"/>
    </row>
    <row r="52" spans="2:11" ht="13.5" thickBot="1" x14ac:dyDescent="0.25">
      <c r="B52" s="66"/>
      <c r="C52" s="66"/>
      <c r="D52" s="66"/>
      <c r="E52" s="66"/>
      <c r="F52" s="66"/>
      <c r="G52" s="67"/>
      <c r="H52" s="67"/>
      <c r="I52" s="68"/>
      <c r="J52" s="67"/>
      <c r="K52" s="67"/>
    </row>
    <row r="53" spans="2:11" ht="13.5" thickBot="1" x14ac:dyDescent="0.25">
      <c r="B53" s="66"/>
      <c r="C53" s="66"/>
      <c r="D53" s="66"/>
      <c r="E53" s="66"/>
      <c r="F53" s="66"/>
      <c r="G53" s="67"/>
      <c r="H53" s="67"/>
      <c r="I53" s="68"/>
      <c r="J53" s="67"/>
      <c r="K53" s="67"/>
    </row>
    <row r="54" spans="2:11" ht="13.5" thickBot="1" x14ac:dyDescent="0.25">
      <c r="B54" s="66"/>
      <c r="C54" s="66"/>
      <c r="D54" s="66"/>
      <c r="E54" s="66"/>
      <c r="F54" s="66"/>
      <c r="G54" s="67"/>
      <c r="H54" s="67"/>
      <c r="I54" s="68"/>
      <c r="J54" s="67"/>
      <c r="K54" s="67"/>
    </row>
    <row r="55" spans="2:11" ht="13.5" thickBot="1" x14ac:dyDescent="0.25">
      <c r="B55" s="66"/>
      <c r="C55" s="66"/>
      <c r="D55" s="66"/>
      <c r="E55" s="66"/>
      <c r="F55" s="66"/>
      <c r="G55" s="67"/>
      <c r="H55" s="67"/>
      <c r="I55" s="68"/>
      <c r="J55" s="67"/>
      <c r="K55" s="67"/>
    </row>
    <row r="56" spans="2:11" ht="13.5" thickBot="1" x14ac:dyDescent="0.25">
      <c r="B56" s="66"/>
      <c r="C56" s="66"/>
      <c r="D56" s="66"/>
      <c r="E56" s="66"/>
      <c r="F56" s="66"/>
      <c r="G56" s="67"/>
      <c r="H56" s="67"/>
      <c r="I56" s="68"/>
      <c r="J56" s="67"/>
      <c r="K56" s="67"/>
    </row>
    <row r="57" spans="2:11" ht="13.5" thickBot="1" x14ac:dyDescent="0.25">
      <c r="B57" s="66"/>
      <c r="C57" s="66"/>
      <c r="D57" s="66"/>
      <c r="E57" s="66"/>
      <c r="F57" s="66"/>
      <c r="G57" s="67"/>
      <c r="H57" s="67"/>
      <c r="I57" s="68"/>
      <c r="J57" s="67"/>
      <c r="K57" s="67"/>
    </row>
    <row r="58" spans="2:11" ht="13.5" thickBot="1" x14ac:dyDescent="0.25">
      <c r="B58" s="66"/>
      <c r="C58" s="66"/>
      <c r="D58" s="66"/>
      <c r="E58" s="66"/>
      <c r="F58" s="66"/>
      <c r="G58" s="67"/>
      <c r="H58" s="67"/>
      <c r="I58" s="68"/>
      <c r="J58" s="67"/>
      <c r="K58" s="67"/>
    </row>
    <row r="59" spans="2:11" ht="13.5" thickBot="1" x14ac:dyDescent="0.25">
      <c r="B59" s="66"/>
      <c r="C59" s="66"/>
      <c r="D59" s="66"/>
      <c r="E59" s="66"/>
      <c r="F59" s="66"/>
      <c r="G59" s="67"/>
      <c r="H59" s="67"/>
      <c r="I59" s="68"/>
      <c r="J59" s="67"/>
      <c r="K59" s="67"/>
    </row>
    <row r="60" spans="2:11" ht="13.5" thickBot="1" x14ac:dyDescent="0.25">
      <c r="B60" s="66"/>
      <c r="C60" s="66"/>
      <c r="D60" s="66"/>
      <c r="E60" s="66"/>
      <c r="F60" s="66"/>
      <c r="G60" s="67"/>
      <c r="H60" s="67"/>
      <c r="I60" s="68"/>
      <c r="J60" s="67"/>
      <c r="K60" s="67"/>
    </row>
    <row r="61" spans="2:11" ht="13.5" thickBot="1" x14ac:dyDescent="0.25">
      <c r="B61" s="66"/>
      <c r="C61" s="66"/>
      <c r="D61" s="66"/>
      <c r="E61" s="66"/>
      <c r="F61" s="66"/>
      <c r="G61" s="67"/>
      <c r="H61" s="67"/>
      <c r="I61" s="68"/>
      <c r="J61" s="67"/>
      <c r="K61" s="67"/>
    </row>
    <row r="62" spans="2:11" ht="13.5" thickBot="1" x14ac:dyDescent="0.25">
      <c r="B62" s="66"/>
      <c r="C62" s="66"/>
      <c r="D62" s="66"/>
      <c r="E62" s="66"/>
      <c r="F62" s="66"/>
      <c r="G62" s="67"/>
      <c r="H62" s="67"/>
      <c r="I62" s="68"/>
      <c r="J62" s="67"/>
      <c r="K62" s="67"/>
    </row>
    <row r="63" spans="2:11" ht="13.5" thickBot="1" x14ac:dyDescent="0.25">
      <c r="B63" s="66"/>
      <c r="C63" s="66"/>
      <c r="D63" s="66"/>
      <c r="E63" s="66"/>
      <c r="F63" s="66"/>
      <c r="G63" s="67"/>
      <c r="H63" s="67"/>
      <c r="I63" s="68"/>
      <c r="J63" s="67"/>
      <c r="K63" s="67"/>
    </row>
    <row r="64" spans="2:11" ht="13.5" thickBot="1" x14ac:dyDescent="0.25">
      <c r="B64" s="66"/>
      <c r="C64" s="66"/>
      <c r="D64" s="66"/>
      <c r="E64" s="66"/>
      <c r="F64" s="66"/>
      <c r="G64" s="67"/>
      <c r="H64" s="67"/>
      <c r="I64" s="68"/>
      <c r="J64" s="67"/>
      <c r="K64" s="67"/>
    </row>
    <row r="65" spans="2:11" ht="13.5" thickBot="1" x14ac:dyDescent="0.25">
      <c r="B65" s="66"/>
      <c r="C65" s="66"/>
      <c r="D65" s="66"/>
      <c r="E65" s="66"/>
      <c r="F65" s="66"/>
      <c r="G65" s="67"/>
      <c r="H65" s="67"/>
      <c r="I65" s="68"/>
      <c r="J65" s="67"/>
      <c r="K65" s="67"/>
    </row>
    <row r="66" spans="2:11" ht="13.5" thickBot="1" x14ac:dyDescent="0.25">
      <c r="B66" s="66"/>
      <c r="C66" s="66"/>
      <c r="D66" s="66"/>
      <c r="E66" s="66"/>
      <c r="F66" s="66"/>
      <c r="G66" s="67"/>
      <c r="H66" s="67"/>
      <c r="I66" s="68"/>
      <c r="J66" s="67"/>
      <c r="K66" s="67"/>
    </row>
    <row r="67" spans="2:11" ht="13.5" thickBot="1" x14ac:dyDescent="0.25">
      <c r="B67" s="66"/>
      <c r="C67" s="66"/>
      <c r="D67" s="66"/>
      <c r="E67" s="66"/>
      <c r="F67" s="66"/>
      <c r="G67" s="67"/>
      <c r="H67" s="67"/>
      <c r="I67" s="68"/>
      <c r="J67" s="67"/>
      <c r="K67" s="67"/>
    </row>
    <row r="68" spans="2:11" ht="13.5" thickBot="1" x14ac:dyDescent="0.25">
      <c r="B68" s="66"/>
      <c r="C68" s="66"/>
      <c r="D68" s="66"/>
      <c r="E68" s="66"/>
      <c r="F68" s="66"/>
      <c r="G68" s="67"/>
      <c r="H68" s="67"/>
      <c r="I68" s="68"/>
      <c r="J68" s="67"/>
      <c r="K68" s="67"/>
    </row>
    <row r="69" spans="2:11" ht="13.5" thickBot="1" x14ac:dyDescent="0.25">
      <c r="B69" s="66"/>
      <c r="C69" s="66"/>
      <c r="D69" s="66"/>
      <c r="E69" s="66"/>
      <c r="F69" s="66"/>
      <c r="G69" s="67"/>
      <c r="H69" s="67"/>
      <c r="I69" s="68"/>
      <c r="J69" s="67"/>
      <c r="K69" s="67"/>
    </row>
    <row r="70" spans="2:11" ht="13.5" thickBot="1" x14ac:dyDescent="0.25">
      <c r="B70" s="66"/>
      <c r="C70" s="66"/>
      <c r="D70" s="66"/>
      <c r="E70" s="66"/>
      <c r="F70" s="66"/>
      <c r="G70" s="67"/>
      <c r="H70" s="67"/>
      <c r="I70" s="68"/>
      <c r="J70" s="67"/>
      <c r="K70" s="67"/>
    </row>
    <row r="71" spans="2:11" ht="13.5" thickBot="1" x14ac:dyDescent="0.25">
      <c r="B71" s="66"/>
      <c r="C71" s="66"/>
      <c r="D71" s="66"/>
      <c r="E71" s="66"/>
      <c r="F71" s="66"/>
      <c r="G71" s="67"/>
      <c r="H71" s="67"/>
      <c r="I71" s="68"/>
      <c r="J71" s="67"/>
      <c r="K71" s="67"/>
    </row>
    <row r="72" spans="2:11" ht="13.5" thickBot="1" x14ac:dyDescent="0.25">
      <c r="B72" s="66"/>
      <c r="C72" s="66"/>
      <c r="D72" s="66"/>
      <c r="E72" s="66"/>
      <c r="F72" s="66"/>
      <c r="G72" s="67"/>
      <c r="H72" s="67"/>
      <c r="I72" s="68"/>
      <c r="J72" s="67"/>
      <c r="K72" s="67"/>
    </row>
    <row r="73" spans="2:11" ht="13.5" thickBot="1" x14ac:dyDescent="0.25">
      <c r="B73" s="66"/>
      <c r="C73" s="66"/>
      <c r="D73" s="66"/>
      <c r="E73" s="66"/>
      <c r="F73" s="66"/>
      <c r="G73" s="67"/>
      <c r="H73" s="67"/>
      <c r="I73" s="68"/>
      <c r="J73" s="67"/>
      <c r="K73" s="67"/>
    </row>
    <row r="74" spans="2:11" ht="13.5" thickBot="1" x14ac:dyDescent="0.25">
      <c r="B74" s="66"/>
      <c r="C74" s="66"/>
      <c r="D74" s="66"/>
      <c r="E74" s="66"/>
      <c r="F74" s="66"/>
      <c r="G74" s="67"/>
      <c r="H74" s="67"/>
      <c r="I74" s="68"/>
      <c r="J74" s="67"/>
      <c r="K74" s="67"/>
    </row>
    <row r="75" spans="2:11" ht="13.5" thickBot="1" x14ac:dyDescent="0.25">
      <c r="B75" s="66"/>
      <c r="C75" s="66"/>
      <c r="D75" s="66"/>
      <c r="E75" s="66"/>
      <c r="F75" s="66"/>
      <c r="G75" s="67"/>
      <c r="H75" s="67"/>
      <c r="I75" s="68"/>
      <c r="J75" s="67"/>
      <c r="K75" s="67"/>
    </row>
    <row r="76" spans="2:11" ht="13.5" thickBot="1" x14ac:dyDescent="0.25">
      <c r="B76" s="66"/>
      <c r="C76" s="66"/>
      <c r="D76" s="66"/>
      <c r="E76" s="66"/>
      <c r="F76" s="66"/>
      <c r="G76" s="67"/>
      <c r="H76" s="67"/>
      <c r="I76" s="68"/>
      <c r="J76" s="67"/>
      <c r="K76" s="67"/>
    </row>
    <row r="77" spans="2:11" ht="13.5" thickBot="1" x14ac:dyDescent="0.25">
      <c r="B77" s="66"/>
      <c r="C77" s="66"/>
      <c r="D77" s="66"/>
      <c r="E77" s="66"/>
      <c r="F77" s="66"/>
      <c r="G77" s="67"/>
      <c r="H77" s="67"/>
      <c r="I77" s="68"/>
      <c r="J77" s="67"/>
      <c r="K77" s="67"/>
    </row>
    <row r="78" spans="2:11" ht="13.5" thickBot="1" x14ac:dyDescent="0.25">
      <c r="B78" s="66"/>
      <c r="C78" s="66"/>
      <c r="D78" s="66"/>
      <c r="E78" s="66"/>
      <c r="F78" s="66"/>
      <c r="G78" s="67"/>
      <c r="H78" s="67"/>
      <c r="I78" s="68"/>
      <c r="J78" s="67"/>
      <c r="K78" s="67"/>
    </row>
    <row r="79" spans="2:11" ht="13.5" thickBot="1" x14ac:dyDescent="0.25">
      <c r="B79" s="66"/>
      <c r="C79" s="66"/>
      <c r="D79" s="66"/>
      <c r="E79" s="66"/>
      <c r="F79" s="66"/>
      <c r="G79" s="67"/>
      <c r="H79" s="67"/>
      <c r="I79" s="68"/>
      <c r="J79" s="67"/>
      <c r="K79" s="67"/>
    </row>
    <row r="80" spans="2:11" ht="13.5" thickBot="1" x14ac:dyDescent="0.25">
      <c r="B80" s="66"/>
      <c r="C80" s="66"/>
      <c r="D80" s="66"/>
      <c r="E80" s="66"/>
      <c r="F80" s="66"/>
      <c r="G80" s="67"/>
      <c r="H80" s="67"/>
      <c r="I80" s="68"/>
      <c r="J80" s="67"/>
      <c r="K80" s="67"/>
    </row>
    <row r="81" spans="2:11" ht="13.5" thickBot="1" x14ac:dyDescent="0.25">
      <c r="B81" s="66"/>
      <c r="C81" s="66"/>
      <c r="D81" s="66"/>
      <c r="E81" s="66"/>
      <c r="F81" s="66"/>
      <c r="G81" s="67"/>
      <c r="H81" s="67"/>
      <c r="I81" s="68"/>
      <c r="J81" s="67"/>
      <c r="K81" s="67"/>
    </row>
    <row r="82" spans="2:11" ht="13.5" thickBot="1" x14ac:dyDescent="0.25">
      <c r="B82" s="66"/>
      <c r="C82" s="66"/>
      <c r="D82" s="66"/>
      <c r="E82" s="66"/>
      <c r="F82" s="66"/>
      <c r="G82" s="67"/>
      <c r="H82" s="67"/>
      <c r="I82" s="68"/>
      <c r="J82" s="67"/>
      <c r="K82" s="67"/>
    </row>
    <row r="83" spans="2:11" ht="13.5" thickBot="1" x14ac:dyDescent="0.25">
      <c r="B83" s="66"/>
      <c r="C83" s="66"/>
      <c r="D83" s="66"/>
      <c r="E83" s="66"/>
      <c r="F83" s="66"/>
      <c r="G83" s="67"/>
      <c r="H83" s="67"/>
      <c r="I83" s="68"/>
      <c r="J83" s="67"/>
      <c r="K83" s="67"/>
    </row>
    <row r="84" spans="2:11" ht="13.5" thickBot="1" x14ac:dyDescent="0.25">
      <c r="B84" s="66"/>
      <c r="C84" s="66"/>
      <c r="D84" s="66"/>
      <c r="E84" s="66"/>
      <c r="F84" s="66"/>
      <c r="G84" s="67"/>
      <c r="H84" s="67"/>
      <c r="I84" s="68"/>
      <c r="J84" s="67"/>
      <c r="K84" s="67"/>
    </row>
    <row r="85" spans="2:11" ht="13.5" thickBot="1" x14ac:dyDescent="0.25">
      <c r="B85" s="66"/>
      <c r="C85" s="66"/>
      <c r="D85" s="66"/>
      <c r="E85" s="66"/>
      <c r="F85" s="66"/>
      <c r="G85" s="67"/>
      <c r="H85" s="67"/>
      <c r="I85" s="68"/>
      <c r="J85" s="67"/>
      <c r="K85" s="67"/>
    </row>
    <row r="86" spans="2:11" ht="13.5" thickBot="1" x14ac:dyDescent="0.25">
      <c r="B86" s="66"/>
      <c r="C86" s="66"/>
      <c r="D86" s="66"/>
      <c r="E86" s="66"/>
      <c r="F86" s="66"/>
      <c r="G86" s="67"/>
      <c r="H86" s="67"/>
      <c r="I86" s="68"/>
      <c r="J86" s="67"/>
      <c r="K86" s="67"/>
    </row>
    <row r="87" spans="2:11" ht="13.5" thickBot="1" x14ac:dyDescent="0.25">
      <c r="B87" s="66"/>
      <c r="C87" s="66"/>
      <c r="D87" s="66"/>
      <c r="E87" s="66"/>
      <c r="F87" s="66"/>
      <c r="G87" s="67"/>
      <c r="H87" s="67"/>
      <c r="I87" s="68"/>
      <c r="J87" s="67"/>
      <c r="K87" s="67"/>
    </row>
    <row r="88" spans="2:11" ht="13.5" thickBot="1" x14ac:dyDescent="0.25">
      <c r="B88" s="66"/>
      <c r="C88" s="66"/>
      <c r="D88" s="66"/>
      <c r="E88" s="66"/>
      <c r="F88" s="66"/>
      <c r="G88" s="67"/>
      <c r="H88" s="67"/>
      <c r="I88" s="68"/>
      <c r="J88" s="67"/>
      <c r="K88" s="67"/>
    </row>
  </sheetData>
  <mergeCells count="2">
    <mergeCell ref="B2:K2"/>
    <mergeCell ref="B12:K12"/>
  </mergeCells>
  <dataValidations count="5">
    <dataValidation type="list" allowBlank="1" showInputMessage="1" showErrorMessage="1" sqref="D15:D88">
      <formula1>"NÃO,SIM"</formula1>
    </dataValidation>
    <dataValidation type="list" allowBlank="1" showInputMessage="1" showErrorMessage="1" sqref="F5:F10 F15:F88">
      <formula1>"RISC, x86"</formula1>
    </dataValidation>
    <dataValidation type="list" allowBlank="1" showInputMessage="1" showErrorMessage="1" sqref="C5:C10 C15:C88">
      <formula1>"Aplicação, Apresentação, Banco de Dados"</formula1>
    </dataValidation>
    <dataValidation type="list" allowBlank="1" showInputMessage="1" showErrorMessage="1" sqref="E5:E10 E15:E88">
      <formula1>"On Line, Batch, Misto"</formula1>
    </dataValidation>
    <dataValidation type="list" allowBlank="1" showInputMessage="1" showErrorMessage="1" sqref="B5:B10 B15:B88">
      <formula1>"Desenvolvimento,Homologação,Produção,Disaster Recovery,Outros"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workbookViewId="0">
      <selection activeCell="D18" sqref="D18"/>
    </sheetView>
  </sheetViews>
  <sheetFormatPr defaultRowHeight="15" x14ac:dyDescent="0.25"/>
  <cols>
    <col min="2" max="2" width="26.28515625" bestFit="1" customWidth="1"/>
    <col min="4" max="4" width="26.28515625" bestFit="1" customWidth="1"/>
  </cols>
  <sheetData>
    <row r="2" spans="2:5" x14ac:dyDescent="0.25">
      <c r="B2" s="2" t="s">
        <v>13</v>
      </c>
      <c r="D2" s="2" t="s">
        <v>12</v>
      </c>
      <c r="E2" s="2" t="s">
        <v>27</v>
      </c>
    </row>
    <row r="3" spans="2:5" x14ac:dyDescent="0.25">
      <c r="B3" t="s">
        <v>14</v>
      </c>
      <c r="D3" t="s">
        <v>20</v>
      </c>
      <c r="E3" t="s">
        <v>28</v>
      </c>
    </row>
    <row r="4" spans="2:5" x14ac:dyDescent="0.25">
      <c r="B4" t="s">
        <v>15</v>
      </c>
      <c r="D4" t="s">
        <v>23</v>
      </c>
      <c r="E4" t="s">
        <v>29</v>
      </c>
    </row>
    <row r="5" spans="2:5" x14ac:dyDescent="0.25">
      <c r="B5" t="s">
        <v>16</v>
      </c>
      <c r="D5" t="s">
        <v>24</v>
      </c>
    </row>
    <row r="6" spans="2:5" x14ac:dyDescent="0.25">
      <c r="B6" t="s">
        <v>17</v>
      </c>
      <c r="D6" t="s">
        <v>21</v>
      </c>
    </row>
    <row r="7" spans="2:5" x14ac:dyDescent="0.25">
      <c r="B7" t="s">
        <v>18</v>
      </c>
      <c r="D7" t="s">
        <v>22</v>
      </c>
    </row>
    <row r="8" spans="2:5" x14ac:dyDescent="0.25">
      <c r="B8" t="s">
        <v>19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EFF8086D2D6F42BCCAE14BC5D55F79" ma:contentTypeVersion="0" ma:contentTypeDescription="Crie um novo documento." ma:contentTypeScope="" ma:versionID="7ca598f6e62cf7be0d8dfae23614a35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e078010f886becc52d8153076464ff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3D2A63-757E-4A86-95D0-DB3F93ADD5EC}">
  <ds:schemaRefs>
    <ds:schemaRef ds:uri="http://purl.org/dc/terms/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45C29DE-BB1D-4B97-954D-B74B365FEC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308FD5-44B4-475E-BCF8-90CEA3F7D2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INSTRUÇÕES PARA PREENCHIMENTO</vt:lpstr>
      <vt:lpstr>EXEMPLO - INFO CAPACITY</vt:lpstr>
      <vt:lpstr>INFO CAPACITY</vt:lpstr>
      <vt:lpstr>SIZING</vt:lpstr>
      <vt:lpstr>Tabelas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Usuário do Windows</dc:creator>
  <cp:lastModifiedBy>Aline Brito</cp:lastModifiedBy>
  <dcterms:created xsi:type="dcterms:W3CDTF">2017-05-26T11:03:03Z</dcterms:created>
  <dcterms:modified xsi:type="dcterms:W3CDTF">2017-08-10T16:50:34Z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0x01010083EFF8086D2D6F42BCCAE14BC5D55F79</vt:lpwstr>
  </property>
</Properties>
</file>