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D\PROJETOS DE FATURAMENTO\REVERSAO DO GANHO\Projetos\Cadastro de Provedores\"/>
    </mc:Choice>
  </mc:AlternateContent>
  <bookViews>
    <workbookView xWindow="0" yWindow="0" windowWidth="20490" windowHeight="7455"/>
  </bookViews>
  <sheets>
    <sheet name="SISTEMAS" sheetId="1" r:id="rId1"/>
    <sheet name="Listas" sheetId="10" state="hidden" r:id="rId2"/>
  </sheets>
  <definedNames>
    <definedName name="_xlnm._FilterDatabase" localSheetId="0" hidden="1">SISTEMAS!$B$2:$K$5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4" i="1" l="1"/>
  <c r="K5" i="1"/>
  <c r="K3" i="1"/>
  <c r="J4" i="1"/>
  <c r="J5" i="1"/>
  <c r="I1" i="1" l="1"/>
  <c r="H1" i="1"/>
  <c r="G1" i="1"/>
  <c r="J1" i="1" l="1"/>
  <c r="K1" i="1" l="1"/>
</calcChain>
</file>

<file path=xl/sharedStrings.xml><?xml version="1.0" encoding="utf-8"?>
<sst xmlns="http://schemas.openxmlformats.org/spreadsheetml/2006/main" count="29" uniqueCount="23">
  <si>
    <t>SERVIÇO</t>
  </si>
  <si>
    <t>RESUMO EXECUTIVO DO PROJETO</t>
  </si>
  <si>
    <t>TIPO DE ORÇAMENTO</t>
  </si>
  <si>
    <t>R$ EM APROVAÇÃO</t>
  </si>
  <si>
    <t>TOTAL</t>
  </si>
  <si>
    <t>NOME DO PROJETO</t>
  </si>
  <si>
    <t>BAU</t>
  </si>
  <si>
    <t>R$ A APROVAR</t>
  </si>
  <si>
    <t>PLANO 2018</t>
  </si>
  <si>
    <t>RUBRICA</t>
  </si>
  <si>
    <t>OUTROS</t>
  </si>
  <si>
    <t>ESTRUTURANTE</t>
  </si>
  <si>
    <t>APROVADO</t>
  </si>
  <si>
    <t>ORÇAMENTO 2018</t>
  </si>
  <si>
    <t>DESENVOLVIMENTO</t>
  </si>
  <si>
    <t>DIGITAL</t>
  </si>
  <si>
    <t>ESTRUTURANTES</t>
  </si>
  <si>
    <t>LICENÇAS</t>
  </si>
  <si>
    <t>EVOLUTIVAS</t>
  </si>
  <si>
    <t>DEMANDAS DE NEGÓCIO</t>
  </si>
  <si>
    <t>EXTRA PLANO 2018</t>
  </si>
  <si>
    <t xml:space="preserve"> PRJ00027490 - Automatização de Configurações do ARBOR</t>
  </si>
  <si>
    <t xml:space="preserve">Este projeto tem como objetivo automatizar configurações de faturamento  que estão no escopo da Fase 2 do GTA (SVA). 
Redução dos problemas de erro em cobrança de valores nas faturas de clientes, ou perda de receita, relacionadas a configuração de tarifas de usos de provedores (SVA).
Redução de perdas de receita na ordem de R$ 12 MM/ano.
Redução de custos de desenvolvimento de 7.2 MM/ano.
Melhoria do “Time to Market” das novas configurações (em média) de 6 meses para 2 dias.
Adequação aos padrões da SOX, com perfil de acesso e controle para as novas  funcionalidades.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</si>
</sst>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\ #,##0.00;[Red]\-&quot;R$&quot;\ #,##0.00"/>
    <numFmt numFmtId="41" formatCode="_-* #,##0_-;\-* #,##0_-;_-* &quot;-&quot;_-;_-@_-"/>
    <numFmt numFmtId="43" formatCode="_-* #,##0.00_-;\-* #,##0.00_-;_-* &quot;-&quot;??_-;_-@_-"/>
    <numFmt numFmtId="164" formatCode="#,##0.00_ ;\-#,##0.0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Simplon BP Regular"/>
    </font>
    <font>
      <sz val="11"/>
      <color theme="1"/>
      <name val="Simplon BP Regular"/>
    </font>
    <font>
      <b/>
      <sz val="11"/>
      <color rgb="FFFF0000"/>
      <name val="Simplon BP Regular"/>
    </font>
    <font>
      <sz val="12"/>
      <color theme="1"/>
      <name val="Simplon BP Regular"/>
    </font>
  </fonts>
  <fills count="5">
    <fill>
      <patternFill patternType="none"/>
    </fill>
    <fill>
      <patternFill patternType="gray125"/>
    </fill>
    <fill>
      <patternFill patternType="solid">
        <fgColor rgb="FFFF6600"/>
        <bgColor theme="6" tint="-0.24997711111789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1" fontId="4" fillId="0" borderId="0">
      <alignment vertical="center"/>
    </xf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4" fillId="0" borderId="0">
      <alignment vertical="center"/>
    </xf>
    <xf numFmtId="43" fontId="4" fillId="0" borderId="0" applyFont="0" applyFill="0" applyBorder="0" applyAlignment="0" applyProtection="0"/>
  </cellStyleXfs>
  <cellXfs count="1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3" fontId="3" fillId="2" borderId="2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1" fontId="4" fillId="0" borderId="2" xfId="2" applyFont="1" applyBorder="1" applyAlignment="1">
      <alignment horizontal="left" vertical="center"/>
    </xf>
    <xf numFmtId="0" fontId="4" fillId="0" borderId="2" xfId="2" applyNumberFormat="1" applyFont="1" applyBorder="1" applyAlignment="1">
      <alignment horizontal="left" vertical="center" wrapText="1"/>
    </xf>
    <xf numFmtId="3" fontId="0" fillId="0" borderId="0" xfId="0" applyNumberFormat="1" applyAlignment="1">
      <alignment horizontal="center" vertical="center"/>
    </xf>
    <xf numFmtId="43" fontId="4" fillId="0" borderId="2" xfId="1" applyFont="1" applyBorder="1" applyAlignment="1">
      <alignment horizontal="left" vertical="center" wrapText="1"/>
    </xf>
    <xf numFmtId="43" fontId="4" fillId="3" borderId="2" xfId="1" applyFont="1" applyFill="1" applyBorder="1" applyAlignment="1">
      <alignment horizontal="center" vertical="center"/>
    </xf>
    <xf numFmtId="43" fontId="2" fillId="4" borderId="0" xfId="1" applyFont="1" applyFill="1" applyAlignment="1">
      <alignment horizontal="center" vertical="center"/>
    </xf>
    <xf numFmtId="164" fontId="5" fillId="0" borderId="2" xfId="2" applyNumberFormat="1" applyFont="1" applyBorder="1" applyAlignment="1">
      <alignment horizontal="left" vertical="center" wrapText="1"/>
    </xf>
    <xf numFmtId="43" fontId="0" fillId="0" borderId="0" xfId="0" applyNumberFormat="1"/>
    <xf numFmtId="0" fontId="3" fillId="2" borderId="3" xfId="0" applyFont="1" applyFill="1" applyBorder="1" applyAlignment="1">
      <alignment horizontal="center" vertical="center"/>
    </xf>
    <xf numFmtId="41" fontId="6" fillId="0" borderId="3" xfId="2" applyFont="1" applyBorder="1" applyAlignment="1">
      <alignment horizontal="left" vertical="center"/>
    </xf>
    <xf numFmtId="0" fontId="0" fillId="0" borderId="3" xfId="0" applyBorder="1"/>
    <xf numFmtId="41" fontId="4" fillId="0" borderId="2" xfId="2" applyFont="1" applyBorder="1" applyAlignment="1">
      <alignment horizontal="left" vertical="center" wrapText="1"/>
    </xf>
    <xf numFmtId="8" fontId="4" fillId="0" borderId="2" xfId="1" applyNumberFormat="1" applyFont="1" applyBorder="1" applyAlignment="1">
      <alignment horizontal="left" vertical="center" wrapText="1"/>
    </xf>
  </cellXfs>
  <cellStyles count="7">
    <cellStyle name="Normal" xfId="0" builtinId="0"/>
    <cellStyle name="Normal 2" xfId="2"/>
    <cellStyle name="Normal 2 2" xfId="5"/>
    <cellStyle name="Vírgula" xfId="1" builtinId="3"/>
    <cellStyle name="Vírgula 2" xfId="3"/>
    <cellStyle name="Vírgula 2 2" xfId="6"/>
    <cellStyle name="Vírgula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"/>
  <sheetViews>
    <sheetView showGridLines="0" tabSelected="1" zoomScale="80" zoomScaleNormal="80" workbookViewId="0">
      <pane ySplit="2" topLeftCell="A3" activePane="bottomLeft" state="frozen"/>
      <selection pane="bottomLeft" activeCell="E3" sqref="E3"/>
    </sheetView>
  </sheetViews>
  <sheetFormatPr defaultRowHeight="15" x14ac:dyDescent="0.25"/>
  <cols>
    <col min="1" max="1" width="2.85546875" customWidth="1"/>
    <col min="2" max="3" width="22.7109375" bestFit="1" customWidth="1"/>
    <col min="4" max="4" width="46.28515625" bestFit="1" customWidth="1"/>
    <col min="5" max="5" width="96" customWidth="1"/>
    <col min="6" max="6" width="29.5703125" bestFit="1" customWidth="1"/>
    <col min="7" max="7" width="25.7109375" bestFit="1" customWidth="1"/>
    <col min="8" max="8" width="27.42578125" bestFit="1" customWidth="1"/>
    <col min="9" max="9" width="18.42578125" bestFit="1" customWidth="1"/>
    <col min="10" max="10" width="22.7109375" bestFit="1" customWidth="1"/>
    <col min="11" max="11" width="15.85546875" style="6" customWidth="1"/>
    <col min="13" max="13" width="15.140625" bestFit="1" customWidth="1"/>
  </cols>
  <sheetData>
    <row r="1" spans="2:13" ht="22.5" customHeight="1" x14ac:dyDescent="0.25">
      <c r="G1" s="9">
        <f>SUBTOTAL(9,G3:G5)</f>
        <v>5000000</v>
      </c>
      <c r="H1" s="9">
        <f>SUBTOTAL(9,H3:H5)</f>
        <v>5000000</v>
      </c>
      <c r="I1" s="9">
        <f>SUBTOTAL(9,I3:I5)</f>
        <v>0</v>
      </c>
      <c r="J1" s="9">
        <f>SUBTOTAL(9,J3:J5)</f>
        <v>0</v>
      </c>
      <c r="K1" s="9">
        <f>SUBTOTAL(9,K3:K5)</f>
        <v>5000000</v>
      </c>
    </row>
    <row r="2" spans="2:13" s="3" customFormat="1" ht="26.25" customHeight="1" x14ac:dyDescent="0.25">
      <c r="B2" s="1" t="s">
        <v>9</v>
      </c>
      <c r="C2" s="1" t="s">
        <v>0</v>
      </c>
      <c r="D2" s="1" t="s">
        <v>5</v>
      </c>
      <c r="E2" s="1" t="s">
        <v>1</v>
      </c>
      <c r="F2" s="1" t="s">
        <v>2</v>
      </c>
      <c r="G2" s="1" t="s">
        <v>13</v>
      </c>
      <c r="H2" s="1" t="s">
        <v>3</v>
      </c>
      <c r="I2" s="1" t="s">
        <v>12</v>
      </c>
      <c r="J2" s="1" t="s">
        <v>7</v>
      </c>
      <c r="K2" s="2" t="s">
        <v>4</v>
      </c>
    </row>
    <row r="3" spans="2:13" ht="142.5" x14ac:dyDescent="0.25">
      <c r="B3" s="4" t="s">
        <v>14</v>
      </c>
      <c r="C3" s="4" t="s">
        <v>18</v>
      </c>
      <c r="D3" s="15" t="s">
        <v>21</v>
      </c>
      <c r="E3" s="5" t="s">
        <v>22</v>
      </c>
      <c r="F3" s="10" t="s">
        <v>8</v>
      </c>
      <c r="G3" s="16">
        <v>5000000</v>
      </c>
      <c r="H3" s="16">
        <v>5000000</v>
      </c>
      <c r="I3" s="7">
        <v>0</v>
      </c>
      <c r="J3" s="16">
        <f>G3-H3-I3</f>
        <v>0</v>
      </c>
      <c r="K3" s="8">
        <f>SUM(H3:I3)</f>
        <v>5000000</v>
      </c>
    </row>
    <row r="4" spans="2:13" ht="71.25" customHeight="1" x14ac:dyDescent="0.25">
      <c r="B4" s="4"/>
      <c r="C4" s="4"/>
      <c r="D4" s="4"/>
      <c r="E4" s="5"/>
      <c r="F4" s="10"/>
      <c r="G4" s="7"/>
      <c r="H4" s="7"/>
      <c r="I4" s="7"/>
      <c r="J4" s="7">
        <f t="shared" ref="J4:J5" si="0">G4-H4-I4</f>
        <v>0</v>
      </c>
      <c r="K4" s="8">
        <f t="shared" ref="K4:K5" si="1">SUM(H4:I4)</f>
        <v>0</v>
      </c>
      <c r="M4" s="11"/>
    </row>
    <row r="5" spans="2:13" ht="71.25" customHeight="1" x14ac:dyDescent="0.25">
      <c r="B5" s="4"/>
      <c r="C5" s="4"/>
      <c r="D5" s="4"/>
      <c r="E5" s="5"/>
      <c r="F5" s="10"/>
      <c r="G5" s="7"/>
      <c r="H5" s="7"/>
      <c r="I5" s="7"/>
      <c r="J5" s="7">
        <f t="shared" si="0"/>
        <v>0</v>
      </c>
      <c r="K5" s="8">
        <f t="shared" si="1"/>
        <v>0</v>
      </c>
    </row>
  </sheetData>
  <autoFilter ref="B2:K5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K3:K5" formulaRange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Listas!$B$4:$B$8</xm:f>
          </x14:formula1>
          <xm:sqref>B3</xm:sqref>
        </x14:dataValidation>
        <x14:dataValidation type="list" allowBlank="1" showInputMessage="1" showErrorMessage="1">
          <x14:formula1>
            <xm:f>Listas!$D$4:$D$7</xm:f>
          </x14:formula1>
          <xm:sqref>C3</xm:sqref>
        </x14:dataValidation>
        <x14:dataValidation type="list" allowBlank="1" showInputMessage="1" showErrorMessage="1">
          <x14:formula1>
            <xm:f>Listas!$F$4:$F$5</xm:f>
          </x14:formula1>
          <xm:sqref>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"/>
  <sheetViews>
    <sheetView showGridLines="0" workbookViewId="0"/>
  </sheetViews>
  <sheetFormatPr defaultRowHeight="15" x14ac:dyDescent="0.25"/>
  <cols>
    <col min="2" max="2" width="22.140625" bestFit="1" customWidth="1"/>
    <col min="4" max="4" width="26.28515625" bestFit="1" customWidth="1"/>
    <col min="6" max="6" width="22.5703125" bestFit="1" customWidth="1"/>
  </cols>
  <sheetData>
    <row r="3" spans="2:6" x14ac:dyDescent="0.25">
      <c r="B3" s="12" t="s">
        <v>9</v>
      </c>
      <c r="D3" s="12" t="s">
        <v>0</v>
      </c>
      <c r="F3" s="12" t="s">
        <v>2</v>
      </c>
    </row>
    <row r="4" spans="2:6" ht="15.75" x14ac:dyDescent="0.25">
      <c r="B4" s="13" t="s">
        <v>14</v>
      </c>
      <c r="D4" s="13" t="s">
        <v>6</v>
      </c>
      <c r="F4" s="14" t="s">
        <v>8</v>
      </c>
    </row>
    <row r="5" spans="2:6" ht="15.75" x14ac:dyDescent="0.25">
      <c r="B5" s="13" t="s">
        <v>15</v>
      </c>
      <c r="D5" s="13" t="s">
        <v>18</v>
      </c>
      <c r="F5" s="14" t="s">
        <v>20</v>
      </c>
    </row>
    <row r="6" spans="2:6" ht="15.75" x14ac:dyDescent="0.25">
      <c r="B6" s="13" t="s">
        <v>11</v>
      </c>
      <c r="D6" s="13" t="s">
        <v>16</v>
      </c>
    </row>
    <row r="7" spans="2:6" ht="15.75" x14ac:dyDescent="0.25">
      <c r="B7" s="13" t="s">
        <v>17</v>
      </c>
      <c r="D7" s="13" t="s">
        <v>19</v>
      </c>
    </row>
    <row r="8" spans="2:6" ht="15.75" x14ac:dyDescent="0.25">
      <c r="B8" s="13" t="s"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SISTEMAS</vt:lpstr>
      <vt:lpstr>Listas</vt:lpstr>
    </vt:vector>
  </TitlesOfParts>
  <Company>OI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</dc:creator>
  <cp:lastModifiedBy>Vivian Aparecida De Jesus</cp:lastModifiedBy>
  <dcterms:created xsi:type="dcterms:W3CDTF">2017-11-09T17:29:27Z</dcterms:created>
  <dcterms:modified xsi:type="dcterms:W3CDTF">2017-12-19T20:40:58Z</dcterms:modified>
</cp:coreProperties>
</file>