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7\htdocs\billmanplnt\"/>
    </mc:Choice>
  </mc:AlternateContent>
  <xr:revisionPtr revIDLastSave="0" documentId="13_ncr:1_{A72306B1-1E6B-4EEE-B7CD-65D6F2EFA1B3}" xr6:coauthVersionLast="47" xr6:coauthVersionMax="47" xr10:uidLastSave="{00000000-0000-0000-0000-000000000000}"/>
  <bookViews>
    <workbookView xWindow="-120" yWindow="-120" windowWidth="29040" windowHeight="15990" xr2:uid="{AFDB4832-0DB3-4261-BED5-0029AE39DDBF}"/>
  </bookViews>
  <sheets>
    <sheet name="Sheet1" sheetId="2" r:id="rId1"/>
  </sheets>
  <externalReferences>
    <externalReference r:id="rId2"/>
  </externalReferences>
  <definedNames>
    <definedName name="_xlnm._FilterDatabase" localSheetId="0" hidden="1">Sheet1!$A$1:$O$450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50" i="2" l="1"/>
  <c r="O449" i="2"/>
  <c r="O448" i="2"/>
  <c r="O447" i="2"/>
  <c r="O446" i="2"/>
  <c r="O445" i="2"/>
  <c r="O444" i="2"/>
  <c r="O443" i="2"/>
  <c r="O442" i="2"/>
  <c r="O441" i="2"/>
  <c r="O440" i="2"/>
  <c r="O439" i="2"/>
  <c r="O438" i="2"/>
  <c r="O437" i="2"/>
  <c r="O436" i="2"/>
  <c r="O435" i="2"/>
  <c r="O434" i="2"/>
  <c r="O433" i="2"/>
  <c r="O432" i="2"/>
  <c r="O431" i="2"/>
  <c r="O430" i="2"/>
  <c r="O429" i="2"/>
  <c r="O428" i="2"/>
  <c r="O427" i="2"/>
  <c r="O426" i="2"/>
  <c r="O425" i="2"/>
  <c r="O424" i="2"/>
  <c r="O423" i="2"/>
  <c r="O422" i="2"/>
  <c r="O421" i="2"/>
  <c r="O420" i="2"/>
  <c r="O419" i="2"/>
  <c r="O418" i="2"/>
  <c r="O417" i="2"/>
  <c r="O416" i="2"/>
  <c r="O415" i="2"/>
  <c r="O414" i="2"/>
  <c r="O413" i="2"/>
  <c r="O412" i="2"/>
  <c r="O411" i="2"/>
  <c r="O410" i="2"/>
  <c r="O409" i="2"/>
  <c r="O408" i="2"/>
  <c r="O407" i="2"/>
  <c r="O406" i="2"/>
  <c r="O405" i="2"/>
  <c r="O404" i="2"/>
  <c r="O403" i="2"/>
  <c r="O402" i="2"/>
  <c r="O401" i="2"/>
  <c r="O400" i="2"/>
  <c r="O399" i="2"/>
  <c r="O398" i="2"/>
  <c r="O397" i="2"/>
  <c r="O396" i="2"/>
  <c r="O395" i="2"/>
  <c r="O394" i="2"/>
  <c r="O393" i="2"/>
  <c r="O392" i="2"/>
  <c r="O391" i="2"/>
  <c r="O390" i="2"/>
  <c r="O389" i="2"/>
  <c r="O388" i="2"/>
  <c r="O387" i="2"/>
  <c r="O386" i="2"/>
  <c r="O385" i="2"/>
  <c r="O384" i="2"/>
  <c r="O383" i="2"/>
  <c r="O382" i="2"/>
  <c r="O381" i="2"/>
  <c r="O380" i="2"/>
  <c r="O379" i="2"/>
  <c r="O378" i="2"/>
  <c r="O377" i="2"/>
  <c r="O376" i="2"/>
  <c r="O375" i="2"/>
  <c r="O374" i="2"/>
  <c r="O373" i="2"/>
  <c r="O372" i="2"/>
  <c r="O371" i="2"/>
  <c r="O370" i="2"/>
  <c r="O369" i="2"/>
  <c r="O368" i="2"/>
  <c r="O367" i="2"/>
  <c r="O366" i="2"/>
  <c r="O365" i="2"/>
  <c r="O364" i="2"/>
  <c r="O363" i="2"/>
  <c r="O362" i="2"/>
  <c r="O361" i="2"/>
  <c r="O360" i="2"/>
  <c r="O359" i="2"/>
  <c r="O358" i="2"/>
  <c r="O357" i="2"/>
  <c r="O356" i="2"/>
  <c r="O355" i="2"/>
  <c r="O354" i="2"/>
  <c r="O353" i="2"/>
  <c r="O352" i="2"/>
  <c r="O351" i="2"/>
  <c r="O350" i="2"/>
  <c r="O349" i="2"/>
  <c r="O348" i="2"/>
  <c r="O347" i="2"/>
  <c r="O346" i="2"/>
  <c r="O345" i="2"/>
  <c r="O344" i="2"/>
  <c r="O343" i="2"/>
  <c r="O342" i="2"/>
  <c r="O341" i="2"/>
  <c r="O340" i="2"/>
  <c r="O339" i="2"/>
  <c r="O338" i="2"/>
  <c r="O337" i="2"/>
  <c r="O336" i="2"/>
  <c r="O335" i="2"/>
  <c r="O334" i="2"/>
  <c r="O333" i="2"/>
  <c r="O332" i="2"/>
  <c r="O331" i="2"/>
  <c r="O330" i="2"/>
  <c r="O329" i="2"/>
  <c r="O328" i="2"/>
  <c r="O327" i="2"/>
  <c r="O326" i="2"/>
  <c r="O325" i="2"/>
  <c r="O324" i="2"/>
  <c r="O323" i="2"/>
  <c r="O322" i="2"/>
  <c r="O321" i="2"/>
  <c r="O320" i="2"/>
  <c r="O319" i="2"/>
  <c r="O318" i="2"/>
  <c r="O317" i="2"/>
  <c r="O316" i="2"/>
  <c r="O315" i="2"/>
  <c r="O314" i="2"/>
  <c r="O313" i="2"/>
  <c r="O312" i="2"/>
  <c r="O311" i="2"/>
  <c r="O310" i="2"/>
  <c r="O309" i="2"/>
  <c r="O308" i="2"/>
  <c r="O307" i="2"/>
  <c r="O306" i="2"/>
  <c r="O305" i="2"/>
  <c r="O304" i="2"/>
  <c r="O303" i="2"/>
  <c r="O302" i="2"/>
  <c r="O301" i="2"/>
  <c r="O300" i="2"/>
  <c r="O299" i="2"/>
  <c r="O298" i="2"/>
  <c r="O297" i="2"/>
  <c r="O296" i="2"/>
  <c r="O295" i="2"/>
  <c r="O294" i="2"/>
  <c r="O293" i="2"/>
  <c r="O292" i="2"/>
  <c r="O291" i="2"/>
  <c r="O290" i="2"/>
  <c r="O289" i="2"/>
  <c r="O288" i="2"/>
  <c r="O287" i="2"/>
  <c r="O286" i="2"/>
  <c r="O285" i="2"/>
  <c r="O284" i="2"/>
  <c r="O283" i="2"/>
  <c r="O282" i="2"/>
  <c r="O281" i="2"/>
  <c r="O280" i="2"/>
  <c r="O279" i="2"/>
  <c r="O278" i="2"/>
  <c r="O277" i="2"/>
  <c r="O276" i="2"/>
  <c r="O275" i="2"/>
  <c r="O274" i="2"/>
  <c r="O273" i="2"/>
  <c r="O272" i="2"/>
  <c r="O271" i="2"/>
  <c r="O270" i="2"/>
  <c r="O269" i="2"/>
  <c r="O268" i="2"/>
  <c r="O267" i="2"/>
  <c r="O266" i="2"/>
  <c r="O265" i="2"/>
  <c r="O264" i="2"/>
  <c r="O263" i="2"/>
  <c r="O262" i="2"/>
  <c r="O261" i="2"/>
  <c r="O260" i="2"/>
  <c r="O259" i="2"/>
  <c r="O258" i="2"/>
  <c r="O257" i="2"/>
  <c r="O256" i="2"/>
  <c r="H255" i="2"/>
  <c r="J255" i="2" s="1"/>
  <c r="H254" i="2"/>
  <c r="J254" i="2" s="1"/>
  <c r="H253" i="2"/>
  <c r="J253" i="2" s="1"/>
  <c r="H450" i="2"/>
  <c r="J450" i="2" s="1"/>
  <c r="H449" i="2"/>
  <c r="J449" i="2" s="1"/>
  <c r="H448" i="2"/>
  <c r="J448" i="2" s="1"/>
  <c r="H252" i="2"/>
  <c r="J252" i="2" s="1"/>
  <c r="H447" i="2"/>
  <c r="J447" i="2" s="1"/>
  <c r="H251" i="2"/>
  <c r="J251" i="2" s="1"/>
  <c r="H446" i="2"/>
  <c r="J446" i="2" s="1"/>
  <c r="H250" i="2"/>
  <c r="J250" i="2" s="1"/>
  <c r="H249" i="2"/>
  <c r="J249" i="2" s="1"/>
  <c r="H248" i="2"/>
  <c r="J248" i="2" s="1"/>
  <c r="H247" i="2"/>
  <c r="J247" i="2" s="1"/>
  <c r="H246" i="2"/>
  <c r="J246" i="2" s="1"/>
  <c r="H245" i="2"/>
  <c r="J245" i="2" s="1"/>
  <c r="H244" i="2"/>
  <c r="J244" i="2" s="1"/>
  <c r="H243" i="2"/>
  <c r="J243" i="2" s="1"/>
  <c r="H242" i="2"/>
  <c r="J242" i="2" s="1"/>
  <c r="H445" i="2"/>
  <c r="J445" i="2" s="1"/>
  <c r="H444" i="2"/>
  <c r="J444" i="2" s="1"/>
  <c r="H443" i="2"/>
  <c r="J443" i="2" s="1"/>
  <c r="H442" i="2"/>
  <c r="J442" i="2" s="1"/>
  <c r="H441" i="2"/>
  <c r="J441" i="2" s="1"/>
  <c r="H440" i="2"/>
  <c r="J440" i="2" s="1"/>
  <c r="H439" i="2"/>
  <c r="J439" i="2" s="1"/>
  <c r="H438" i="2"/>
  <c r="J438" i="2" s="1"/>
  <c r="H437" i="2"/>
  <c r="J437" i="2" s="1"/>
  <c r="H436" i="2"/>
  <c r="J436" i="2" s="1"/>
  <c r="H435" i="2"/>
  <c r="J435" i="2" s="1"/>
  <c r="H434" i="2"/>
  <c r="J434" i="2" s="1"/>
  <c r="H241" i="2"/>
  <c r="J241" i="2" s="1"/>
  <c r="H240" i="2"/>
  <c r="J240" i="2" s="1"/>
  <c r="H239" i="2"/>
  <c r="J239" i="2" s="1"/>
  <c r="H238" i="2"/>
  <c r="J238" i="2" s="1"/>
  <c r="H433" i="2"/>
  <c r="J433" i="2" s="1"/>
  <c r="H432" i="2"/>
  <c r="J432" i="2" s="1"/>
  <c r="H237" i="2"/>
  <c r="J237" i="2" s="1"/>
  <c r="H236" i="2"/>
  <c r="J236" i="2" s="1"/>
  <c r="H235" i="2"/>
  <c r="J235" i="2" s="1"/>
  <c r="H431" i="2"/>
  <c r="J431" i="2" s="1"/>
  <c r="H234" i="2"/>
  <c r="J234" i="2" s="1"/>
  <c r="H430" i="2"/>
  <c r="J430" i="2" s="1"/>
  <c r="H233" i="2"/>
  <c r="J233" i="2" s="1"/>
  <c r="H232" i="2"/>
  <c r="J232" i="2" s="1"/>
  <c r="H231" i="2"/>
  <c r="J231" i="2" s="1"/>
  <c r="H230" i="2"/>
  <c r="J230" i="2" s="1"/>
  <c r="H229" i="2"/>
  <c r="J229" i="2" s="1"/>
  <c r="H228" i="2"/>
  <c r="J228" i="2" s="1"/>
  <c r="H227" i="2"/>
  <c r="J227" i="2" s="1"/>
  <c r="H226" i="2"/>
  <c r="J226" i="2" s="1"/>
  <c r="H225" i="2"/>
  <c r="J225" i="2" s="1"/>
  <c r="H224" i="2"/>
  <c r="J224" i="2" s="1"/>
  <c r="H429" i="2"/>
  <c r="J429" i="2" s="1"/>
  <c r="H223" i="2"/>
  <c r="J223" i="2" s="1"/>
  <c r="H222" i="2"/>
  <c r="J222" i="2" s="1"/>
  <c r="H221" i="2"/>
  <c r="J221" i="2" s="1"/>
  <c r="H220" i="2"/>
  <c r="J220" i="2" s="1"/>
  <c r="H428" i="2"/>
  <c r="J428" i="2" s="1"/>
  <c r="H219" i="2"/>
  <c r="J219" i="2" s="1"/>
  <c r="H427" i="2"/>
  <c r="J427" i="2" s="1"/>
  <c r="H218" i="2"/>
  <c r="J218" i="2" s="1"/>
  <c r="H217" i="2"/>
  <c r="J217" i="2" s="1"/>
  <c r="H426" i="2"/>
  <c r="J426" i="2" s="1"/>
  <c r="H216" i="2"/>
  <c r="J216" i="2" s="1"/>
  <c r="H425" i="2"/>
  <c r="J425" i="2" s="1"/>
  <c r="H424" i="2"/>
  <c r="J424" i="2" s="1"/>
  <c r="H215" i="2"/>
  <c r="J215" i="2" s="1"/>
  <c r="H423" i="2"/>
  <c r="J423" i="2" s="1"/>
  <c r="H422" i="2"/>
  <c r="J422" i="2" s="1"/>
  <c r="H214" i="2"/>
  <c r="J214" i="2" s="1"/>
  <c r="H421" i="2"/>
  <c r="J421" i="2" s="1"/>
  <c r="H213" i="2"/>
  <c r="J213" i="2" s="1"/>
  <c r="H212" i="2"/>
  <c r="J212" i="2" s="1"/>
  <c r="H211" i="2"/>
  <c r="J211" i="2" s="1"/>
  <c r="H420" i="2"/>
  <c r="J420" i="2" s="1"/>
  <c r="H419" i="2"/>
  <c r="J419" i="2" s="1"/>
  <c r="H418" i="2"/>
  <c r="J418" i="2" s="1"/>
  <c r="H210" i="2"/>
  <c r="J210" i="2" s="1"/>
  <c r="H417" i="2"/>
  <c r="J417" i="2" s="1"/>
  <c r="H209" i="2"/>
  <c r="J209" i="2" s="1"/>
  <c r="H208" i="2"/>
  <c r="J208" i="2" s="1"/>
  <c r="H207" i="2"/>
  <c r="J207" i="2" s="1"/>
  <c r="H416" i="2"/>
  <c r="J416" i="2" s="1"/>
  <c r="H415" i="2"/>
  <c r="J415" i="2" s="1"/>
  <c r="H206" i="2"/>
  <c r="J206" i="2" s="1"/>
  <c r="H414" i="2"/>
  <c r="J414" i="2" s="1"/>
  <c r="H413" i="2"/>
  <c r="J413" i="2" s="1"/>
  <c r="H205" i="2"/>
  <c r="J205" i="2" s="1"/>
  <c r="H204" i="2"/>
  <c r="J204" i="2" s="1"/>
  <c r="H412" i="2"/>
  <c r="J412" i="2" s="1"/>
  <c r="H411" i="2"/>
  <c r="J411" i="2" s="1"/>
  <c r="H410" i="2"/>
  <c r="J410" i="2" s="1"/>
  <c r="H409" i="2"/>
  <c r="J409" i="2" s="1"/>
  <c r="H408" i="2"/>
  <c r="J408" i="2" s="1"/>
  <c r="H407" i="2"/>
  <c r="J407" i="2" s="1"/>
  <c r="H203" i="2"/>
  <c r="J203" i="2" s="1"/>
  <c r="H406" i="2"/>
  <c r="J406" i="2" s="1"/>
  <c r="H202" i="2"/>
  <c r="J202" i="2" s="1"/>
  <c r="H405" i="2"/>
  <c r="J405" i="2" s="1"/>
  <c r="H404" i="2"/>
  <c r="J404" i="2" s="1"/>
  <c r="H403" i="2"/>
  <c r="J403" i="2" s="1"/>
  <c r="H201" i="2"/>
  <c r="J201" i="2" s="1"/>
  <c r="H402" i="2"/>
  <c r="J402" i="2" s="1"/>
  <c r="H200" i="2"/>
  <c r="J200" i="2" s="1"/>
  <c r="H199" i="2"/>
  <c r="J199" i="2" s="1"/>
  <c r="H401" i="2"/>
  <c r="J401" i="2" s="1"/>
  <c r="H198" i="2"/>
  <c r="J198" i="2" s="1"/>
  <c r="H197" i="2"/>
  <c r="J197" i="2" s="1"/>
  <c r="H196" i="2"/>
  <c r="J196" i="2" s="1"/>
  <c r="H195" i="2"/>
  <c r="J195" i="2" s="1"/>
  <c r="H194" i="2"/>
  <c r="J194" i="2" s="1"/>
  <c r="H193" i="2"/>
  <c r="J193" i="2" s="1"/>
  <c r="H192" i="2"/>
  <c r="J192" i="2" s="1"/>
  <c r="H191" i="2"/>
  <c r="J191" i="2" s="1"/>
  <c r="H190" i="2"/>
  <c r="J190" i="2" s="1"/>
  <c r="H189" i="2"/>
  <c r="J189" i="2" s="1"/>
  <c r="H188" i="2"/>
  <c r="J188" i="2" s="1"/>
  <c r="H187" i="2"/>
  <c r="J187" i="2" s="1"/>
  <c r="H186" i="2"/>
  <c r="J186" i="2" s="1"/>
  <c r="H185" i="2"/>
  <c r="J185" i="2" s="1"/>
  <c r="H184" i="2"/>
  <c r="J184" i="2" s="1"/>
  <c r="H400" i="2"/>
  <c r="J400" i="2" s="1"/>
  <c r="H183" i="2"/>
  <c r="J183" i="2" s="1"/>
  <c r="H399" i="2"/>
  <c r="J399" i="2" s="1"/>
  <c r="H182" i="2"/>
  <c r="J182" i="2" s="1"/>
  <c r="H398" i="2"/>
  <c r="J398" i="2" s="1"/>
  <c r="H397" i="2"/>
  <c r="J397" i="2" s="1"/>
  <c r="H396" i="2"/>
  <c r="J396" i="2" s="1"/>
  <c r="H181" i="2"/>
  <c r="J181" i="2" s="1"/>
  <c r="H180" i="2"/>
  <c r="J180" i="2" s="1"/>
  <c r="H179" i="2"/>
  <c r="J179" i="2" s="1"/>
  <c r="H178" i="2"/>
  <c r="J178" i="2" s="1"/>
  <c r="H177" i="2"/>
  <c r="J177" i="2" s="1"/>
  <c r="H176" i="2"/>
  <c r="J176" i="2" s="1"/>
  <c r="H175" i="2"/>
  <c r="J175" i="2" s="1"/>
  <c r="H174" i="2"/>
  <c r="J174" i="2" s="1"/>
  <c r="H173" i="2"/>
  <c r="J173" i="2" s="1"/>
  <c r="H172" i="2"/>
  <c r="J172" i="2" s="1"/>
  <c r="H171" i="2"/>
  <c r="J171" i="2" s="1"/>
  <c r="H170" i="2"/>
  <c r="J170" i="2" s="1"/>
  <c r="H169" i="2"/>
  <c r="J169" i="2" s="1"/>
  <c r="H168" i="2"/>
  <c r="J168" i="2" s="1"/>
  <c r="H167" i="2"/>
  <c r="J167" i="2" s="1"/>
  <c r="H166" i="2"/>
  <c r="J166" i="2" s="1"/>
  <c r="H165" i="2"/>
  <c r="J165" i="2" s="1"/>
  <c r="H164" i="2"/>
  <c r="J164" i="2" s="1"/>
  <c r="H395" i="2"/>
  <c r="J395" i="2" s="1"/>
  <c r="H394" i="2"/>
  <c r="J394" i="2" s="1"/>
  <c r="H393" i="2"/>
  <c r="J393" i="2" s="1"/>
  <c r="H163" i="2"/>
  <c r="J163" i="2" s="1"/>
  <c r="H392" i="2"/>
  <c r="J392" i="2" s="1"/>
  <c r="H162" i="2"/>
  <c r="J162" i="2" s="1"/>
  <c r="H161" i="2"/>
  <c r="J161" i="2" s="1"/>
  <c r="H391" i="2"/>
  <c r="J391" i="2" s="1"/>
  <c r="H160" i="2"/>
  <c r="J160" i="2" s="1"/>
  <c r="H159" i="2"/>
  <c r="J159" i="2" s="1"/>
  <c r="H390" i="2"/>
  <c r="J390" i="2" s="1"/>
  <c r="H158" i="2"/>
  <c r="J158" i="2" s="1"/>
  <c r="H157" i="2"/>
  <c r="J157" i="2" s="1"/>
  <c r="H156" i="2"/>
  <c r="J156" i="2" s="1"/>
  <c r="H155" i="2"/>
  <c r="J155" i="2" s="1"/>
  <c r="H154" i="2"/>
  <c r="J154" i="2" s="1"/>
  <c r="H153" i="2"/>
  <c r="J153" i="2" s="1"/>
  <c r="H389" i="2"/>
  <c r="J389" i="2" s="1"/>
  <c r="H152" i="2"/>
  <c r="J152" i="2" s="1"/>
  <c r="H388" i="2"/>
  <c r="J388" i="2" s="1"/>
  <c r="H151" i="2"/>
  <c r="J151" i="2" s="1"/>
  <c r="H387" i="2"/>
  <c r="J387" i="2" s="1"/>
  <c r="H386" i="2"/>
  <c r="J386" i="2" s="1"/>
  <c r="H385" i="2"/>
  <c r="J385" i="2" s="1"/>
  <c r="H150" i="2"/>
  <c r="J150" i="2" s="1"/>
  <c r="H384" i="2"/>
  <c r="J384" i="2" s="1"/>
  <c r="H149" i="2"/>
  <c r="J149" i="2" s="1"/>
  <c r="H148" i="2"/>
  <c r="J148" i="2" s="1"/>
  <c r="H147" i="2"/>
  <c r="J147" i="2" s="1"/>
  <c r="H146" i="2"/>
  <c r="J146" i="2" s="1"/>
  <c r="H145" i="2"/>
  <c r="J145" i="2" s="1"/>
  <c r="H383" i="2"/>
  <c r="J383" i="2" s="1"/>
  <c r="H144" i="2"/>
  <c r="J144" i="2" s="1"/>
  <c r="H143" i="2"/>
  <c r="J143" i="2" s="1"/>
  <c r="H382" i="2"/>
  <c r="J382" i="2" s="1"/>
  <c r="H381" i="2"/>
  <c r="J381" i="2" s="1"/>
  <c r="H142" i="2"/>
  <c r="J142" i="2" s="1"/>
  <c r="H380" i="2"/>
  <c r="J380" i="2" s="1"/>
  <c r="H379" i="2"/>
  <c r="J379" i="2" s="1"/>
  <c r="H141" i="2"/>
  <c r="J141" i="2" s="1"/>
  <c r="H140" i="2"/>
  <c r="J140" i="2" s="1"/>
  <c r="H139" i="2"/>
  <c r="J139" i="2" s="1"/>
  <c r="H138" i="2"/>
  <c r="J138" i="2" s="1"/>
  <c r="H137" i="2"/>
  <c r="J137" i="2" s="1"/>
  <c r="H136" i="2"/>
  <c r="J136" i="2" s="1"/>
  <c r="H135" i="2"/>
  <c r="J135" i="2" s="1"/>
  <c r="H378" i="2"/>
  <c r="J378" i="2" s="1"/>
  <c r="H134" i="2"/>
  <c r="J134" i="2" s="1"/>
  <c r="H133" i="2"/>
  <c r="J133" i="2" s="1"/>
  <c r="H132" i="2"/>
  <c r="J132" i="2" s="1"/>
  <c r="H131" i="2"/>
  <c r="J131" i="2" s="1"/>
  <c r="H377" i="2"/>
  <c r="J377" i="2" s="1"/>
  <c r="H130" i="2"/>
  <c r="J130" i="2" s="1"/>
  <c r="H129" i="2"/>
  <c r="J129" i="2" s="1"/>
  <c r="H128" i="2"/>
  <c r="J128" i="2" s="1"/>
  <c r="H127" i="2"/>
  <c r="J127" i="2" s="1"/>
  <c r="H126" i="2"/>
  <c r="J126" i="2" s="1"/>
  <c r="H125" i="2"/>
  <c r="J125" i="2" s="1"/>
  <c r="H124" i="2"/>
  <c r="J124" i="2" s="1"/>
  <c r="H123" i="2"/>
  <c r="J123" i="2" s="1"/>
  <c r="H376" i="2"/>
  <c r="J376" i="2" s="1"/>
  <c r="H375" i="2"/>
  <c r="J375" i="2" s="1"/>
  <c r="H374" i="2"/>
  <c r="J374" i="2" s="1"/>
  <c r="H122" i="2"/>
  <c r="J122" i="2" s="1"/>
  <c r="H121" i="2"/>
  <c r="J121" i="2" s="1"/>
  <c r="H120" i="2"/>
  <c r="J120" i="2" s="1"/>
  <c r="H119" i="2"/>
  <c r="J119" i="2" s="1"/>
  <c r="H118" i="2"/>
  <c r="J118" i="2" s="1"/>
  <c r="H117" i="2"/>
  <c r="J117" i="2" s="1"/>
  <c r="H373" i="2"/>
  <c r="J373" i="2" s="1"/>
  <c r="H372" i="2"/>
  <c r="J372" i="2" s="1"/>
  <c r="H371" i="2"/>
  <c r="J371" i="2" s="1"/>
  <c r="H116" i="2"/>
  <c r="J116" i="2" s="1"/>
  <c r="H115" i="2"/>
  <c r="J115" i="2" s="1"/>
  <c r="H114" i="2"/>
  <c r="J114" i="2" s="1"/>
  <c r="H370" i="2"/>
  <c r="J370" i="2" s="1"/>
  <c r="H113" i="2"/>
  <c r="J113" i="2" s="1"/>
  <c r="H369" i="2"/>
  <c r="J369" i="2" s="1"/>
  <c r="H112" i="2"/>
  <c r="J112" i="2" s="1"/>
  <c r="H368" i="2"/>
  <c r="J368" i="2" s="1"/>
  <c r="H111" i="2"/>
  <c r="J111" i="2" s="1"/>
  <c r="H367" i="2"/>
  <c r="J367" i="2" s="1"/>
  <c r="H366" i="2"/>
  <c r="J366" i="2" s="1"/>
  <c r="H365" i="2"/>
  <c r="J365" i="2" s="1"/>
  <c r="H364" i="2"/>
  <c r="J364" i="2" s="1"/>
  <c r="H110" i="2"/>
  <c r="J110" i="2" s="1"/>
  <c r="H109" i="2"/>
  <c r="J109" i="2" s="1"/>
  <c r="H108" i="2"/>
  <c r="J108" i="2" s="1"/>
  <c r="H107" i="2"/>
  <c r="J107" i="2" s="1"/>
  <c r="H363" i="2"/>
  <c r="J363" i="2" s="1"/>
  <c r="H106" i="2"/>
  <c r="J106" i="2" s="1"/>
  <c r="H105" i="2"/>
  <c r="J105" i="2" s="1"/>
  <c r="H104" i="2"/>
  <c r="J104" i="2" s="1"/>
  <c r="H103" i="2"/>
  <c r="J103" i="2" s="1"/>
  <c r="H362" i="2"/>
  <c r="J362" i="2" s="1"/>
  <c r="H102" i="2"/>
  <c r="J102" i="2" s="1"/>
  <c r="H361" i="2"/>
  <c r="J361" i="2" s="1"/>
  <c r="H101" i="2"/>
  <c r="J101" i="2" s="1"/>
  <c r="H100" i="2"/>
  <c r="J100" i="2" s="1"/>
  <c r="H360" i="2"/>
  <c r="J360" i="2" s="1"/>
  <c r="H99" i="2"/>
  <c r="J99" i="2" s="1"/>
  <c r="H98" i="2"/>
  <c r="J98" i="2" s="1"/>
  <c r="H97" i="2"/>
  <c r="J97" i="2" s="1"/>
  <c r="H359" i="2"/>
  <c r="J359" i="2" s="1"/>
  <c r="H96" i="2"/>
  <c r="J96" i="2" s="1"/>
  <c r="H358" i="2"/>
  <c r="J358" i="2" s="1"/>
  <c r="H357" i="2"/>
  <c r="J357" i="2" s="1"/>
  <c r="H95" i="2"/>
  <c r="J95" i="2" s="1"/>
  <c r="H94" i="2"/>
  <c r="J94" i="2" s="1"/>
  <c r="H93" i="2"/>
  <c r="J93" i="2" s="1"/>
  <c r="H92" i="2"/>
  <c r="J92" i="2" s="1"/>
  <c r="H356" i="2"/>
  <c r="J356" i="2" s="1"/>
  <c r="H91" i="2"/>
  <c r="J91" i="2" s="1"/>
  <c r="H90" i="2"/>
  <c r="J90" i="2" s="1"/>
  <c r="H89" i="2"/>
  <c r="J89" i="2" s="1"/>
  <c r="H88" i="2"/>
  <c r="J88" i="2" s="1"/>
  <c r="H87" i="2"/>
  <c r="J87" i="2" s="1"/>
  <c r="H355" i="2"/>
  <c r="J355" i="2" s="1"/>
  <c r="H86" i="2"/>
  <c r="J86" i="2" s="1"/>
  <c r="H85" i="2"/>
  <c r="J85" i="2" s="1"/>
  <c r="H354" i="2"/>
  <c r="J354" i="2" s="1"/>
  <c r="H84" i="2"/>
  <c r="J84" i="2" s="1"/>
  <c r="H83" i="2"/>
  <c r="J83" i="2" s="1"/>
  <c r="H353" i="2"/>
  <c r="J353" i="2" s="1"/>
  <c r="H352" i="2"/>
  <c r="J352" i="2" s="1"/>
  <c r="H82" i="2"/>
  <c r="J82" i="2" s="1"/>
  <c r="H81" i="2"/>
  <c r="J81" i="2" s="1"/>
  <c r="H351" i="2"/>
  <c r="J351" i="2" s="1"/>
  <c r="H80" i="2"/>
  <c r="J80" i="2" s="1"/>
  <c r="H350" i="2"/>
  <c r="J350" i="2" s="1"/>
  <c r="H349" i="2"/>
  <c r="J349" i="2" s="1"/>
  <c r="H79" i="2"/>
  <c r="J79" i="2" s="1"/>
  <c r="H348" i="2"/>
  <c r="J348" i="2" s="1"/>
  <c r="H347" i="2"/>
  <c r="J347" i="2" s="1"/>
  <c r="H78" i="2"/>
  <c r="J78" i="2" s="1"/>
  <c r="H346" i="2"/>
  <c r="J346" i="2" s="1"/>
  <c r="H345" i="2"/>
  <c r="J345" i="2" s="1"/>
  <c r="H77" i="2"/>
  <c r="J77" i="2" s="1"/>
  <c r="H344" i="2"/>
  <c r="J344" i="2" s="1"/>
  <c r="H343" i="2"/>
  <c r="J343" i="2" s="1"/>
  <c r="H342" i="2"/>
  <c r="J342" i="2" s="1"/>
  <c r="H76" i="2"/>
  <c r="J76" i="2" s="1"/>
  <c r="H341" i="2"/>
  <c r="J341" i="2" s="1"/>
  <c r="H75" i="2"/>
  <c r="J75" i="2" s="1"/>
  <c r="H74" i="2"/>
  <c r="J74" i="2" s="1"/>
  <c r="H73" i="2"/>
  <c r="J73" i="2" s="1"/>
  <c r="H72" i="2"/>
  <c r="J72" i="2" s="1"/>
  <c r="H71" i="2"/>
  <c r="J71" i="2" s="1"/>
  <c r="H70" i="2"/>
  <c r="J70" i="2" s="1"/>
  <c r="H69" i="2"/>
  <c r="J69" i="2" s="1"/>
  <c r="H340" i="2"/>
  <c r="J340" i="2" s="1"/>
  <c r="H339" i="2"/>
  <c r="J339" i="2" s="1"/>
  <c r="H338" i="2"/>
  <c r="J338" i="2" s="1"/>
  <c r="H68" i="2"/>
  <c r="J68" i="2" s="1"/>
  <c r="H67" i="2"/>
  <c r="J67" i="2" s="1"/>
  <c r="H337" i="2"/>
  <c r="J337" i="2" s="1"/>
  <c r="H336" i="2"/>
  <c r="J336" i="2" s="1"/>
  <c r="H335" i="2"/>
  <c r="J335" i="2" s="1"/>
  <c r="H66" i="2"/>
  <c r="J66" i="2" s="1"/>
  <c r="H65" i="2"/>
  <c r="J65" i="2" s="1"/>
  <c r="H334" i="2"/>
  <c r="J334" i="2" s="1"/>
  <c r="H333" i="2"/>
  <c r="J333" i="2" s="1"/>
  <c r="H64" i="2"/>
  <c r="J64" i="2" s="1"/>
  <c r="H63" i="2"/>
  <c r="J63" i="2" s="1"/>
  <c r="H332" i="2"/>
  <c r="J332" i="2" s="1"/>
  <c r="H331" i="2"/>
  <c r="J331" i="2" s="1"/>
  <c r="H62" i="2"/>
  <c r="J62" i="2" s="1"/>
  <c r="H330" i="2"/>
  <c r="J330" i="2" s="1"/>
  <c r="H61" i="2"/>
  <c r="J61" i="2" s="1"/>
  <c r="H60" i="2"/>
  <c r="J60" i="2" s="1"/>
  <c r="H59" i="2"/>
  <c r="J59" i="2" s="1"/>
  <c r="H329" i="2"/>
  <c r="J329" i="2" s="1"/>
  <c r="H328" i="2"/>
  <c r="J328" i="2" s="1"/>
  <c r="H58" i="2"/>
  <c r="J58" i="2" s="1"/>
  <c r="H57" i="2"/>
  <c r="J57" i="2" s="1"/>
  <c r="H56" i="2"/>
  <c r="J56" i="2" s="1"/>
  <c r="H55" i="2"/>
  <c r="J55" i="2" s="1"/>
  <c r="H327" i="2"/>
  <c r="J327" i="2" s="1"/>
  <c r="H326" i="2"/>
  <c r="J326" i="2" s="1"/>
  <c r="H325" i="2"/>
  <c r="J325" i="2" s="1"/>
  <c r="H54" i="2"/>
  <c r="J54" i="2" s="1"/>
  <c r="H53" i="2"/>
  <c r="J53" i="2" s="1"/>
  <c r="H52" i="2"/>
  <c r="J52" i="2" s="1"/>
  <c r="H51" i="2"/>
  <c r="J51" i="2" s="1"/>
  <c r="H50" i="2"/>
  <c r="J50" i="2" s="1"/>
  <c r="H49" i="2"/>
  <c r="J49" i="2" s="1"/>
  <c r="H48" i="2"/>
  <c r="J48" i="2" s="1"/>
  <c r="H47" i="2"/>
  <c r="J47" i="2" s="1"/>
  <c r="H324" i="2"/>
  <c r="J324" i="2" s="1"/>
  <c r="H323" i="2"/>
  <c r="J323" i="2" s="1"/>
  <c r="H46" i="2"/>
  <c r="J46" i="2" s="1"/>
  <c r="H322" i="2"/>
  <c r="J322" i="2" s="1"/>
  <c r="H45" i="2"/>
  <c r="J45" i="2" s="1"/>
  <c r="H44" i="2"/>
  <c r="J44" i="2" s="1"/>
  <c r="H43" i="2"/>
  <c r="J43" i="2" s="1"/>
  <c r="H321" i="2"/>
  <c r="J321" i="2" s="1"/>
  <c r="H42" i="2"/>
  <c r="J42" i="2" s="1"/>
  <c r="H41" i="2"/>
  <c r="J41" i="2" s="1"/>
  <c r="H40" i="2"/>
  <c r="J40" i="2" s="1"/>
  <c r="H320" i="2"/>
  <c r="J320" i="2" s="1"/>
  <c r="H39" i="2"/>
  <c r="J39" i="2" s="1"/>
  <c r="H319" i="2"/>
  <c r="J319" i="2" s="1"/>
  <c r="H318" i="2"/>
  <c r="J318" i="2" s="1"/>
  <c r="H317" i="2"/>
  <c r="J317" i="2" s="1"/>
  <c r="H38" i="2"/>
  <c r="J38" i="2" s="1"/>
  <c r="H37" i="2"/>
  <c r="J37" i="2" s="1"/>
  <c r="H316" i="2"/>
  <c r="J316" i="2" s="1"/>
  <c r="H315" i="2"/>
  <c r="J315" i="2" s="1"/>
  <c r="H36" i="2"/>
  <c r="J36" i="2" s="1"/>
  <c r="H35" i="2"/>
  <c r="J35" i="2" s="1"/>
  <c r="H34" i="2"/>
  <c r="J34" i="2" s="1"/>
  <c r="H314" i="2"/>
  <c r="J314" i="2" s="1"/>
  <c r="H313" i="2"/>
  <c r="J313" i="2" s="1"/>
  <c r="H33" i="2"/>
  <c r="J33" i="2" s="1"/>
  <c r="H32" i="2"/>
  <c r="J32" i="2" s="1"/>
  <c r="H31" i="2"/>
  <c r="J31" i="2" s="1"/>
  <c r="H312" i="2"/>
  <c r="J312" i="2" s="1"/>
  <c r="H311" i="2"/>
  <c r="J311" i="2" s="1"/>
  <c r="H30" i="2"/>
  <c r="J30" i="2" s="1"/>
  <c r="H29" i="2"/>
  <c r="J29" i="2" s="1"/>
  <c r="H28" i="2"/>
  <c r="J28" i="2" s="1"/>
  <c r="H310" i="2"/>
  <c r="J310" i="2" s="1"/>
  <c r="H27" i="2"/>
  <c r="J27" i="2" s="1"/>
  <c r="H309" i="2"/>
  <c r="J309" i="2" s="1"/>
  <c r="H26" i="2"/>
  <c r="J26" i="2" s="1"/>
  <c r="H308" i="2"/>
  <c r="J308" i="2" s="1"/>
  <c r="H307" i="2"/>
  <c r="J307" i="2" s="1"/>
  <c r="H25" i="2"/>
  <c r="J25" i="2" s="1"/>
  <c r="H24" i="2"/>
  <c r="J24" i="2" s="1"/>
  <c r="H306" i="2"/>
  <c r="J306" i="2" s="1"/>
  <c r="H23" i="2"/>
  <c r="J23" i="2" s="1"/>
  <c r="H305" i="2"/>
  <c r="J305" i="2" s="1"/>
  <c r="H22" i="2"/>
  <c r="J22" i="2" s="1"/>
  <c r="H21" i="2"/>
  <c r="J21" i="2" s="1"/>
  <c r="H304" i="2"/>
  <c r="J304" i="2" s="1"/>
  <c r="H20" i="2"/>
  <c r="J20" i="2" s="1"/>
  <c r="H19" i="2"/>
  <c r="J19" i="2" s="1"/>
  <c r="H303" i="2"/>
  <c r="J303" i="2" s="1"/>
  <c r="H18" i="2"/>
  <c r="J18" i="2" s="1"/>
  <c r="H302" i="2"/>
  <c r="J302" i="2" s="1"/>
  <c r="H17" i="2"/>
  <c r="J17" i="2" s="1"/>
  <c r="H16" i="2"/>
  <c r="J16" i="2" s="1"/>
  <c r="H15" i="2"/>
  <c r="J15" i="2" s="1"/>
  <c r="H14" i="2"/>
  <c r="J14" i="2" s="1"/>
  <c r="H13" i="2"/>
  <c r="J13" i="2" s="1"/>
  <c r="H301" i="2"/>
  <c r="J301" i="2" s="1"/>
  <c r="H300" i="2"/>
  <c r="J300" i="2" s="1"/>
  <c r="H299" i="2"/>
  <c r="J299" i="2" s="1"/>
  <c r="H298" i="2"/>
  <c r="J298" i="2" s="1"/>
  <c r="H297" i="2"/>
  <c r="J297" i="2" s="1"/>
  <c r="H296" i="2"/>
  <c r="J296" i="2" s="1"/>
  <c r="H295" i="2"/>
  <c r="J295" i="2" s="1"/>
  <c r="H294" i="2"/>
  <c r="J294" i="2" s="1"/>
  <c r="H293" i="2"/>
  <c r="J293" i="2" s="1"/>
  <c r="H292" i="2"/>
  <c r="J292" i="2" s="1"/>
  <c r="H291" i="2"/>
  <c r="J291" i="2" s="1"/>
  <c r="H290" i="2"/>
  <c r="J290" i="2" s="1"/>
  <c r="H289" i="2"/>
  <c r="J289" i="2" s="1"/>
  <c r="H288" i="2"/>
  <c r="J288" i="2" s="1"/>
  <c r="H287" i="2"/>
  <c r="J287" i="2" s="1"/>
  <c r="H286" i="2"/>
  <c r="J286" i="2" s="1"/>
  <c r="H285" i="2"/>
  <c r="J285" i="2" s="1"/>
  <c r="H284" i="2"/>
  <c r="J284" i="2" s="1"/>
  <c r="H283" i="2"/>
  <c r="J283" i="2" s="1"/>
  <c r="H282" i="2"/>
  <c r="J282" i="2" s="1"/>
  <c r="H281" i="2"/>
  <c r="J281" i="2" s="1"/>
  <c r="H280" i="2"/>
  <c r="J280" i="2" s="1"/>
  <c r="H279" i="2"/>
  <c r="J279" i="2" s="1"/>
  <c r="H278" i="2"/>
  <c r="J278" i="2" s="1"/>
  <c r="H12" i="2"/>
  <c r="J12" i="2" s="1"/>
  <c r="H277" i="2"/>
  <c r="J277" i="2" s="1"/>
  <c r="H11" i="2"/>
  <c r="J11" i="2" s="1"/>
  <c r="H10" i="2"/>
  <c r="J10" i="2" s="1"/>
  <c r="H276" i="2"/>
  <c r="J276" i="2" s="1"/>
  <c r="H275" i="2"/>
  <c r="J275" i="2" s="1"/>
  <c r="H9" i="2"/>
  <c r="J9" i="2" s="1"/>
  <c r="H274" i="2"/>
  <c r="J274" i="2" s="1"/>
  <c r="H273" i="2"/>
  <c r="J273" i="2" s="1"/>
  <c r="H8" i="2"/>
  <c r="J8" i="2" s="1"/>
  <c r="H272" i="2"/>
  <c r="J272" i="2" s="1"/>
  <c r="H271" i="2"/>
  <c r="J271" i="2" s="1"/>
  <c r="H270" i="2"/>
  <c r="J270" i="2" s="1"/>
  <c r="H269" i="2"/>
  <c r="J269" i="2" s="1"/>
  <c r="H268" i="2"/>
  <c r="J268" i="2" s="1"/>
  <c r="H267" i="2"/>
  <c r="J267" i="2" s="1"/>
  <c r="H266" i="2"/>
  <c r="J266" i="2" s="1"/>
  <c r="H265" i="2"/>
  <c r="J265" i="2" s="1"/>
  <c r="H264" i="2"/>
  <c r="J264" i="2" s="1"/>
  <c r="H7" i="2"/>
  <c r="J7" i="2" s="1"/>
  <c r="H6" i="2"/>
  <c r="J6" i="2" s="1"/>
  <c r="H263" i="2"/>
  <c r="J263" i="2" s="1"/>
  <c r="H5" i="2"/>
  <c r="J5" i="2" s="1"/>
  <c r="H262" i="2"/>
  <c r="J262" i="2" s="1"/>
  <c r="H261" i="2"/>
  <c r="J261" i="2" s="1"/>
  <c r="H260" i="2"/>
  <c r="J260" i="2" s="1"/>
  <c r="H259" i="2"/>
  <c r="J259" i="2" s="1"/>
  <c r="H258" i="2"/>
  <c r="J258" i="2" s="1"/>
  <c r="H4" i="2"/>
  <c r="J4" i="2" s="1"/>
  <c r="H257" i="2"/>
  <c r="J257" i="2" s="1"/>
  <c r="H256" i="2"/>
  <c r="J256" i="2" s="1"/>
  <c r="H3" i="2"/>
  <c r="J3" i="2" s="1"/>
  <c r="H2" i="2"/>
  <c r="J2" i="2" s="1"/>
</calcChain>
</file>

<file path=xl/sharedStrings.xml><?xml version="1.0" encoding="utf-8"?>
<sst xmlns="http://schemas.openxmlformats.org/spreadsheetml/2006/main" count="2769" uniqueCount="804">
  <si>
    <t>idpel</t>
  </si>
  <si>
    <t>NAMA</t>
  </si>
  <si>
    <t>TARIF</t>
  </si>
  <si>
    <t>DAYA</t>
  </si>
  <si>
    <t>GOL</t>
  </si>
  <si>
    <t>ALAMAT</t>
  </si>
  <si>
    <t>KDDK</t>
  </si>
  <si>
    <t>BACA</t>
  </si>
  <si>
    <t>KDDK1</t>
  </si>
  <si>
    <t>PTGS</t>
  </si>
  <si>
    <t>BAG</t>
  </si>
  <si>
    <t>LBR</t>
  </si>
  <si>
    <t>NO</t>
  </si>
  <si>
    <t>RPTAG</t>
  </si>
  <si>
    <t>LNS</t>
  </si>
  <si>
    <t>B2</t>
  </si>
  <si>
    <t>0</t>
  </si>
  <si>
    <t>lunas</t>
  </si>
  <si>
    <t>P1</t>
  </si>
  <si>
    <t>R3</t>
  </si>
  <si>
    <t>B1</t>
  </si>
  <si>
    <t>R1</t>
  </si>
  <si>
    <t>0  0 0</t>
  </si>
  <si>
    <t>GRJKHATOLIK SANTO YOHANES</t>
  </si>
  <si>
    <t>S2</t>
  </si>
  <si>
    <t>JL KM 02 NO 0 BINTUNI</t>
  </si>
  <si>
    <t>KTR KEJAKSAAN NEG BINTUNI</t>
  </si>
  <si>
    <t>DK ATIBO MANIMERI NO 0 BINTUNI</t>
  </si>
  <si>
    <t>EFRAIM DUDUNG MASSORA</t>
  </si>
  <si>
    <t>DK KM 04 NO 0 BINTUNI</t>
  </si>
  <si>
    <t>RUMDIN BUPATI</t>
  </si>
  <si>
    <t xml:space="preserve">JL KILO-3 BINTUNI MANOKWARI NO 0 </t>
  </si>
  <si>
    <t>GEREJA LAHEIROI STEIRIRA</t>
  </si>
  <si>
    <t>JL KALI KODOK NO 0 BINTUNI</t>
  </si>
  <si>
    <t>TSEL BTS BTI017</t>
  </si>
  <si>
    <t>JL KI.3 SIBENA NO 0 BINTUNI</t>
  </si>
  <si>
    <t>BTI019_PROSP2</t>
  </si>
  <si>
    <t>DK JL.ARGOSIMERAI SP 5 NO 0 BINTUNI</t>
  </si>
  <si>
    <t>BTS TELKOMSEL 2 BTN</t>
  </si>
  <si>
    <t>JL JLBINTUNI KOTA NO 0 Manokwuari</t>
  </si>
  <si>
    <t>BTS TELKOMSEL BTN</t>
  </si>
  <si>
    <t>JL JLSAMP.BRI BTN NO 0 Manokwuari</t>
  </si>
  <si>
    <t>BTS TELKOMSEL</t>
  </si>
  <si>
    <t>JL SP 2 MANIMERI NO 0 BINTUNI</t>
  </si>
  <si>
    <t>MASJID KUBA</t>
  </si>
  <si>
    <t>JL PASAR SENTRAL NO 0 BINTUNI</t>
  </si>
  <si>
    <t>NG ROBBY WIGUNA</t>
  </si>
  <si>
    <t>DS SP 4, KAMP IDUT NO 0 BINTUNI</t>
  </si>
  <si>
    <t>DMT MANIMERI</t>
  </si>
  <si>
    <t>JL MANIMERI SP 2 NO 0 MANIMERI</t>
  </si>
  <si>
    <t>PT. DAYA M TELEKOMONIKASI</t>
  </si>
  <si>
    <t>JL RAYA BINTUNI BLKNG TVRI NO 0 BINTUNI</t>
  </si>
  <si>
    <t>J E F R Y</t>
  </si>
  <si>
    <t>DS DSKAMP. LAMA NO 0 BINTUNI</t>
  </si>
  <si>
    <t>TSEL BTS BTI011</t>
  </si>
  <si>
    <t>JL JLSP 1V JLR 7 MANOKWARI NO 0 BINTUNI</t>
  </si>
  <si>
    <t>DINAS KES BIDANG P2TL</t>
  </si>
  <si>
    <t>JL KILO 9 BINTUNI NO 0 BINTUNI</t>
  </si>
  <si>
    <t>BT1023 PROKM9</t>
  </si>
  <si>
    <t>JL RAYA BINTUNI KM 9 NO 0 BINTUNI</t>
  </si>
  <si>
    <t>JL KOMP. PEMANCAR TVRI NO 0 BINTUNI</t>
  </si>
  <si>
    <t>TSEL BTS BTI028</t>
  </si>
  <si>
    <t>JL RAYA BINTUNI NO   BINTUNI</t>
  </si>
  <si>
    <t>TSEL BTS BTI026</t>
  </si>
  <si>
    <t>JL KORANO NO 10 BINTUNI TI</t>
  </si>
  <si>
    <t>TSEL BTS BTI029</t>
  </si>
  <si>
    <t>JL TENKOOL 2 KM 4 NO   WESIRI</t>
  </si>
  <si>
    <t>TELKOMSEL BTI 008</t>
  </si>
  <si>
    <t>DS LISDES BABO NO 0 BINTUNI</t>
  </si>
  <si>
    <t>GEDE WIRANATA</t>
  </si>
  <si>
    <t>JL KM 04 NO 0 BINTUNI</t>
  </si>
  <si>
    <t>SITE TELKOMSEL SAENGGAH</t>
  </si>
  <si>
    <t>DS TANAH MERAH BP NO 0 BINTUNI</t>
  </si>
  <si>
    <t>ISITSELBTI005_CMBLNGSTKL</t>
  </si>
  <si>
    <t xml:space="preserve">KP KAMPUNG IGURIJI NO 0 </t>
  </si>
  <si>
    <t>GEREJA PANTESKOSTA</t>
  </si>
  <si>
    <t xml:space="preserve">JL BINTUNI 19 MANOKWARI NO 0 </t>
  </si>
  <si>
    <t>FRANS AWAK</t>
  </si>
  <si>
    <t xml:space="preserve">JL BINTUNI KOTA MANOKWARI NO 0 </t>
  </si>
  <si>
    <t>FAHRI DS</t>
  </si>
  <si>
    <t>DRS. HARIS M.SI</t>
  </si>
  <si>
    <t>JL JLKAMPUNG LAMA NO 0 BINTUNI</t>
  </si>
  <si>
    <t>GRJ GPDI HAGIOS FAMILY</t>
  </si>
  <si>
    <t>JL JLKAMPUNG LAMA NO 0 Manokwuari</t>
  </si>
  <si>
    <t>RUTH DIANA PURBA</t>
  </si>
  <si>
    <t>DS DSKM 4 WAIZIRI NO 0 BINTUNI</t>
  </si>
  <si>
    <t>IBU METI MANIBUY</t>
  </si>
  <si>
    <t>JL JLKAMP LAMA NO 0 BINTUNI</t>
  </si>
  <si>
    <t>TSEL BBSC BTI024 BINTUNI</t>
  </si>
  <si>
    <t>DS BINTUNI NO 0 BINTUNI</t>
  </si>
  <si>
    <t>BTS INDST TNGGUH-30BTI003</t>
  </si>
  <si>
    <t>DS TANAH MERAH, LNG TANGGUH NO 0 BINTUNI</t>
  </si>
  <si>
    <t>ALI IMRAN</t>
  </si>
  <si>
    <t>JL KM .04 NO 0 BINTUNI</t>
  </si>
  <si>
    <t>BTI060/TBG ATIBO</t>
  </si>
  <si>
    <t xml:space="preserve">JL POROS ATIBO MANIMERI NO 0 </t>
  </si>
  <si>
    <t>TBG PELABUHAN BABO</t>
  </si>
  <si>
    <t xml:space="preserve">JL JL.PELABUHAN BABO NO   </t>
  </si>
  <si>
    <t>BTS TELKOMSEL WARAITAMA S</t>
  </si>
  <si>
    <t xml:space="preserve">SP 1 KAMP. WARAITAMA NO   </t>
  </si>
  <si>
    <t>TSEL DMT BTI041</t>
  </si>
  <si>
    <t xml:space="preserve">JL KAM. BUMI SANIARI SP3 JLR NO   </t>
  </si>
  <si>
    <t>DMT TSEL BTI043</t>
  </si>
  <si>
    <t xml:space="preserve">JL SP.1 JLAN POROS SMK NO   </t>
  </si>
  <si>
    <t>DMT TSEL BTI101</t>
  </si>
  <si>
    <t xml:space="preserve">JL JL. RAYA MANOKWARI BINTUNI, KEL. BINA DE NO   </t>
  </si>
  <si>
    <t>DMT TSEL BTI044</t>
  </si>
  <si>
    <t xml:space="preserve">KP KAMPUNG NELAYAN NO   </t>
  </si>
  <si>
    <t>DMT TSEL BTI103</t>
  </si>
  <si>
    <t xml:space="preserve">JL UNNAMED ROAD NO   </t>
  </si>
  <si>
    <t>TSEL BTS BTI107</t>
  </si>
  <si>
    <t xml:space="preserve">JL JALAN BINA DESA DISTRIK BINTUNI NO   </t>
  </si>
  <si>
    <t>TSEL BTS BTI102</t>
  </si>
  <si>
    <t xml:space="preserve">JL JL. POROS MANOKWARI BINTUNI KAMPUNG PERS NO   </t>
  </si>
  <si>
    <t>TSEL TBG BTI903</t>
  </si>
  <si>
    <t xml:space="preserve">JL POROS MUSKONA NO   </t>
  </si>
  <si>
    <t>TSEL TBG BTI110</t>
  </si>
  <si>
    <t xml:space="preserve">KM 12 DEPAN KOMPI NO   </t>
  </si>
  <si>
    <t>DMT TSEL BTI904</t>
  </si>
  <si>
    <t>JL KM 05 KP. DIDGUIJ NO 0 BINTUNI</t>
  </si>
  <si>
    <t>TSEL TBG BTI905</t>
  </si>
  <si>
    <t xml:space="preserve">KP KAMPUNG LAMA AGAS RT.002 RW.004 NO   </t>
  </si>
  <si>
    <t>TSEL-BTS-BTI-906</t>
  </si>
  <si>
    <t xml:space="preserve">JL JL. GEDI, RT/RW 004/002, KAMPUNG ARGOSIG NO   </t>
  </si>
  <si>
    <t>DMT TSEL BTI907</t>
  </si>
  <si>
    <t xml:space="preserve">JL JL. KALI KODOK RT 03/ RW 00, KELURAHAN B NO   </t>
  </si>
  <si>
    <t>PTT_BINTUNI_BT1001</t>
  </si>
  <si>
    <t>JL KAMP.LAMA NO 0 BINTUNI</t>
  </si>
  <si>
    <t>COMBAT ATIBO</t>
  </si>
  <si>
    <t>DS KAMP ATIBO NO 0 BINTUNI</t>
  </si>
  <si>
    <t>COMBAT K.NUSANTARA BTN</t>
  </si>
  <si>
    <t xml:space="preserve">JL AWAREPI DEPAN SMP TERPADU NO 0 </t>
  </si>
  <si>
    <t>COMBAT KTR BPT BINTUNI</t>
  </si>
  <si>
    <t xml:space="preserve">JL KOMPLEKS PEMDA BINTUNI NO 0 </t>
  </si>
  <si>
    <t>COMBAT PENDIDIKAN</t>
  </si>
  <si>
    <t xml:space="preserve">JL KILOMETER 7 NO 00 </t>
  </si>
  <si>
    <t>GEREJA PEKABARAN INJIL</t>
  </si>
  <si>
    <t>JL SUCI GAYA BARU NO 0 BINTUNI</t>
  </si>
  <si>
    <t>GEREJA KATOLIK</t>
  </si>
  <si>
    <t xml:space="preserve">JL BINTUNI 123 MANOKWARI NO 0 </t>
  </si>
  <si>
    <t>YUSTINA LOBA</t>
  </si>
  <si>
    <t xml:space="preserve">JL LISDES BINTUNI MANOKWARI NO 0 </t>
  </si>
  <si>
    <t>WARTO</t>
  </si>
  <si>
    <t xml:space="preserve">JL SP 1 JALUR 1 BINTUNI MNK NO 0 </t>
  </si>
  <si>
    <t>STEVEN WANI</t>
  </si>
  <si>
    <t>JL SAMPING KAMP. TUASAY NO 0 BINTUNI</t>
  </si>
  <si>
    <t>AGUSTINUS REMA</t>
  </si>
  <si>
    <t>JL WESIRI KM. 4 NO 0 BINTUNI</t>
  </si>
  <si>
    <t>ALIMUDIN</t>
  </si>
  <si>
    <t>R2</t>
  </si>
  <si>
    <t>DK JLN POROS SP 5 NO 0 BINTUNI</t>
  </si>
  <si>
    <t>IR. HARLINA HUSAIN</t>
  </si>
  <si>
    <t>JL KALI TUBI NO 0 BINTUNI</t>
  </si>
  <si>
    <t>ANDREW PATRICK TAN</t>
  </si>
  <si>
    <t>MURTIYOSO 1</t>
  </si>
  <si>
    <t>PAULUS ASARIBAB</t>
  </si>
  <si>
    <t xml:space="preserve">JL LISDES BINTUNI NO 0 </t>
  </si>
  <si>
    <t>SUNDOKO</t>
  </si>
  <si>
    <t xml:space="preserve">JL BINTUNI MANOKWARI NO 0 </t>
  </si>
  <si>
    <t>YULIANA PARAMA</t>
  </si>
  <si>
    <t>KALLA LEMBANG</t>
  </si>
  <si>
    <t>FRANSISKUS.R</t>
  </si>
  <si>
    <t xml:space="preserve">JL JL.RAYA BINTUNI/TAHITI MANOKWARI NO 0 </t>
  </si>
  <si>
    <t>MARIA MAGDALENA</t>
  </si>
  <si>
    <t xml:space="preserve">JL JL.RAYA,KALI KODOK BINTUNI MANOKWARI NO 0 </t>
  </si>
  <si>
    <t>A. MANIBUY</t>
  </si>
  <si>
    <t>YOHANIS PARAMA</t>
  </si>
  <si>
    <t>JL JLRAYA BNT PENGINAPAN YUNI NO 0 BINTUNI</t>
  </si>
  <si>
    <t>BRI</t>
  </si>
  <si>
    <t xml:space="preserve">JL LISDES BABO MANOKWARI NO 0 </t>
  </si>
  <si>
    <t>YULIANA ELISABETH</t>
  </si>
  <si>
    <t>DK KILO 4 JLN MASUK PLTD NO 0 BINTUNI</t>
  </si>
  <si>
    <t>JUBAEDAH 1</t>
  </si>
  <si>
    <t>JL JLKM 07 NO 0 BINTUNI</t>
  </si>
  <si>
    <t>PT. BANK PAPUA</t>
  </si>
  <si>
    <t>GG GGBLOK A 4PSR SENTRAL NO 0 BINTUNI</t>
  </si>
  <si>
    <t>HENNY BASSAY</t>
  </si>
  <si>
    <t>KP WESIRI KILO 4 SAMPING HOTEL STENKOOL NO 0 BINTUNI</t>
  </si>
  <si>
    <t>SITE POLRES TELUK BINTUNI</t>
  </si>
  <si>
    <t>KP IGURIJI NO 0 BINTUNI</t>
  </si>
  <si>
    <t>SMP I BINTUNI</t>
  </si>
  <si>
    <t xml:space="preserve">JL BINTUNI 30 MANOKWARI NO 0 </t>
  </si>
  <si>
    <t>KASIM NUR II</t>
  </si>
  <si>
    <t xml:space="preserve">JL BINTUNI 88 MANOKWARI NO 0 </t>
  </si>
  <si>
    <t>SUNDORO</t>
  </si>
  <si>
    <t xml:space="preserve">JL BINTUNI 96 MANOKWARI NO 0 </t>
  </si>
  <si>
    <t>SMP KATHOLIK</t>
  </si>
  <si>
    <t xml:space="preserve">JL BINTUNI 124 MANOKWARI NO 0 </t>
  </si>
  <si>
    <t>O A TADU</t>
  </si>
  <si>
    <t xml:space="preserve">JL BINTUNI 165 MANOKWARI NO 0 </t>
  </si>
  <si>
    <t>N WANEY</t>
  </si>
  <si>
    <t xml:space="preserve">JL BINTUNI 193 MANOKWARI NO 0 </t>
  </si>
  <si>
    <t>MUNGKANG MALLUNG</t>
  </si>
  <si>
    <t xml:space="preserve">JL BINTUNI KOTA BINTUNI NO 0 </t>
  </si>
  <si>
    <t>ARIUS WONOSOBO</t>
  </si>
  <si>
    <t>ALFONS MANIBUY-1</t>
  </si>
  <si>
    <t>ALFONS MANIBUY-2</t>
  </si>
  <si>
    <t>SD NEG.BINTUNI</t>
  </si>
  <si>
    <t>SYAFRIDA</t>
  </si>
  <si>
    <t xml:space="preserve">JL JL.BINA DESA,KAMP.LAMA MNK NO 0 </t>
  </si>
  <si>
    <t>ROBERT MANIBUY,SH</t>
  </si>
  <si>
    <t xml:space="preserve">JL MASUI BINTUNI BARAT MNK NO 0 </t>
  </si>
  <si>
    <t>RADJAP SULUTA</t>
  </si>
  <si>
    <t xml:space="preserve">JL JL.RAYA/KOMP.KEHUTANAN BINTUNI MNK NO 0 </t>
  </si>
  <si>
    <t>SUPRAPTO</t>
  </si>
  <si>
    <t xml:space="preserve">JL PASAR BARU TAHITI,BINTUNI MANOKWARI NO 0 </t>
  </si>
  <si>
    <t>ABD. RAHMAN.S I</t>
  </si>
  <si>
    <t xml:space="preserve">JL JL. RAYA KAMP.LAMA NTUNI NO 0 </t>
  </si>
  <si>
    <t>MANTON 2</t>
  </si>
  <si>
    <t>JL JLRAYA BINTUNI NO 0 BINTUNI</t>
  </si>
  <si>
    <t>ANDREW P. TAN 2</t>
  </si>
  <si>
    <t>JL JLKM 4/ SIBENA NO 0 BINTUNI</t>
  </si>
  <si>
    <t>ARGENTINUS MESSAH</t>
  </si>
  <si>
    <t>JL JL KM 5 SIBENA NO 0 BINTUNI</t>
  </si>
  <si>
    <t>KRISTIAN FONATABA ,SE</t>
  </si>
  <si>
    <t>JL JLKALI KODOK NO 0 BINTUNI</t>
  </si>
  <si>
    <t>NATANIEL 1</t>
  </si>
  <si>
    <t>DS DSKM 4 SIBENA NO 0 BINTUNI</t>
  </si>
  <si>
    <t>ARISMAN GAU</t>
  </si>
  <si>
    <t xml:space="preserve">JL SP V KAMP.BEIMES BINTUNI NO 0 </t>
  </si>
  <si>
    <t>DRG. SATRAWATI R.T</t>
  </si>
  <si>
    <t>DS DSSP5 JLR 1 NO 0 BINTUNI</t>
  </si>
  <si>
    <t>ROBERT IRIANTO PARANTEAN</t>
  </si>
  <si>
    <t>JL JLSP 4 JLR 2 NO 0 BINTUNI</t>
  </si>
  <si>
    <t>ERWIN SYARIFUDIN</t>
  </si>
  <si>
    <t>JL BLKG RS UMUM NO 0 BINTUNI</t>
  </si>
  <si>
    <t>JEANITH.H IJEHIDO</t>
  </si>
  <si>
    <t xml:space="preserve">JL SP 1 JALUR 3 NO 0 </t>
  </si>
  <si>
    <t>RIDWAN</t>
  </si>
  <si>
    <t>DK KM 06 NO 0 BINTUNI</t>
  </si>
  <si>
    <t>ATM SINGGAH DULU</t>
  </si>
  <si>
    <t>JL RAYA BINTUNI NO 0 BINTUNI</t>
  </si>
  <si>
    <t xml:space="preserve">JL BINTUNI 31 MANOKWARI NO 0 </t>
  </si>
  <si>
    <t>TANNI TANGKA</t>
  </si>
  <si>
    <t xml:space="preserve">JL BINTUNI 70 MANOKWARI NO 0 </t>
  </si>
  <si>
    <t>MULYADI</t>
  </si>
  <si>
    <t xml:space="preserve">JL BINTUNI 172 MANOKWARI NO 0 </t>
  </si>
  <si>
    <t>IBU LIEM TAN</t>
  </si>
  <si>
    <t xml:space="preserve">JL BINTUNI 195 MANOKWARI NO 0 </t>
  </si>
  <si>
    <t>AMIR SAIDA</t>
  </si>
  <si>
    <t xml:space="preserve">JL BINTUNI 223 MANOKWARI NO 0 </t>
  </si>
  <si>
    <t>PETU</t>
  </si>
  <si>
    <t xml:space="preserve">JL LISDES BINTUNI 250 MANOKWARI NO 0 </t>
  </si>
  <si>
    <t>WILLEM RUMBEDATO</t>
  </si>
  <si>
    <t xml:space="preserve">JL LISDES BINTUNI 265 MANOKWARI NO 0 </t>
  </si>
  <si>
    <t>NY NURMALA</t>
  </si>
  <si>
    <t xml:space="preserve">JL LISDES BINTUNI 271 MANOKWARI NO 0 </t>
  </si>
  <si>
    <t>ARIS</t>
  </si>
  <si>
    <t>RAMSES PARULIAN.S</t>
  </si>
  <si>
    <t>IDA HARJO</t>
  </si>
  <si>
    <t>HERMANUS ANAIRE</t>
  </si>
  <si>
    <t>I.MANGIRI</t>
  </si>
  <si>
    <t xml:space="preserve">JL BINTUNI KOTA MNK NO 0 </t>
  </si>
  <si>
    <t>BENI SABANDAFA</t>
  </si>
  <si>
    <t xml:space="preserve">JL BINTUNI NO 0 </t>
  </si>
  <si>
    <t>MUSLIMIN KA</t>
  </si>
  <si>
    <t>ASRIANTO</t>
  </si>
  <si>
    <t>JL JLPASAR BARU BINTUNI0 NO 0 BINTUNI</t>
  </si>
  <si>
    <t>ARIFUDIN</t>
  </si>
  <si>
    <t xml:space="preserve">JL JL. RAYA KALI TUBI NTUNI NO 0 </t>
  </si>
  <si>
    <t>PT. SINAR SURI II</t>
  </si>
  <si>
    <t xml:space="preserve">JL JL. RAYA KALI KODOK NTUNI NO 0 </t>
  </si>
  <si>
    <t>ROSNAENI NENGKE</t>
  </si>
  <si>
    <t>JL JLPASAR BARU BINTUNI NO 0 BINTUNI</t>
  </si>
  <si>
    <t>FAISAL</t>
  </si>
  <si>
    <t>JL JLKAMPUNG LAMA LAP BOLA VOLI NO 0 BINTUNI</t>
  </si>
  <si>
    <t>IMRAN</t>
  </si>
  <si>
    <t>JL JL RAYA BINTUNI NO 0 BINTUNI</t>
  </si>
  <si>
    <t>ZULKIFLY</t>
  </si>
  <si>
    <t>JL JLKOMP PSR SENTRAL BINTUNI NO 0 BINTUNI</t>
  </si>
  <si>
    <t>YANDRI SAPARI</t>
  </si>
  <si>
    <t>GG GGPASAR SENTRAL NO 0 BINTUNI</t>
  </si>
  <si>
    <t>BENI SAPARI</t>
  </si>
  <si>
    <t>HASIM MD</t>
  </si>
  <si>
    <t>DS DSKAMPUNG LAM NO 0 BINTUNI</t>
  </si>
  <si>
    <t>MUH AMIR</t>
  </si>
  <si>
    <t>JL JLKOMP PASAR SENTRAL NO 0 BINTUNI</t>
  </si>
  <si>
    <t>USMAN</t>
  </si>
  <si>
    <t>JL JLTAHITI PANTAI NO 0 BINTUNI</t>
  </si>
  <si>
    <t>MUH.  AMIR  KRK</t>
  </si>
  <si>
    <t>JL JLKOMP.  PASAR BARU NO 0 BINTUNI</t>
  </si>
  <si>
    <t>ANSAR AMIR</t>
  </si>
  <si>
    <t>JL JLRAYA BINTUNI TANAH MERAH NO 0 BINTUNI</t>
  </si>
  <si>
    <t>ORPA IBA</t>
  </si>
  <si>
    <t>DS DSKILO 5 NO 0 BINTUNI</t>
  </si>
  <si>
    <t>JL JLKAMP. LAMA NO 0 BINTUNI</t>
  </si>
  <si>
    <t>MICHA K.SULU</t>
  </si>
  <si>
    <t>DS DSARGOSIGEMERAI NO 0 BINTUNI</t>
  </si>
  <si>
    <t>M A K K R A</t>
  </si>
  <si>
    <t xml:space="preserve">JL SP IV BINTUNI MANOKWARI NO 0 </t>
  </si>
  <si>
    <t>PAULUS NATAN</t>
  </si>
  <si>
    <t>JL JLSP 1 / JALUR 3 NO 0 Manokwuari</t>
  </si>
  <si>
    <t>M. SYAIFUL HADI</t>
  </si>
  <si>
    <t>JL JLSP 1 / JALUR 1 NO 0 Manokwuari</t>
  </si>
  <si>
    <t>ATM BPD NAGA JAYA</t>
  </si>
  <si>
    <t>JL RAYA BINTUNI, DPN PELABUHAN NO 0 BINTUNI</t>
  </si>
  <si>
    <t>ATM BANK PAPUA MANGGROVE</t>
  </si>
  <si>
    <t>JL RAYA BINTUNI, CAFE MANGGROVE NO 0 BINTUNI</t>
  </si>
  <si>
    <t>YULIUS PALETTE'</t>
  </si>
  <si>
    <t>KP BANJAR AUSOY SP 4 NO 0 BANJAR A</t>
  </si>
  <si>
    <t>NOVEMI PARTANDI</t>
  </si>
  <si>
    <t xml:space="preserve">JL SP 5 JALUR 5 NO 0 </t>
  </si>
  <si>
    <t>MATIAS LIMBA</t>
  </si>
  <si>
    <t xml:space="preserve">JL KILO 6 NO 0 </t>
  </si>
  <si>
    <t>KAMALUDIN</t>
  </si>
  <si>
    <t>JL CAKBOR NO 0 BINTUNI</t>
  </si>
  <si>
    <t>HASLAN LODA</t>
  </si>
  <si>
    <t>JL BLKG PASAR SNTRAL NO 0 BINTUNI</t>
  </si>
  <si>
    <t>HJ. SUTRIANAI</t>
  </si>
  <si>
    <t>YOHANIS PONGPABIA</t>
  </si>
  <si>
    <t>HARDIN</t>
  </si>
  <si>
    <t>GG KOMPLEKS PASAR SENTRAL NO 00 BINTUNI</t>
  </si>
  <si>
    <t>RIDWAN I. RAHAKBAUW</t>
  </si>
  <si>
    <t xml:space="preserve">KP TAHITI NO 0 </t>
  </si>
  <si>
    <t>SEHAN</t>
  </si>
  <si>
    <t xml:space="preserve">JL BINTUNI 3 MANOKWARI NO 0 </t>
  </si>
  <si>
    <t>MOSES TAN</t>
  </si>
  <si>
    <t xml:space="preserve">JL BINTUNI 26 MANOKWARI NO 0 </t>
  </si>
  <si>
    <t>TAN CING ENG-1</t>
  </si>
  <si>
    <t xml:space="preserve">JL BINTUNI 37 MANOKWARI NO 0 </t>
  </si>
  <si>
    <t>KASIM NUR I</t>
  </si>
  <si>
    <t xml:space="preserve">JL BINTUNI 75 MANOKWARI NO 0 </t>
  </si>
  <si>
    <t>YUSMAN</t>
  </si>
  <si>
    <t xml:space="preserve">JL BINTUNI 85 MANOKWARI NO 0 </t>
  </si>
  <si>
    <t>HENGKI KORAIN</t>
  </si>
  <si>
    <t xml:space="preserve">JL BINTUNI 114 MANOKWARI NO 0 </t>
  </si>
  <si>
    <t>ASRAMA PUTRI KATOLIK</t>
  </si>
  <si>
    <t xml:space="preserve">JL BINTUNI 121 MANOKWARI NO 0 </t>
  </si>
  <si>
    <t>FABBI II</t>
  </si>
  <si>
    <t xml:space="preserve">JL BINTUNI 145 MANOKWARI NO 0 </t>
  </si>
  <si>
    <t>TODING</t>
  </si>
  <si>
    <t xml:space="preserve">JL BINTUNI 155 MANOKWARI NO 0 </t>
  </si>
  <si>
    <t>IBU MISSI</t>
  </si>
  <si>
    <t xml:space="preserve">JL BINTUNI 160 MANOKWARI NO 0 </t>
  </si>
  <si>
    <t>E T BAUW</t>
  </si>
  <si>
    <t xml:space="preserve">JL BINTUNI 181 MANOKWARI NO 0 </t>
  </si>
  <si>
    <t>LETTU</t>
  </si>
  <si>
    <t xml:space="preserve">JL BINTUNI 184 MANOKWARI NO 0 </t>
  </si>
  <si>
    <t>A WATANOY</t>
  </si>
  <si>
    <t xml:space="preserve">JL BINTUNI 191 MANOKWARI NO 0 </t>
  </si>
  <si>
    <t>D F MANIBUI</t>
  </si>
  <si>
    <t xml:space="preserve">JL BINTUNI 206 MANOKWARI NO 0 </t>
  </si>
  <si>
    <t>HAMID DAMID</t>
  </si>
  <si>
    <t xml:space="preserve">JL BINTUNI 209 MANOKWARI NO 0 </t>
  </si>
  <si>
    <t>AHMAD RUMAGEA</t>
  </si>
  <si>
    <t xml:space="preserve">JL BINTUNI 217 MANOKWARI NO 0 </t>
  </si>
  <si>
    <t>RUMAH POLSEK-3</t>
  </si>
  <si>
    <t xml:space="preserve">JL LISDES BINTUNI 227 MANOKWARI NO 0 </t>
  </si>
  <si>
    <t>H IDORWAY</t>
  </si>
  <si>
    <t xml:space="preserve">JL LIS-DES BINTUNI 301 MANOKWARI NO 0 </t>
  </si>
  <si>
    <t>YUSUP T</t>
  </si>
  <si>
    <t xml:space="preserve">JL LISDES BINTUNI 307 MANOKWARI NO 0 </t>
  </si>
  <si>
    <t>YOHANIS P</t>
  </si>
  <si>
    <t xml:space="preserve">JL LISDES BINTUNI 325 MANOKWARI NO 0 </t>
  </si>
  <si>
    <t>ANAS TAPILATU</t>
  </si>
  <si>
    <t>SUKARJO</t>
  </si>
  <si>
    <t>STEVE WERIANGGI</t>
  </si>
  <si>
    <t>PETRUS ASMOROM</t>
  </si>
  <si>
    <t>BARAK POLSUS B</t>
  </si>
  <si>
    <t>YOHANIS MANIBUY</t>
  </si>
  <si>
    <t>GENONI</t>
  </si>
  <si>
    <t>YUSUP MANTONG</t>
  </si>
  <si>
    <t>MARTEN BANDA</t>
  </si>
  <si>
    <t xml:space="preserve">JL LISDES BINTUNI BINTUNI NO 0 </t>
  </si>
  <si>
    <t>YAHYA JITMAU</t>
  </si>
  <si>
    <t xml:space="preserve">JL GAYA BARU BINTUNI MANOKWARI NO 0 </t>
  </si>
  <si>
    <t>ALOSIUS KASIHIU</t>
  </si>
  <si>
    <t>MAKSI NAUW</t>
  </si>
  <si>
    <t>RUDY H.HARJO</t>
  </si>
  <si>
    <t>MUHAMAT JEN FIMBAY</t>
  </si>
  <si>
    <t>HAMBALI</t>
  </si>
  <si>
    <t>GEREJA SION</t>
  </si>
  <si>
    <t>GADYAD MANIBUY</t>
  </si>
  <si>
    <t>SILAS SULUK</t>
  </si>
  <si>
    <t>H. KORAIN</t>
  </si>
  <si>
    <t>DEREK L.</t>
  </si>
  <si>
    <t xml:space="preserve">JL KOMP.KESEHATAN BINTUNI MANOKWARI NO 0 </t>
  </si>
  <si>
    <t>ANSHAR SUKRI</t>
  </si>
  <si>
    <t xml:space="preserve">JL KOMP.PASAR JAYA MANOKWARI NO 0 </t>
  </si>
  <si>
    <t>T.W.TABORAT</t>
  </si>
  <si>
    <t xml:space="preserve">JL KALI KODOK,BINTUNI TIMUR MNK NO 0 </t>
  </si>
  <si>
    <t>SOPATER MOFU</t>
  </si>
  <si>
    <t xml:space="preserve">JL JL.RAYA KAMP.LAMA BTN TIMUR MNK NO 0 </t>
  </si>
  <si>
    <t>ATUN</t>
  </si>
  <si>
    <t xml:space="preserve">JL KM-III.BINTUNI BARAT NO 0 </t>
  </si>
  <si>
    <t>MATHYAS UNAWEKLA</t>
  </si>
  <si>
    <t>YAKOB NAUW</t>
  </si>
  <si>
    <t>MARTINUS KARET</t>
  </si>
  <si>
    <t xml:space="preserve">JL KM-IV BINTUNI BARAT NO 0 </t>
  </si>
  <si>
    <t>MIHEL WAY</t>
  </si>
  <si>
    <t>SAHARUDIN-II</t>
  </si>
  <si>
    <t xml:space="preserve">JL KALI KODOK.BINTUNI MANOKWARI NO 0 </t>
  </si>
  <si>
    <t>HJ.KAMTO-2</t>
  </si>
  <si>
    <t xml:space="preserve">JL PLTD.PEMDA,BINTUNI MNK NO 0 </t>
  </si>
  <si>
    <t>SUDI LANI</t>
  </si>
  <si>
    <t xml:space="preserve">JL KM 3 BINTUNI MNK NO 0 </t>
  </si>
  <si>
    <t>AMBA LINGGI</t>
  </si>
  <si>
    <t xml:space="preserve">JL KM 4 SIBENA BINTUNI MNK NO 0 </t>
  </si>
  <si>
    <t>BUCE MAAY</t>
  </si>
  <si>
    <t xml:space="preserve">JL PASAR TAHITI MNK NO 0 </t>
  </si>
  <si>
    <t>MUH.ARIFUDDIN AR</t>
  </si>
  <si>
    <t xml:space="preserve">JL PASAR BINTUNI MNK NO 0 </t>
  </si>
  <si>
    <t>RUMAH DNS BANDARA 1</t>
  </si>
  <si>
    <t xml:space="preserve">JL KM 2 BINTUNI 2 MNK NO 0 </t>
  </si>
  <si>
    <t>HJ. HASMA KAMTO</t>
  </si>
  <si>
    <t xml:space="preserve">JL KM 4 BINTUNI MNK NO 0 </t>
  </si>
  <si>
    <t>BENYAMIN SAPARI 1</t>
  </si>
  <si>
    <t>JL JLKM 04 NO 0 BINTUNI</t>
  </si>
  <si>
    <t>F. TIMBULEN</t>
  </si>
  <si>
    <t xml:space="preserve">JL KOMP.SD YPK NTUNI NO 0 </t>
  </si>
  <si>
    <t>HJ.SITTI MUNAWARAH</t>
  </si>
  <si>
    <t>KORNELIA TANDUNGAN</t>
  </si>
  <si>
    <t>DS DSKM 04 NO 0 BINTUNI</t>
  </si>
  <si>
    <t>SATRIA. TANANG</t>
  </si>
  <si>
    <t xml:space="preserve">JL KOMP. PASAR JAYA NTUNI NO 0 </t>
  </si>
  <si>
    <t>PT. SINAR SURI I</t>
  </si>
  <si>
    <t xml:space="preserve">JL JL RAYA, KALI KODOK NTUNI NO 0 </t>
  </si>
  <si>
    <t>HJ. HANAFIAH JALIL</t>
  </si>
  <si>
    <t>JL JLBINTUNI BARAT NO 0 BINTUNI</t>
  </si>
  <si>
    <t>LATIF NURI 3</t>
  </si>
  <si>
    <t>JL JLRAYA BINTUNI / TAHITI NO 0 Manokwuari</t>
  </si>
  <si>
    <t>ANATJE T. L. MUSTAMU</t>
  </si>
  <si>
    <t>JL JLGAYA BARU NO 0 Manokwuari</t>
  </si>
  <si>
    <t>HJ. RUSMIATI</t>
  </si>
  <si>
    <t>JL JLKOMP. PSR BARU NO 0 BINTUNI</t>
  </si>
  <si>
    <t>H. BEDDU NAWAWI</t>
  </si>
  <si>
    <t>JL JLJLN BINA DESA KOMP SMA NO 0 BINTUNI</t>
  </si>
  <si>
    <t>TAHANNY TANGKA</t>
  </si>
  <si>
    <t>JL JLTAHITI NO 0 BINTUNI</t>
  </si>
  <si>
    <t>LA PANSA</t>
  </si>
  <si>
    <t>JL JLKOMP KEHUTANAN NO 0 BINTUNI</t>
  </si>
  <si>
    <t>SELFIANA PONTO</t>
  </si>
  <si>
    <t>JL JLTAHITI LAPANGAN BOLA NO 0 BINTUNI</t>
  </si>
  <si>
    <t>SUNDARI</t>
  </si>
  <si>
    <t>JL JL KAMPUNG LAMA NO 0 BINTUNI</t>
  </si>
  <si>
    <t>DAVID WANEY</t>
  </si>
  <si>
    <t>JL JL KALI KODOK BINTUNI NO 0 BINTUNI</t>
  </si>
  <si>
    <t>DAVID WALLY</t>
  </si>
  <si>
    <t>JL KM 08 NO 0 BINTUNI</t>
  </si>
  <si>
    <t>NURDAYA</t>
  </si>
  <si>
    <t>JL JLBINA DESA NO 0 BINTUNI</t>
  </si>
  <si>
    <t>NANTIK HARYANTO</t>
  </si>
  <si>
    <t>JL JLTAHITI SUNDORO NO 0 BINTUNI</t>
  </si>
  <si>
    <t>DARMIAH</t>
  </si>
  <si>
    <t>JL JL SUNDORO TAHITI NO 0 BINTUNI</t>
  </si>
  <si>
    <t>ALEX SUWARTO</t>
  </si>
  <si>
    <t>JL JL RAYA BINTUNI/ KAMP LAMA NO 0 BINTUNI</t>
  </si>
  <si>
    <t>NURAENI</t>
  </si>
  <si>
    <t>JL JL RAYA BINTUNI / KAMP LAMA NO 0 BINTUNI</t>
  </si>
  <si>
    <t>REMSUS SITINDOAN</t>
  </si>
  <si>
    <t>JL JLKOMP PELAYARAN NO 0 BINTUNI</t>
  </si>
  <si>
    <t>MUHAMAD DANIEL</t>
  </si>
  <si>
    <t>JL JL KOMP PASAR CENTRAL NO 0 BINTUNI</t>
  </si>
  <si>
    <t>H. MUHAMAD KASIM</t>
  </si>
  <si>
    <t>GG GGBLOK C28 PSR SENTRAL NO 0 BINTUNI</t>
  </si>
  <si>
    <t>MUHIDDIN</t>
  </si>
  <si>
    <t>DS DSKAMPUNG LAMA NO 0 BINTUNI</t>
  </si>
  <si>
    <t>DARNA APRIANA</t>
  </si>
  <si>
    <t>DS DSBINA DESA NO 0 BINTUNI</t>
  </si>
  <si>
    <t>S A G A L A</t>
  </si>
  <si>
    <t>JL JLRAYA BINTUNI (TISAY) NO 0 BINTUNI</t>
  </si>
  <si>
    <t>ISAK KRISTIAN MANSAWAN</t>
  </si>
  <si>
    <t>DS DSLAPANGAN TAHITI BINTUNI NO 0 BINTUNI</t>
  </si>
  <si>
    <t>DYAH SETTYWATI</t>
  </si>
  <si>
    <t>ALFRETS LUKAS</t>
  </si>
  <si>
    <t>JL JLKLM 07 NO 0 BINTUNI</t>
  </si>
  <si>
    <t>ROY YAKSIP LUMINTANG</t>
  </si>
  <si>
    <t>S A K K A</t>
  </si>
  <si>
    <t>SILAS SULUK PARUBAK0</t>
  </si>
  <si>
    <t>JL JLRAYA BNT PENGINAPAN BERSINAR NO 0 BINTUNI</t>
  </si>
  <si>
    <t>HJ. AHMAD HASAN</t>
  </si>
  <si>
    <t>JL JLPASAR BARU NO 0 BINTUNI</t>
  </si>
  <si>
    <t>ARYANTO R</t>
  </si>
  <si>
    <t>DS DSBINTUNI NO 0 BINTUNI</t>
  </si>
  <si>
    <t>POS TNI AL</t>
  </si>
  <si>
    <t>R. ANDI MAKALUWU</t>
  </si>
  <si>
    <t>JL JLSAMPING GEREJA VIADOLOROSA NO 0 BINTUNI</t>
  </si>
  <si>
    <t>PASAMBOAN PAPA</t>
  </si>
  <si>
    <t>DS DSKM 07 SIBENA NO 0 BINTUNI</t>
  </si>
  <si>
    <t>YOSEPH DIAN</t>
  </si>
  <si>
    <t>JL JLKALI KODOK NO 0 Manokwuari</t>
  </si>
  <si>
    <t>IRA INDAH</t>
  </si>
  <si>
    <t>JL JLKALITUBI NUSANTARA BERSATU NO 0 BINTUNI</t>
  </si>
  <si>
    <t>SUMARNO</t>
  </si>
  <si>
    <t>JL JLKALITUBI NUSANTARA BARSATU NO 0 BINTUNI</t>
  </si>
  <si>
    <t>MUH. SAING</t>
  </si>
  <si>
    <t>ANDARIAS TOREMBI</t>
  </si>
  <si>
    <t>JL JLMASUI NO 0 BINTUNI</t>
  </si>
  <si>
    <t>ISAK MANSAWAN II</t>
  </si>
  <si>
    <t>DS DSTAHITI NO 0 BINTUNI</t>
  </si>
  <si>
    <t>SEPTER WASIAN</t>
  </si>
  <si>
    <t>BAHARUDIN</t>
  </si>
  <si>
    <t>YUSUF ANDRE TODING</t>
  </si>
  <si>
    <t>JL JLKOMP. SMA 1 WEISIRI NO 0 BINTUNI</t>
  </si>
  <si>
    <t>ELIM RANTE TADUNG</t>
  </si>
  <si>
    <t>KAHAR RIFAI</t>
  </si>
  <si>
    <t xml:space="preserve">JL LISDES SPV/BINTUNI MANOKWARI NO 0 </t>
  </si>
  <si>
    <t>HERMIN</t>
  </si>
  <si>
    <t>SALEH BAUW</t>
  </si>
  <si>
    <t>FRANS MAKING</t>
  </si>
  <si>
    <t xml:space="preserve">JL LISDES SP V/BINTUNI MANOKWARI NO 0 </t>
  </si>
  <si>
    <t>HAMID</t>
  </si>
  <si>
    <t xml:space="preserve">JL SP-V.BINTUNI NO 0 </t>
  </si>
  <si>
    <t>ZETNAWAN MALINO</t>
  </si>
  <si>
    <t>SAHARUDIN</t>
  </si>
  <si>
    <t xml:space="preserve">JL SP 5 JL RAYA BINTUNI NO 0 </t>
  </si>
  <si>
    <t>SUPARTININGSIH</t>
  </si>
  <si>
    <t>JL JLSP V JALUR 02 NO 0 BINTUNI</t>
  </si>
  <si>
    <t>HAFZA</t>
  </si>
  <si>
    <t>JL JLPOROS BINTUNI TISAI NO 0 BINTUNI</t>
  </si>
  <si>
    <t>ABDULLAH KABRAHANUBUN</t>
  </si>
  <si>
    <t>JL JLSP 5 / JALUR 1 NO 0 BINTUNI</t>
  </si>
  <si>
    <t>YANI NANURU</t>
  </si>
  <si>
    <t>DS DSKAMPUNG AWABA NO 0 BINTUNI</t>
  </si>
  <si>
    <t>H. MUKLIS</t>
  </si>
  <si>
    <t>DS DSARGOSIGEMERAI SP 5 NO 0 BINTUNI</t>
  </si>
  <si>
    <t>ALBERTUS TANDE</t>
  </si>
  <si>
    <t>DS DSBEIMES NO 0 BINTUNI</t>
  </si>
  <si>
    <t>JOHANIS JONI, SH</t>
  </si>
  <si>
    <t xml:space="preserve">JL SP 4 BINTUNI MANOKWARI NO 0 </t>
  </si>
  <si>
    <t>LUKAS P</t>
  </si>
  <si>
    <t xml:space="preserve">JL LISDES SP I BINTUNI MANOKWARI NO 0 </t>
  </si>
  <si>
    <t xml:space="preserve">JL SP-4.JLR-4,BINTUNI MANOKWARI NO 0 </t>
  </si>
  <si>
    <t>YUNUS SALAO PASORONG</t>
  </si>
  <si>
    <t>JL JLSP 04 BANDAR AUSOY NO 0 BINTUNI</t>
  </si>
  <si>
    <t>MELIANUS J. FIMBAY</t>
  </si>
  <si>
    <t>JL JL SP 4/ JALUR 5 NO 0 BINTUNI</t>
  </si>
  <si>
    <t>I. B. PUTU SURATNA</t>
  </si>
  <si>
    <t>JL JLSP 4 JLR 3 NO 0 BINTUNI</t>
  </si>
  <si>
    <t>L I N D A</t>
  </si>
  <si>
    <t>JL JLSP 1 JLR 3 NO 0 BINTUNI</t>
  </si>
  <si>
    <t>BEATA K. S</t>
  </si>
  <si>
    <t>R1M</t>
  </si>
  <si>
    <t>YOHANES YUMAME</t>
  </si>
  <si>
    <t>DK GAYA BARU NO 0 BINTUNI</t>
  </si>
  <si>
    <t>SYAHRUDDIN</t>
  </si>
  <si>
    <t xml:space="preserve">JL BINTUNI 6 MANOKWARI NO 0 </t>
  </si>
  <si>
    <t>LUTHER SULLE</t>
  </si>
  <si>
    <t xml:space="preserve">JL BINTUNI 24 MANOKWARI NO 0 </t>
  </si>
  <si>
    <t>H MAHMUD</t>
  </si>
  <si>
    <t xml:space="preserve">JL BINTUNI 28 MANOKWARI NO 0 </t>
  </si>
  <si>
    <t>FABBY</t>
  </si>
  <si>
    <t xml:space="preserve">JL BINTUNI 32 MANOKWARI NO 0 </t>
  </si>
  <si>
    <t>ROKADI</t>
  </si>
  <si>
    <t xml:space="preserve">JL BINTUNI 35 MANOKWARI NO 0 </t>
  </si>
  <si>
    <t>TANG CING ENG-2</t>
  </si>
  <si>
    <t xml:space="preserve">JL BINTUNI 41 MANOKWARI NO 0 </t>
  </si>
  <si>
    <t>TANANG</t>
  </si>
  <si>
    <t xml:space="preserve">JL LISDES BINTUNI 51 MANOKWARI NO 0 </t>
  </si>
  <si>
    <t>SAPRI SAMPA</t>
  </si>
  <si>
    <t xml:space="preserve">JL BINTUNI 56 MANOKWARI NO 0 </t>
  </si>
  <si>
    <t>HASMIN CAMBUNI</t>
  </si>
  <si>
    <t>MARTEN SAMBO</t>
  </si>
  <si>
    <t xml:space="preserve">JL BINTUNI 81 MANOKWARI NO 0 </t>
  </si>
  <si>
    <t>I PAUS PAUS</t>
  </si>
  <si>
    <t xml:space="preserve">JL BINTUNI 83 MANOKWARI NO 0 </t>
  </si>
  <si>
    <t>HARUN BILORO</t>
  </si>
  <si>
    <t xml:space="preserve">JL BINTUNI 95 MANOKWARI NO 0 </t>
  </si>
  <si>
    <t>IDRUS</t>
  </si>
  <si>
    <t xml:space="preserve">JL BINTUNI 135 MANOKWARI NO 0 </t>
  </si>
  <si>
    <t>RUMAH OPERATOR</t>
  </si>
  <si>
    <t xml:space="preserve">JL BINTUNI 152 MANOKWARI NO 0 </t>
  </si>
  <si>
    <t>SUI</t>
  </si>
  <si>
    <t xml:space="preserve">JL BINTUNI 170 MANOKWARI NO 0 </t>
  </si>
  <si>
    <t>I G MUGIONO</t>
  </si>
  <si>
    <t xml:space="preserve">JL BINTUNI 194 MANOKWARI NO 0 </t>
  </si>
  <si>
    <t>A KASMINJA</t>
  </si>
  <si>
    <t xml:space="preserve">JL BINTUNI 220 MANOKWARI NO 0 </t>
  </si>
  <si>
    <t>ARAS MAHMUD</t>
  </si>
  <si>
    <t xml:space="preserve">JL BINTUNI 222 MANOKWARI NO 0 </t>
  </si>
  <si>
    <t>MAJID BILA</t>
  </si>
  <si>
    <t xml:space="preserve">JL LISDES BINTUNI 252 MANOKWARI NO 0 </t>
  </si>
  <si>
    <t>SALEH</t>
  </si>
  <si>
    <t xml:space="preserve">JL LISDES BINTUNI 268 MANOKWARI NO 0 </t>
  </si>
  <si>
    <t>RONIA TITIOKA</t>
  </si>
  <si>
    <t>ASMEN SITUNGKIR</t>
  </si>
  <si>
    <t>HAJIRAH</t>
  </si>
  <si>
    <t>AMIN</t>
  </si>
  <si>
    <t>BEDDU-2</t>
  </si>
  <si>
    <t>NT SITI</t>
  </si>
  <si>
    <t>KAISARNI</t>
  </si>
  <si>
    <t>MAX RATU MURUN</t>
  </si>
  <si>
    <t>MOWATI</t>
  </si>
  <si>
    <t>SAMBU</t>
  </si>
  <si>
    <t>SYORS KARETH</t>
  </si>
  <si>
    <t>PILIPUS YUMTE</t>
  </si>
  <si>
    <t>HENGKI YUMTE</t>
  </si>
  <si>
    <t>LA AMPA</t>
  </si>
  <si>
    <t>LUTER SULLE-3</t>
  </si>
  <si>
    <t>URIA KARETH</t>
  </si>
  <si>
    <t>MUTI BAUW</t>
  </si>
  <si>
    <t>SISTOYO</t>
  </si>
  <si>
    <t>AHDAN</t>
  </si>
  <si>
    <t>MEDI SIDABUTAR</t>
  </si>
  <si>
    <t>RMH.DNS PERTANIAN</t>
  </si>
  <si>
    <t>ANTHONIUS IBORI</t>
  </si>
  <si>
    <t xml:space="preserve">JL BINTUNI BINTUNI NO 0 </t>
  </si>
  <si>
    <t>AMIR UGAJE</t>
  </si>
  <si>
    <t>SAUL ANTHO</t>
  </si>
  <si>
    <t>RUDI ENDE</t>
  </si>
  <si>
    <t xml:space="preserve">JL BINTUNI KOTA BINTUNI MNK NO 0 </t>
  </si>
  <si>
    <t>RUMAH PASTORI</t>
  </si>
  <si>
    <t>SINCE KAPISA, SPD</t>
  </si>
  <si>
    <t xml:space="preserve">JL KOMP.SMP I BINTUNI MANOKWARI NO 0 </t>
  </si>
  <si>
    <t>MUSLIMA</t>
  </si>
  <si>
    <t xml:space="preserve">JL KILO METER-3 BINTUNI MANOKWARI NO 0 </t>
  </si>
  <si>
    <t>ANDREW P. TAN</t>
  </si>
  <si>
    <t>JL JLKM 04 BINTUNI NO 0 BINTUNI</t>
  </si>
  <si>
    <t>SUNARTO</t>
  </si>
  <si>
    <t>DS DSKM 6 SIBENA BINTUNI NO 0 Manokwuari</t>
  </si>
  <si>
    <t>ROSMAWATI SIMANGUNSONG</t>
  </si>
  <si>
    <t>DS DSKM 05 BINTUNI NO 0 BINTUNI</t>
  </si>
  <si>
    <t>LANDIKO.LA</t>
  </si>
  <si>
    <t>JL JLKM 03 BINTUNI BARAT NO 0 BINTUNI</t>
  </si>
  <si>
    <t>RAODAH</t>
  </si>
  <si>
    <t>JL JLKOMP. PASAR BARU BINTUNI NO 0 BINTUNI</t>
  </si>
  <si>
    <t>ROSALINDA</t>
  </si>
  <si>
    <t>H.ALIMUDDIN</t>
  </si>
  <si>
    <t>JL JLKOMP.PASAR BARU BINTUNI NO 0 BINTUNI</t>
  </si>
  <si>
    <t>RHOHANI</t>
  </si>
  <si>
    <t>JL JLKILOMETER 5 DINAS KESEHATAN NO 0 BINTUNI</t>
  </si>
  <si>
    <t>MUH. KASIM</t>
  </si>
  <si>
    <t>HASIM</t>
  </si>
  <si>
    <t>JL JLTAHITI  PANTAI NO 0 BINTUNI</t>
  </si>
  <si>
    <t>MUSTAMIN</t>
  </si>
  <si>
    <t>M. SOLEH</t>
  </si>
  <si>
    <t>DARWIS</t>
  </si>
  <si>
    <t>JL JLKM 6 RSU NO 0 BINTUNI</t>
  </si>
  <si>
    <t>RAHMAN</t>
  </si>
  <si>
    <t>JL JLKAMP. LAMA BEL.GOR NO 0 BINTUNI</t>
  </si>
  <si>
    <t>ABD AZIS</t>
  </si>
  <si>
    <t>KARMILA</t>
  </si>
  <si>
    <t>DRA HASMAWATI M JAFAR</t>
  </si>
  <si>
    <t>JL JLKALI TUBI NUSANTARA BERSATU NO 0 BINTUNI</t>
  </si>
  <si>
    <t>JUMARDIN</t>
  </si>
  <si>
    <t>IBRAHIM</t>
  </si>
  <si>
    <t>ADRIANUS IMBURY</t>
  </si>
  <si>
    <t>JL JLKAMPUNG PENSIUN NO 0 BINTUNI</t>
  </si>
  <si>
    <t>MATAKENA BAUW</t>
  </si>
  <si>
    <t>JL JL PASAR BARU NO 0 BINTUNI</t>
  </si>
  <si>
    <t>NURDIN RAFIK</t>
  </si>
  <si>
    <t>GG GGBLOK B25 NO 0 BINTUNI</t>
  </si>
  <si>
    <t>LAODE DAHLAN</t>
  </si>
  <si>
    <t>GG GGBLOK D 7 PSR SENTRAL NO 0 BINTUNI</t>
  </si>
  <si>
    <t>RAJSI</t>
  </si>
  <si>
    <t>DS DSKM 5 SIBENA NO 0 BINTUNI</t>
  </si>
  <si>
    <t>SRI WAHYUNINGSI</t>
  </si>
  <si>
    <t>JL JLKLM 5 SIBENA NO 0 BINTUNI</t>
  </si>
  <si>
    <t>EMBA YAYU</t>
  </si>
  <si>
    <t>GG GGBLOK D 9 NO 0 BINTUNI</t>
  </si>
  <si>
    <t>HELENA MANIBUY</t>
  </si>
  <si>
    <t>DS DSTUBI JLN RAYA BINTUNI TIMUR NO 0 BINTUNI</t>
  </si>
  <si>
    <t>MANSUR ALIA ANCU</t>
  </si>
  <si>
    <t>LOS PASAR SENTRAL 47</t>
  </si>
  <si>
    <t>LOS PASAR SENTRAL 46</t>
  </si>
  <si>
    <t>LOS PASAR SENTRAL 42</t>
  </si>
  <si>
    <t>YUNISCEE NAA</t>
  </si>
  <si>
    <t>DS DSKAMP. GAYA BARU NO 0 BINTUNI</t>
  </si>
  <si>
    <t>SEM KAMBU</t>
  </si>
  <si>
    <t>LOS PASAR SENTRAL 22</t>
  </si>
  <si>
    <t>HJ. RAMMA</t>
  </si>
  <si>
    <t>JL JLGOR NO 0 BINTUNI</t>
  </si>
  <si>
    <t>RUSMAN</t>
  </si>
  <si>
    <t>GG GGBLOK D 11 PSR SENTRAL BNT NO 0 BINTUNI</t>
  </si>
  <si>
    <t>RABANIA</t>
  </si>
  <si>
    <t>DS DSPASAR SENTRAL NO 0 BINTUNI</t>
  </si>
  <si>
    <t>ARGEN MESAK</t>
  </si>
  <si>
    <t>SIMON</t>
  </si>
  <si>
    <t>FRANS SIANTE</t>
  </si>
  <si>
    <t>DS DSKAMPUNG KM 2 SIBENA NO 0 BINTUNI</t>
  </si>
  <si>
    <t>MAMAN</t>
  </si>
  <si>
    <t>GG GGBLOK J 1 NO 0 BINTUNI</t>
  </si>
  <si>
    <t>DANIEL</t>
  </si>
  <si>
    <t>GG GGBLOK J 4 NO 0 BINTUNI</t>
  </si>
  <si>
    <t>AME KENDEWARA</t>
  </si>
  <si>
    <t>KNTR  AL BINTUNI DANAL BI</t>
  </si>
  <si>
    <t>LAMBERT YUMTE</t>
  </si>
  <si>
    <t>AKWILLA UMBORA</t>
  </si>
  <si>
    <t>DS DSKOMP.PASAR SENTRAL NO 0 BINTUNI</t>
  </si>
  <si>
    <t>MASKAN</t>
  </si>
  <si>
    <t>GG GGPSR BARU NO 0 BINTUNI</t>
  </si>
  <si>
    <t>LA JIU</t>
  </si>
  <si>
    <t>JL JLKAMPUNG LAMA PLTD NO 0 BINTUNI</t>
  </si>
  <si>
    <t>HJ NURJANAH</t>
  </si>
  <si>
    <t>ISMAIL IBRAHIM</t>
  </si>
  <si>
    <t>JL JLKAMPUNG LAMA GOR NO 0 BINTUNI</t>
  </si>
  <si>
    <t>SAHARUDDIN ANI</t>
  </si>
  <si>
    <t>YOUPPY ASIA SUNARNO</t>
  </si>
  <si>
    <t>AMBO UPE</t>
  </si>
  <si>
    <t>ASMARIA SINAGA</t>
  </si>
  <si>
    <t>JL JLMASUY NO 0 BINTUNI</t>
  </si>
  <si>
    <t>HJ. SITI AMINAH</t>
  </si>
  <si>
    <t>AROBI KOKOP</t>
  </si>
  <si>
    <t>JL JLTAHITI LAP. BOLA NO 0 BINTUNI</t>
  </si>
  <si>
    <t>WADAMIN</t>
  </si>
  <si>
    <t>JL JLRAYA BINTUNI DPN PELABUHAN NO 0 BINTUNI</t>
  </si>
  <si>
    <t>WESIRI</t>
  </si>
  <si>
    <t>JL JLKM 2 MISI NO 0 BINTUNI</t>
  </si>
  <si>
    <t>LA HAMID</t>
  </si>
  <si>
    <t>JL JLBELK KOMP KEHUTANAN NO 0 BINTUNI</t>
  </si>
  <si>
    <t>BALA LEMBANG</t>
  </si>
  <si>
    <t>SUKIRAN</t>
  </si>
  <si>
    <t>SUPRIYADI</t>
  </si>
  <si>
    <t xml:space="preserve">JL LISDES SP V BINTUNI MANOKWARI NO 0 </t>
  </si>
  <si>
    <t>SURIAN</t>
  </si>
  <si>
    <t xml:space="preserve">JL LISDES SP.V BINTUNI NO 0 </t>
  </si>
  <si>
    <t>SUTRISNO</t>
  </si>
  <si>
    <t xml:space="preserve">JL LISDES SP[-V BINTUNI NO 0 </t>
  </si>
  <si>
    <t>MUH. RONI</t>
  </si>
  <si>
    <t>NURALI</t>
  </si>
  <si>
    <t xml:space="preserve">JL LISDES SP.V BINTUNI BINTUNI NO 0 </t>
  </si>
  <si>
    <t>PONIMAN</t>
  </si>
  <si>
    <t xml:space="preserve">JL SP V BINTUNI MANOKWARI NO 0 </t>
  </si>
  <si>
    <t>SUDARNO</t>
  </si>
  <si>
    <t>ABD. MOKID</t>
  </si>
  <si>
    <t xml:space="preserve">JL SP V BINTUNI BINTUNI NO 0 </t>
  </si>
  <si>
    <t>SARKONI</t>
  </si>
  <si>
    <t xml:space="preserve">JL LISDES SP.V BINTUNI BINTUN NO 0 </t>
  </si>
  <si>
    <t>M.YUNUS,SE</t>
  </si>
  <si>
    <t xml:space="preserve">JL SP-V.BINTUNI MANOKWARI NO 0 </t>
  </si>
  <si>
    <t>MURTADJI</t>
  </si>
  <si>
    <t xml:space="preserve">JL SP.V.BINTUNI JLR.8 MANOKWARI NO 0 </t>
  </si>
  <si>
    <t>ANTHON SODEFA</t>
  </si>
  <si>
    <t xml:space="preserve">JL SP-5 BINTUNI,JLR-7 MANOKWARI NO 0 </t>
  </si>
  <si>
    <t>CEPPO</t>
  </si>
  <si>
    <t>DS DSKAMPUNG HOKUT NO 0 BINTUNI</t>
  </si>
  <si>
    <t>EDI</t>
  </si>
  <si>
    <t>MALBAR</t>
  </si>
  <si>
    <t>ARIF</t>
  </si>
  <si>
    <t>AGUS RIANTO</t>
  </si>
  <si>
    <t>JL JLSP  V  JALUR  5 NO 0 BINTUNI</t>
  </si>
  <si>
    <t>HERIYAH SKL</t>
  </si>
  <si>
    <t>JL JLSP V JALUR 5 NO 0 BINTUNI</t>
  </si>
  <si>
    <t>SADIM SUEB</t>
  </si>
  <si>
    <t xml:space="preserve">JL SP IV, JLR 3 MANOKWARI NO 0 </t>
  </si>
  <si>
    <t>YOHANES SULLE</t>
  </si>
  <si>
    <t xml:space="preserve">JL SP IV BANJAR AUSOY MANOKWARI NO 0 </t>
  </si>
  <si>
    <t>KOHARI H.BUDHIYONO</t>
  </si>
  <si>
    <t xml:space="preserve">JL SP 4 JLR 7 BINTUNI MANOKWARI NO 0 </t>
  </si>
  <si>
    <t>M I S N O</t>
  </si>
  <si>
    <t>DWI IRIANTO. SPD</t>
  </si>
  <si>
    <t>ANTONIUS LIMBONG</t>
  </si>
  <si>
    <t>DS DSSP I JLR 01 NO 0 BINTUNI</t>
  </si>
  <si>
    <t>SPEL MESTOFU 1</t>
  </si>
  <si>
    <t>DS MESTOFU NO 0 MESTOFU</t>
  </si>
  <si>
    <t>MESTOFU 1</t>
  </si>
  <si>
    <t>SPEL MEYORGA 1</t>
  </si>
  <si>
    <t>DS MEYORGA 1 NO 0 SPEL MEYOR</t>
  </si>
  <si>
    <t>SPEL MEYORGA 2</t>
  </si>
  <si>
    <t>DK MEYORGA NO 0 MEYORGA</t>
  </si>
  <si>
    <t>SPEL OBO</t>
  </si>
  <si>
    <t>DS OBO NO 0 OBO</t>
  </si>
  <si>
    <t>SPEL MOYEBA 4</t>
  </si>
  <si>
    <t>DS MOYEBA NO 0 MOYEBA</t>
  </si>
  <si>
    <t>SPEL SUMUY 3</t>
  </si>
  <si>
    <t>DS SUMUY NO 0 MOSKONA</t>
  </si>
  <si>
    <t>SPEL SUMUY 2</t>
  </si>
  <si>
    <t>SPEL SUMUY</t>
  </si>
  <si>
    <t>SPEL MOYEBA 1</t>
  </si>
  <si>
    <t>DS MOYEBA NO 0 MOSKONA</t>
  </si>
  <si>
    <t>SPEL MOYEBA 3</t>
  </si>
  <si>
    <t>SPEL MOYEBA 2</t>
  </si>
  <si>
    <t xml:space="preserve">JL BINTUNI 8 MANOKWARI NO 0 </t>
  </si>
  <si>
    <t>ABD MURID</t>
  </si>
  <si>
    <t xml:space="preserve">JL BINTUNI 33 MANOKWARI NO 0 </t>
  </si>
  <si>
    <t>N SABANDAFA</t>
  </si>
  <si>
    <t xml:space="preserve">JL BINTUNI 49 MANOKWARI NO 0 </t>
  </si>
  <si>
    <t>TAHAN</t>
  </si>
  <si>
    <t xml:space="preserve">JL BINTUNI 71 MANOKWARI NO 0 </t>
  </si>
  <si>
    <t>J INSYUR</t>
  </si>
  <si>
    <t xml:space="preserve">JL BINTUNI 146 MANOKWARI NO 0 </t>
  </si>
  <si>
    <t xml:space="preserve">JL BINTUNI 159 MANOKWARI NO 0 </t>
  </si>
  <si>
    <t>RUMAH POLSEK-10</t>
  </si>
  <si>
    <t xml:space="preserve">JL LISDES BINTUNI 234 MANOKWARI NO 0 </t>
  </si>
  <si>
    <t>YUSUP KOSEPA</t>
  </si>
  <si>
    <t xml:space="preserve">JL LISDES BINTUNI 246 MANOKWARI NO 0 </t>
  </si>
  <si>
    <t>ELFIS</t>
  </si>
  <si>
    <t xml:space="preserve">JL LISDES BINTUNI 263 MANOKWARI NO 0 </t>
  </si>
  <si>
    <t>EMIKEL LAMAK</t>
  </si>
  <si>
    <t xml:space="preserve">JL LIS-DES BINTUNI 287 MANOKWARI NO 0 </t>
  </si>
  <si>
    <t>ALFONS</t>
  </si>
  <si>
    <t xml:space="preserve">JL LIS-DES BINTUNI 289 MANOKWARI NO 0 </t>
  </si>
  <si>
    <t>ANTHONIUS MANIBUY</t>
  </si>
  <si>
    <t>ERIK HUSYEN</t>
  </si>
  <si>
    <t>DAVID IBRAHIM</t>
  </si>
  <si>
    <t>SALMON LESSE 2</t>
  </si>
  <si>
    <t>SALMON LESSE 1</t>
  </si>
  <si>
    <t>PSANTREN</t>
  </si>
  <si>
    <t>GEREJA GPDI</t>
  </si>
  <si>
    <t>M MARYONO</t>
  </si>
  <si>
    <t>DDAAAB</t>
  </si>
  <si>
    <t>DDAAAR</t>
  </si>
  <si>
    <t>0000BN</t>
  </si>
  <si>
    <t>1  1 1</t>
  </si>
  <si>
    <t>05/09/2023</t>
  </si>
  <si>
    <t>13/09/2023</t>
  </si>
  <si>
    <t>12/09/2023</t>
  </si>
  <si>
    <t>06/09/2023</t>
  </si>
  <si>
    <t>14/09/2023</t>
  </si>
  <si>
    <t>15/09/2023</t>
  </si>
  <si>
    <t>07/09/2023</t>
  </si>
  <si>
    <t>04/09/2023</t>
  </si>
  <si>
    <t>08/09/2023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</si>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</sst>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63"/>
      <name val="Calibri"/>
      <family val="2"/>
      <scheme val="minor"/>
    </font>
    <font>
      <sz val="9"/>
      <name val="Times New Roman"/>
      <family val="1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1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4" fillId="0" borderId="1" xfId="2" applyFont="1" applyBorder="1" applyAlignment="1">
      <alignment horizontal="right"/>
    </xf>
    <xf numFmtId="0" fontId="5" fillId="3" borderId="1" xfId="0" applyFont="1" applyFill="1" applyBorder="1" applyAlignment="1">
      <alignment horizontal="center"/>
    </xf>
    <xf numFmtId="0" fontId="4" fillId="3" borderId="1" xfId="0" applyFont="1" applyFill="1" applyBorder="1"/>
    <xf numFmtId="0" fontId="5" fillId="3" borderId="1" xfId="0" applyFont="1" applyFill="1" applyBorder="1"/>
    <xf numFmtId="0" fontId="2" fillId="2" borderId="1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right" vertical="center" wrapText="1"/>
    </xf>
    <xf numFmtId="1" fontId="3" fillId="0" borderId="3" xfId="0" applyNumberFormat="1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right" vertical="center" wrapText="1"/>
    </xf>
    <xf numFmtId="1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5" fillId="3" borderId="4" xfId="0" applyFont="1" applyFill="1" applyBorder="1" applyAlignment="1">
      <alignment horizontal="center"/>
    </xf>
    <xf numFmtId="0" fontId="5" fillId="3" borderId="1" xfId="0" quotePrefix="1" applyFont="1" applyFill="1" applyBorder="1"/>
    <xf numFmtId="0" fontId="2" fillId="2" borderId="5" xfId="1" applyFont="1" applyFill="1" applyBorder="1" applyAlignment="1">
      <alignment horizontal="center" vertical="center"/>
    </xf>
    <xf numFmtId="0" fontId="0" fillId="0" borderId="1" xfId="0" applyBorder="1"/>
  </cellXfs>
  <cellStyles count="3">
    <cellStyle name="Normal" xfId="0" builtinId="0"/>
    <cellStyle name="Normal 2" xfId="1" xr:uid="{15CC70B9-751C-424F-9086-BBC6732F895D}"/>
    <cellStyle name="Normal 2 4" xfId="2" xr:uid="{4A7D5451-36AF-4D1D-999A-A041640C7749}"/>
  </cellStyles>
  <dxfs count="4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LNT-MNK\Downloads\GV%20-%202023-09-15T180829.622.xls" TargetMode="External"/><Relationship Id="rId1" Type="http://schemas.openxmlformats.org/officeDocument/2006/relationships/externalLinkPath" Target="/Users/PLNT-MNK/Downloads/GV%20-%202023-09-15T180829.62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"/>
    </sheetNames>
    <sheetDataSet>
      <sheetData sheetId="0" refreshError="1">
        <row r="2">
          <cell r="C2">
            <v>424100603046</v>
          </cell>
          <cell r="D2" t="str">
            <v>DINAS KES BIDANG P2TL</v>
          </cell>
          <cell r="E2" t="str">
            <v>P1</v>
          </cell>
          <cell r="F2">
            <v>13200</v>
          </cell>
          <cell r="G2" t="str">
            <v>0</v>
          </cell>
          <cell r="J2" t="str">
            <v xml:space="preserve"> </v>
          </cell>
          <cell r="K2" t="str">
            <v>GD424400115 - BTN019</v>
          </cell>
          <cell r="L2" t="str">
            <v>blm lunas</v>
          </cell>
        </row>
        <row r="3">
          <cell r="C3">
            <v>424100631518</v>
          </cell>
          <cell r="D3" t="str">
            <v>TSEL BTS BTI017</v>
          </cell>
          <cell r="E3" t="str">
            <v>B2</v>
          </cell>
          <cell r="F3">
            <v>16500</v>
          </cell>
          <cell r="G3" t="str">
            <v>0</v>
          </cell>
          <cell r="J3" t="str">
            <v xml:space="preserve"> </v>
          </cell>
          <cell r="K3" t="str">
            <v>GD424400079 - BTN043</v>
          </cell>
          <cell r="L3" t="str">
            <v>blm lunas</v>
          </cell>
        </row>
        <row r="4">
          <cell r="C4">
            <v>424100647664</v>
          </cell>
          <cell r="D4" t="str">
            <v>BTI019_PROSP2</v>
          </cell>
          <cell r="E4" t="str">
            <v>B2</v>
          </cell>
          <cell r="F4">
            <v>16500</v>
          </cell>
          <cell r="G4" t="str">
            <v>0</v>
          </cell>
          <cell r="J4" t="str">
            <v xml:space="preserve"> </v>
          </cell>
          <cell r="K4" t="str">
            <v>GD424400131 - BTN045</v>
          </cell>
          <cell r="L4" t="str">
            <v>blm lunas</v>
          </cell>
        </row>
        <row r="5">
          <cell r="C5">
            <v>424110157011</v>
          </cell>
          <cell r="D5" t="str">
            <v>BTS TELKOMSEL 2 BTN</v>
          </cell>
          <cell r="E5" t="str">
            <v>B2</v>
          </cell>
          <cell r="F5">
            <v>16500</v>
          </cell>
          <cell r="G5" t="str">
            <v>0</v>
          </cell>
          <cell r="K5" t="str">
            <v>GD424400011 - BTN001</v>
          </cell>
          <cell r="L5" t="str">
            <v>blm lunas</v>
          </cell>
        </row>
        <row r="6">
          <cell r="C6">
            <v>424110157029</v>
          </cell>
          <cell r="D6" t="str">
            <v>BTS TELKOMSEL BTN</v>
          </cell>
          <cell r="E6" t="str">
            <v>B2</v>
          </cell>
          <cell r="F6">
            <v>16500</v>
          </cell>
          <cell r="G6" t="str">
            <v>0</v>
          </cell>
          <cell r="K6" t="str">
            <v>GD424400102 - BTN041</v>
          </cell>
          <cell r="L6" t="str">
            <v>blm lunas</v>
          </cell>
        </row>
        <row r="7">
          <cell r="C7">
            <v>424400001113</v>
          </cell>
          <cell r="D7" t="str">
            <v>PT MINA BINTUNI ABADI 1</v>
          </cell>
          <cell r="E7" t="str">
            <v>I2</v>
          </cell>
          <cell r="F7">
            <v>197000</v>
          </cell>
          <cell r="G7" t="str">
            <v>0</v>
          </cell>
          <cell r="J7" t="str">
            <v xml:space="preserve"> </v>
          </cell>
          <cell r="K7" t="str">
            <v>GD424400103 - BTN004</v>
          </cell>
          <cell r="L7" t="str">
            <v>blm lunas</v>
          </cell>
        </row>
        <row r="8">
          <cell r="C8">
            <v>424400001416</v>
          </cell>
          <cell r="D8" t="str">
            <v>BT1023 PROKM9</v>
          </cell>
          <cell r="E8" t="str">
            <v>B2</v>
          </cell>
          <cell r="F8">
            <v>13200</v>
          </cell>
          <cell r="G8" t="str">
            <v>0</v>
          </cell>
          <cell r="J8" t="str">
            <v xml:space="preserve"> </v>
          </cell>
          <cell r="K8" t="str">
            <v>GD424400116 - BTN020</v>
          </cell>
          <cell r="L8" t="str">
            <v>blm lunas</v>
          </cell>
        </row>
        <row r="9">
          <cell r="C9">
            <v>424400001503</v>
          </cell>
          <cell r="D9" t="str">
            <v>NG. ROBY WIGUNA 3</v>
          </cell>
          <cell r="E9" t="str">
            <v>B2</v>
          </cell>
          <cell r="F9">
            <v>41500</v>
          </cell>
          <cell r="G9" t="str">
            <v>0</v>
          </cell>
          <cell r="J9" t="str">
            <v xml:space="preserve"> </v>
          </cell>
          <cell r="K9" t="str">
            <v>GD424400111 - BTN003</v>
          </cell>
          <cell r="L9" t="str">
            <v>blm lunas</v>
          </cell>
        </row>
        <row r="10">
          <cell r="C10">
            <v>424400007004</v>
          </cell>
          <cell r="D10" t="str">
            <v>TSEL BBSC BTI024 BINTUNI</v>
          </cell>
          <cell r="E10" t="str">
            <v>B2</v>
          </cell>
          <cell r="F10">
            <v>10600</v>
          </cell>
          <cell r="G10" t="str">
            <v>0</v>
          </cell>
          <cell r="J10" t="str">
            <v xml:space="preserve"> </v>
          </cell>
          <cell r="K10" t="str">
            <v>GD424400096 - BTN011</v>
          </cell>
          <cell r="L10" t="str">
            <v>blm lunas</v>
          </cell>
        </row>
        <row r="11">
          <cell r="C11">
            <v>424400017833</v>
          </cell>
          <cell r="D11" t="str">
            <v>BTS TELKOMSEL</v>
          </cell>
          <cell r="E11" t="str">
            <v>B2</v>
          </cell>
          <cell r="F11">
            <v>16500</v>
          </cell>
          <cell r="G11" t="str">
            <v>0</v>
          </cell>
          <cell r="J11" t="str">
            <v xml:space="preserve"> </v>
          </cell>
          <cell r="K11" t="str">
            <v>GD424400139 - BTN053</v>
          </cell>
          <cell r="L11" t="str">
            <v>blm lunas</v>
          </cell>
        </row>
        <row r="12">
          <cell r="C12">
            <v>424400019695</v>
          </cell>
          <cell r="D12" t="str">
            <v>PT. HOLI MINA JAYA</v>
          </cell>
          <cell r="E12" t="str">
            <v>B2</v>
          </cell>
          <cell r="F12">
            <v>66000</v>
          </cell>
          <cell r="G12" t="str">
            <v>0</v>
          </cell>
          <cell r="J12" t="str">
            <v xml:space="preserve"> </v>
          </cell>
          <cell r="K12" t="str">
            <v>GD424400107 - BTN058</v>
          </cell>
          <cell r="L12" t="str">
            <v>blm lunas</v>
          </cell>
        </row>
        <row r="13">
          <cell r="C13">
            <v>424400019803</v>
          </cell>
          <cell r="D13" t="str">
            <v>BEATA K. S</v>
          </cell>
          <cell r="E13" t="str">
            <v>R1M</v>
          </cell>
          <cell r="F13">
            <v>900</v>
          </cell>
          <cell r="G13" t="str">
            <v>0</v>
          </cell>
          <cell r="J13" t="str">
            <v xml:space="preserve"> </v>
          </cell>
          <cell r="K13" t="str">
            <v>GD424400090 - BTN015</v>
          </cell>
          <cell r="L13" t="str">
            <v>blm lunas</v>
          </cell>
        </row>
        <row r="14">
          <cell r="C14">
            <v>424400034332</v>
          </cell>
          <cell r="D14" t="str">
            <v>BTS TELKOMSEL</v>
          </cell>
          <cell r="E14" t="str">
            <v>B2</v>
          </cell>
          <cell r="F14">
            <v>13200</v>
          </cell>
          <cell r="G14" t="str">
            <v>0</v>
          </cell>
          <cell r="J14" t="str">
            <v xml:space="preserve"> </v>
          </cell>
          <cell r="K14" t="str">
            <v>GD424400101 - BTN007</v>
          </cell>
          <cell r="L14" t="str">
            <v>blm lunas</v>
          </cell>
        </row>
        <row r="15">
          <cell r="C15">
            <v>424400035885</v>
          </cell>
          <cell r="D15" t="str">
            <v>TSEL BTS BTI028</v>
          </cell>
          <cell r="E15" t="str">
            <v>B2</v>
          </cell>
          <cell r="F15">
            <v>13200</v>
          </cell>
          <cell r="G15" t="str">
            <v>0</v>
          </cell>
          <cell r="J15" t="str">
            <v xml:space="preserve"> </v>
          </cell>
          <cell r="K15" t="str">
            <v>GD424400109 - BTN070</v>
          </cell>
          <cell r="L15" t="str">
            <v>blm lunas</v>
          </cell>
        </row>
        <row r="16">
          <cell r="C16">
            <v>424400035907</v>
          </cell>
          <cell r="D16" t="str">
            <v>TSEL BTS BTI026</v>
          </cell>
          <cell r="E16" t="str">
            <v>B2</v>
          </cell>
          <cell r="F16">
            <v>13200</v>
          </cell>
          <cell r="G16" t="str">
            <v>0</v>
          </cell>
          <cell r="J16" t="str">
            <v xml:space="preserve"> </v>
          </cell>
          <cell r="K16" t="str">
            <v>GD424400098 - BTN009</v>
          </cell>
          <cell r="L16" t="str">
            <v>blm lunas</v>
          </cell>
        </row>
        <row r="17">
          <cell r="C17">
            <v>424400035923</v>
          </cell>
          <cell r="D17" t="str">
            <v>TSEL BTS BTI029</v>
          </cell>
          <cell r="E17" t="str">
            <v>B2</v>
          </cell>
          <cell r="F17">
            <v>13200</v>
          </cell>
          <cell r="G17" t="str">
            <v>0</v>
          </cell>
          <cell r="J17" t="str">
            <v xml:space="preserve"> </v>
          </cell>
          <cell r="K17" t="str">
            <v>GD424400077 - BTN016</v>
          </cell>
          <cell r="L17" t="str">
            <v>blm lunas</v>
          </cell>
        </row>
        <row r="18">
          <cell r="C18">
            <v>424400036700</v>
          </cell>
          <cell r="D18" t="str">
            <v>BTS INDST TNGGUH-30BTI003</v>
          </cell>
          <cell r="E18" t="str">
            <v>B2</v>
          </cell>
          <cell r="F18">
            <v>10600</v>
          </cell>
          <cell r="G18" t="str">
            <v>0</v>
          </cell>
          <cell r="J18" t="str">
            <v xml:space="preserve"> </v>
          </cell>
          <cell r="K18" t="str">
            <v>GD424400068 - TMB002</v>
          </cell>
          <cell r="L18" t="str">
            <v>blm lunas</v>
          </cell>
        </row>
        <row r="19">
          <cell r="C19">
            <v>424400036734</v>
          </cell>
          <cell r="D19" t="str">
            <v>ATM BPD NAGA JAYA</v>
          </cell>
          <cell r="E19" t="str">
            <v>B1</v>
          </cell>
          <cell r="F19">
            <v>1300</v>
          </cell>
          <cell r="G19" t="str">
            <v>0</v>
          </cell>
          <cell r="J19" t="str">
            <v xml:space="preserve"> </v>
          </cell>
          <cell r="K19" t="str">
            <v>GD424400097 - BTN010</v>
          </cell>
          <cell r="L19" t="str">
            <v>blm lunas</v>
          </cell>
        </row>
        <row r="20">
          <cell r="C20">
            <v>424400038157</v>
          </cell>
          <cell r="D20" t="str">
            <v>TELKOMSEL BTI 008</v>
          </cell>
          <cell r="E20" t="str">
            <v>B2</v>
          </cell>
          <cell r="F20">
            <v>13200</v>
          </cell>
          <cell r="G20" t="str">
            <v>0</v>
          </cell>
          <cell r="J20" t="str">
            <v xml:space="preserve"> </v>
          </cell>
          <cell r="K20" t="str">
            <v>GD424400067 - BABO003</v>
          </cell>
          <cell r="L20" t="str">
            <v>blm lunas</v>
          </cell>
        </row>
        <row r="21">
          <cell r="C21">
            <v>424400040401</v>
          </cell>
          <cell r="D21" t="str">
            <v>PT. HOLIMINA JAYA 2</v>
          </cell>
          <cell r="E21" t="str">
            <v>B2</v>
          </cell>
          <cell r="F21">
            <v>197000</v>
          </cell>
          <cell r="G21" t="str">
            <v>0</v>
          </cell>
          <cell r="J21" t="str">
            <v xml:space="preserve"> </v>
          </cell>
          <cell r="K21" t="str">
            <v>GD424400107 - BTN058</v>
          </cell>
          <cell r="L21" t="str">
            <v>blm lunas</v>
          </cell>
        </row>
        <row r="22">
          <cell r="C22">
            <v>424400041964</v>
          </cell>
          <cell r="D22" t="str">
            <v>SITE TELKOMSEL SAENGGAH</v>
          </cell>
          <cell r="E22" t="str">
            <v>B2</v>
          </cell>
          <cell r="F22">
            <v>13200</v>
          </cell>
          <cell r="G22" t="str">
            <v>0</v>
          </cell>
          <cell r="J22" t="str">
            <v xml:space="preserve"> </v>
          </cell>
          <cell r="K22" t="str">
            <v>GD424400070 - TMB001</v>
          </cell>
          <cell r="L22" t="str">
            <v>blm lunas</v>
          </cell>
        </row>
        <row r="23">
          <cell r="C23">
            <v>424400042605</v>
          </cell>
          <cell r="D23" t="str">
            <v>NG ROBBY WIGUNA</v>
          </cell>
          <cell r="E23" t="str">
            <v>R3</v>
          </cell>
          <cell r="F23">
            <v>16500</v>
          </cell>
          <cell r="G23" t="str">
            <v>0</v>
          </cell>
          <cell r="J23" t="str">
            <v xml:space="preserve"> </v>
          </cell>
          <cell r="K23" t="str">
            <v>GD424400123 - BTN027</v>
          </cell>
          <cell r="L23" t="str">
            <v>blm lunas</v>
          </cell>
        </row>
        <row r="24">
          <cell r="C24">
            <v>424400044011</v>
          </cell>
          <cell r="D24" t="str">
            <v>ATM BANK PAPUA MANGGROVE</v>
          </cell>
          <cell r="E24" t="str">
            <v>B1</v>
          </cell>
          <cell r="F24">
            <v>1300</v>
          </cell>
          <cell r="G24" t="str">
            <v>0</v>
          </cell>
          <cell r="J24" t="str">
            <v xml:space="preserve"> </v>
          </cell>
          <cell r="K24" t="str">
            <v>GD424400158 - BTN006</v>
          </cell>
          <cell r="L24" t="str">
            <v>blm lunas</v>
          </cell>
        </row>
        <row r="25">
          <cell r="C25">
            <v>424400048314</v>
          </cell>
          <cell r="D25" t="str">
            <v>YULIUS PALETTE'</v>
          </cell>
          <cell r="E25" t="str">
            <v>R1</v>
          </cell>
          <cell r="F25">
            <v>1300</v>
          </cell>
          <cell r="G25" t="str">
            <v>0</v>
          </cell>
          <cell r="J25" t="str">
            <v xml:space="preserve"> </v>
          </cell>
          <cell r="K25" t="str">
            <v>GD424400124 - BTN028</v>
          </cell>
          <cell r="L25" t="str">
            <v>blm lunas</v>
          </cell>
        </row>
        <row r="26">
          <cell r="C26">
            <v>424400048588</v>
          </cell>
          <cell r="D26" t="str">
            <v>ISITSELBTI005_CMBLNGSTKL</v>
          </cell>
          <cell r="E26" t="str">
            <v>B2</v>
          </cell>
          <cell r="F26">
            <v>13200</v>
          </cell>
          <cell r="G26" t="str">
            <v>0</v>
          </cell>
          <cell r="J26" t="str">
            <v xml:space="preserve"> </v>
          </cell>
          <cell r="K26" t="str">
            <v>GD424400122 - BTN026</v>
          </cell>
          <cell r="L26" t="str">
            <v>blm lunas</v>
          </cell>
        </row>
        <row r="27">
          <cell r="C27">
            <v>424400048779</v>
          </cell>
          <cell r="D27" t="str">
            <v>KAMALUDIN</v>
          </cell>
          <cell r="E27" t="str">
            <v>R1</v>
          </cell>
          <cell r="F27">
            <v>1300</v>
          </cell>
          <cell r="G27" t="str">
            <v>0</v>
          </cell>
          <cell r="J27" t="str">
            <v xml:space="preserve"> </v>
          </cell>
          <cell r="K27" t="str">
            <v>GD424400102 - BTN041</v>
          </cell>
          <cell r="L27" t="str">
            <v>blm lunas</v>
          </cell>
        </row>
        <row r="28">
          <cell r="C28">
            <v>424400048899</v>
          </cell>
          <cell r="D28" t="str">
            <v>HASLAN LODA</v>
          </cell>
          <cell r="E28" t="str">
            <v>R1</v>
          </cell>
          <cell r="F28">
            <v>1300</v>
          </cell>
          <cell r="G28" t="str">
            <v>0</v>
          </cell>
          <cell r="J28" t="str">
            <v xml:space="preserve"> </v>
          </cell>
          <cell r="K28" t="str">
            <v>GD424400103 - BTN004</v>
          </cell>
          <cell r="L28" t="str">
            <v>blm lunas</v>
          </cell>
        </row>
        <row r="29">
          <cell r="C29">
            <v>424400049053</v>
          </cell>
          <cell r="D29" t="str">
            <v>JEANITH.H IJEHIDO</v>
          </cell>
          <cell r="E29" t="str">
            <v>R1</v>
          </cell>
          <cell r="F29">
            <v>2200</v>
          </cell>
          <cell r="G29" t="str">
            <v>0</v>
          </cell>
          <cell r="J29" t="str">
            <v xml:space="preserve"> </v>
          </cell>
          <cell r="K29" t="str">
            <v>GD424400125 - BTN029</v>
          </cell>
          <cell r="L29" t="str">
            <v>blm lunas</v>
          </cell>
        </row>
        <row r="30">
          <cell r="C30">
            <v>424400049190</v>
          </cell>
          <cell r="D30" t="str">
            <v>PTT_BINTUNI_BT1001</v>
          </cell>
          <cell r="E30" t="str">
            <v>B2</v>
          </cell>
          <cell r="F30">
            <v>7700</v>
          </cell>
          <cell r="G30" t="str">
            <v>0</v>
          </cell>
          <cell r="J30" t="str">
            <v xml:space="preserve"> </v>
          </cell>
          <cell r="K30" t="str">
            <v>GD424400106 - BTN095</v>
          </cell>
          <cell r="L30" t="str">
            <v>blm lunas</v>
          </cell>
        </row>
        <row r="31">
          <cell r="C31">
            <v>424400049340</v>
          </cell>
          <cell r="D31" t="str">
            <v>COMBAT ATIBO</v>
          </cell>
          <cell r="E31" t="str">
            <v>B2</v>
          </cell>
          <cell r="F31">
            <v>7700</v>
          </cell>
          <cell r="G31" t="str">
            <v>0</v>
          </cell>
          <cell r="J31" t="str">
            <v xml:space="preserve"> </v>
          </cell>
          <cell r="K31" t="str">
            <v>GD424400129 - BTN033</v>
          </cell>
          <cell r="L31" t="str">
            <v>blm lunas</v>
          </cell>
        </row>
        <row r="32">
          <cell r="C32">
            <v>424400049477</v>
          </cell>
          <cell r="D32" t="str">
            <v>ALI IMRAN</v>
          </cell>
          <cell r="E32" t="str">
            <v>B2</v>
          </cell>
          <cell r="F32">
            <v>10600</v>
          </cell>
          <cell r="G32" t="str">
            <v>0</v>
          </cell>
          <cell r="J32" t="str">
            <v xml:space="preserve"> </v>
          </cell>
          <cell r="K32" t="str">
            <v>GD424400149 - BTN061</v>
          </cell>
          <cell r="L32" t="str">
            <v>blm lunas</v>
          </cell>
        </row>
        <row r="33">
          <cell r="C33">
            <v>424400049635</v>
          </cell>
          <cell r="D33" t="str">
            <v>HJ. SUTRIANAI</v>
          </cell>
          <cell r="E33" t="str">
            <v>R1</v>
          </cell>
          <cell r="F33">
            <v>1300</v>
          </cell>
          <cell r="G33" t="str">
            <v>0</v>
          </cell>
          <cell r="J33" t="str">
            <v xml:space="preserve"> </v>
          </cell>
          <cell r="K33" t="str">
            <v>GD424400103 - BTN004</v>
          </cell>
          <cell r="L33" t="str">
            <v>blm lunas</v>
          </cell>
        </row>
        <row r="34">
          <cell r="C34">
            <v>424400051914</v>
          </cell>
          <cell r="D34" t="str">
            <v>COMBAT K.NUSANTARA BTN</v>
          </cell>
          <cell r="E34" t="str">
            <v>B2</v>
          </cell>
          <cell r="F34">
            <v>7700</v>
          </cell>
          <cell r="G34" t="str">
            <v>0</v>
          </cell>
          <cell r="J34" t="str">
            <v xml:space="preserve"> </v>
          </cell>
          <cell r="K34" t="str">
            <v>GD424400118 - BTN022</v>
          </cell>
          <cell r="L34" t="str">
            <v>blm lunas</v>
          </cell>
        </row>
        <row r="35">
          <cell r="C35">
            <v>424400052023</v>
          </cell>
          <cell r="D35" t="str">
            <v>COMBAT KTR BPT BINTUNI</v>
          </cell>
          <cell r="E35" t="str">
            <v>B2</v>
          </cell>
          <cell r="F35">
            <v>7700</v>
          </cell>
          <cell r="G35" t="str">
            <v>0</v>
          </cell>
          <cell r="J35" t="str">
            <v xml:space="preserve"> </v>
          </cell>
          <cell r="K35" t="str">
            <v>GD424400060 - BTN092</v>
          </cell>
          <cell r="L35" t="str">
            <v>blm lunas</v>
          </cell>
        </row>
        <row r="36">
          <cell r="C36">
            <v>424400054276</v>
          </cell>
          <cell r="D36" t="str">
            <v>AGUSTINUS REMA</v>
          </cell>
          <cell r="E36" t="str">
            <v>R3</v>
          </cell>
          <cell r="F36">
            <v>6600</v>
          </cell>
          <cell r="G36" t="str">
            <v>0</v>
          </cell>
          <cell r="J36" t="str">
            <v xml:space="preserve"> </v>
          </cell>
          <cell r="K36" t="str">
            <v>GD424400149 - BTN061</v>
          </cell>
          <cell r="L36" t="str">
            <v>blm lunas</v>
          </cell>
        </row>
        <row r="37">
          <cell r="C37">
            <v>424400054746</v>
          </cell>
          <cell r="D37" t="str">
            <v>COMBAT PENDIDIKAN</v>
          </cell>
          <cell r="E37" t="str">
            <v>B2</v>
          </cell>
          <cell r="F37">
            <v>7700</v>
          </cell>
          <cell r="G37" t="str">
            <v>0</v>
          </cell>
          <cell r="J37" t="str">
            <v xml:space="preserve"> </v>
          </cell>
          <cell r="K37" t="str">
            <v>GD424400146 - BTN037</v>
          </cell>
          <cell r="L37" t="str">
            <v>blm lunas</v>
          </cell>
        </row>
        <row r="38">
          <cell r="C38">
            <v>424400061428</v>
          </cell>
          <cell r="D38" t="str">
            <v>YULIANA ELISABETH</v>
          </cell>
          <cell r="E38" t="str">
            <v>R2</v>
          </cell>
          <cell r="F38">
            <v>4400</v>
          </cell>
          <cell r="G38" t="str">
            <v>0</v>
          </cell>
          <cell r="J38" t="str">
            <v xml:space="preserve"> </v>
          </cell>
          <cell r="K38" t="str">
            <v>GD424400077 - BTN016</v>
          </cell>
          <cell r="L38" t="str">
            <v>blm lunas</v>
          </cell>
        </row>
        <row r="39">
          <cell r="C39">
            <v>424400064234</v>
          </cell>
          <cell r="D39" t="str">
            <v>BTI060/TBG ATIBO</v>
          </cell>
          <cell r="E39" t="str">
            <v>B2</v>
          </cell>
          <cell r="F39">
            <v>10600</v>
          </cell>
          <cell r="G39" t="str">
            <v>0</v>
          </cell>
          <cell r="J39" t="str">
            <v xml:space="preserve"> </v>
          </cell>
          <cell r="K39" t="str">
            <v>GD424400129 - BTN033</v>
          </cell>
          <cell r="L39" t="str">
            <v>blm lunas</v>
          </cell>
        </row>
        <row r="40">
          <cell r="C40">
            <v>424400068814</v>
          </cell>
          <cell r="D40" t="str">
            <v>TBG PELABUHAN BABO</v>
          </cell>
          <cell r="E40" t="str">
            <v>B2</v>
          </cell>
          <cell r="F40">
            <v>10600</v>
          </cell>
          <cell r="G40" t="str">
            <v>0</v>
          </cell>
          <cell r="J40" t="str">
            <v xml:space="preserve"> </v>
          </cell>
          <cell r="K40" t="str">
            <v>GD424400067 - BABO003</v>
          </cell>
          <cell r="L40" t="str">
            <v>blm lunas</v>
          </cell>
        </row>
        <row r="41">
          <cell r="C41">
            <v>424400070147</v>
          </cell>
          <cell r="D41" t="str">
            <v>EFRAIM DUDUNG MASSORA</v>
          </cell>
          <cell r="E41" t="str">
            <v>B2</v>
          </cell>
          <cell r="F41">
            <v>33000</v>
          </cell>
          <cell r="G41" t="str">
            <v>0</v>
          </cell>
          <cell r="J41" t="str">
            <v xml:space="preserve"> </v>
          </cell>
          <cell r="K41" t="str">
            <v>GD424400077 - BTN016</v>
          </cell>
          <cell r="L41" t="str">
            <v>blm lunas</v>
          </cell>
        </row>
        <row r="42">
          <cell r="C42">
            <v>424400073661</v>
          </cell>
          <cell r="D42" t="str">
            <v>SITE POLRES TELUK BINTUNI</v>
          </cell>
          <cell r="E42" t="str">
            <v>B1</v>
          </cell>
          <cell r="F42">
            <v>3500</v>
          </cell>
          <cell r="G42" t="str">
            <v>0</v>
          </cell>
          <cell r="J42" t="str">
            <v xml:space="preserve"> </v>
          </cell>
          <cell r="K42" t="str">
            <v>GD424400077 - BTN016</v>
          </cell>
          <cell r="L42" t="str">
            <v>blm lunas</v>
          </cell>
        </row>
        <row r="43">
          <cell r="C43">
            <v>424400075978</v>
          </cell>
          <cell r="D43" t="str">
            <v>IR. HARLINA HUSAIN</v>
          </cell>
          <cell r="E43" t="str">
            <v>R2</v>
          </cell>
          <cell r="F43">
            <v>5500</v>
          </cell>
          <cell r="G43" t="str">
            <v>0</v>
          </cell>
          <cell r="J43" t="str">
            <v xml:space="preserve"> </v>
          </cell>
          <cell r="K43" t="str">
            <v>GD424400158 - BTN006</v>
          </cell>
          <cell r="L43" t="str">
            <v>blm lunas</v>
          </cell>
        </row>
        <row r="44">
          <cell r="C44">
            <v>424400077496</v>
          </cell>
          <cell r="D44" t="str">
            <v>BTS TELKOMSEL WARAITAMA S</v>
          </cell>
          <cell r="E44" t="str">
            <v>B2</v>
          </cell>
          <cell r="F44">
            <v>10600</v>
          </cell>
          <cell r="G44" t="str">
            <v>0</v>
          </cell>
          <cell r="J44" t="str">
            <v xml:space="preserve"> </v>
          </cell>
          <cell r="K44" t="str">
            <v>GD424400126 - BTN030</v>
          </cell>
          <cell r="L44" t="str">
            <v>blm lunas</v>
          </cell>
        </row>
        <row r="45">
          <cell r="C45">
            <v>424400077981</v>
          </cell>
          <cell r="D45" t="str">
            <v>TSEL DMT BTI041</v>
          </cell>
          <cell r="E45" t="str">
            <v>B2</v>
          </cell>
          <cell r="F45">
            <v>10600</v>
          </cell>
          <cell r="G45" t="str">
            <v>0</v>
          </cell>
          <cell r="J45" t="str">
            <v xml:space="preserve"> </v>
          </cell>
          <cell r="K45" t="str">
            <v>GD424400138 - BTN052</v>
          </cell>
          <cell r="L45" t="str">
            <v>blm lunas</v>
          </cell>
        </row>
        <row r="46">
          <cell r="C46">
            <v>424400078896</v>
          </cell>
          <cell r="D46" t="str">
            <v>DMT TSEL BTI043</v>
          </cell>
          <cell r="E46" t="str">
            <v>B2</v>
          </cell>
          <cell r="F46">
            <v>10600</v>
          </cell>
          <cell r="G46" t="str">
            <v>0</v>
          </cell>
          <cell r="J46" t="str">
            <v xml:space="preserve"> </v>
          </cell>
          <cell r="K46" t="str">
            <v>GD424400062 - BTN094</v>
          </cell>
          <cell r="L46" t="str">
            <v>blm lunas</v>
          </cell>
        </row>
        <row r="47">
          <cell r="C47">
            <v>424400079068</v>
          </cell>
          <cell r="D47" t="str">
            <v>DMT TSEL BTI101</v>
          </cell>
          <cell r="E47" t="str">
            <v>B2</v>
          </cell>
          <cell r="F47">
            <v>10600</v>
          </cell>
          <cell r="G47" t="str">
            <v>0</v>
          </cell>
          <cell r="J47" t="str">
            <v xml:space="preserve"> </v>
          </cell>
          <cell r="K47" t="str">
            <v>GD424400158 - BTN006</v>
          </cell>
          <cell r="L47" t="str">
            <v>blm lunas</v>
          </cell>
        </row>
        <row r="48">
          <cell r="C48">
            <v>424400079546</v>
          </cell>
          <cell r="D48" t="str">
            <v>DMT TSEL BTI044</v>
          </cell>
          <cell r="E48" t="str">
            <v>B2</v>
          </cell>
          <cell r="F48">
            <v>10600</v>
          </cell>
          <cell r="G48" t="str">
            <v>0</v>
          </cell>
          <cell r="J48" t="str">
            <v xml:space="preserve"> </v>
          </cell>
          <cell r="K48" t="str">
            <v>GD424400103 - BTN004</v>
          </cell>
          <cell r="L48" t="str">
            <v>blm lunas</v>
          </cell>
        </row>
        <row r="49">
          <cell r="C49">
            <v>424400079608</v>
          </cell>
          <cell r="D49" t="str">
            <v>DMT TSEL BTI103</v>
          </cell>
          <cell r="E49" t="str">
            <v>B2</v>
          </cell>
          <cell r="F49">
            <v>10600</v>
          </cell>
          <cell r="G49" t="str">
            <v>0</v>
          </cell>
          <cell r="J49" t="str">
            <v xml:space="preserve"> </v>
          </cell>
          <cell r="K49" t="str">
            <v>GD424400096 - BTN011</v>
          </cell>
          <cell r="L49" t="str">
            <v>blm lunas</v>
          </cell>
        </row>
        <row r="50">
          <cell r="C50">
            <v>424400080378</v>
          </cell>
          <cell r="D50" t="str">
            <v>TSEL BTS BTI107</v>
          </cell>
          <cell r="E50" t="str">
            <v>B2</v>
          </cell>
          <cell r="F50">
            <v>10600</v>
          </cell>
          <cell r="G50" t="str">
            <v>0</v>
          </cell>
          <cell r="J50" t="str">
            <v xml:space="preserve"> </v>
          </cell>
          <cell r="K50" t="str">
            <v xml:space="preserve">GD424400013 - BTN002 </v>
          </cell>
          <cell r="L50" t="str">
            <v>blm lunas</v>
          </cell>
        </row>
        <row r="51">
          <cell r="C51">
            <v>424400080544</v>
          </cell>
          <cell r="D51" t="str">
            <v>TSEL BTS BTI102</v>
          </cell>
          <cell r="E51" t="str">
            <v>B2</v>
          </cell>
          <cell r="F51">
            <v>10600</v>
          </cell>
          <cell r="G51" t="str">
            <v>0</v>
          </cell>
          <cell r="J51" t="str">
            <v xml:space="preserve"> </v>
          </cell>
          <cell r="K51" t="str">
            <v>GD424400120 - BTN024</v>
          </cell>
          <cell r="L51" t="str">
            <v>blm lunas</v>
          </cell>
        </row>
        <row r="52">
          <cell r="C52">
            <v>424400081123</v>
          </cell>
          <cell r="D52" t="str">
            <v>SPEL MESTOFU 1</v>
          </cell>
          <cell r="E52" t="str">
            <v>R1</v>
          </cell>
          <cell r="F52">
            <v>450</v>
          </cell>
          <cell r="G52" t="str">
            <v>0</v>
          </cell>
          <cell r="J52" t="str">
            <v xml:space="preserve"> </v>
          </cell>
          <cell r="K52" t="str">
            <v>GD424400162 - ARN001</v>
          </cell>
          <cell r="L52" t="str">
            <v>blm lunas</v>
          </cell>
        </row>
        <row r="53">
          <cell r="C53">
            <v>424400081131</v>
          </cell>
          <cell r="D53" t="str">
            <v>MESTOFU 1</v>
          </cell>
          <cell r="E53" t="str">
            <v>R1</v>
          </cell>
          <cell r="F53">
            <v>450</v>
          </cell>
          <cell r="G53" t="str">
            <v>0</v>
          </cell>
          <cell r="J53" t="str">
            <v xml:space="preserve"> </v>
          </cell>
          <cell r="K53" t="str">
            <v>GD424400162 - ARN001</v>
          </cell>
          <cell r="L53" t="str">
            <v>blm lunas</v>
          </cell>
        </row>
        <row r="54">
          <cell r="C54">
            <v>424400081164</v>
          </cell>
          <cell r="D54" t="str">
            <v>SPEL MEYORGA 1</v>
          </cell>
          <cell r="E54" t="str">
            <v>R1</v>
          </cell>
          <cell r="F54">
            <v>450</v>
          </cell>
          <cell r="G54" t="str">
            <v>0</v>
          </cell>
          <cell r="J54" t="str">
            <v xml:space="preserve"> </v>
          </cell>
          <cell r="K54" t="str">
            <v>GD424400162 - ARN001</v>
          </cell>
          <cell r="L54" t="str">
            <v>blm lunas</v>
          </cell>
        </row>
        <row r="55">
          <cell r="C55">
            <v>424400081172</v>
          </cell>
          <cell r="D55" t="str">
            <v>SPEL MEYORGA 2</v>
          </cell>
          <cell r="E55" t="str">
            <v>R1</v>
          </cell>
          <cell r="F55">
            <v>450</v>
          </cell>
          <cell r="G55" t="str">
            <v>0</v>
          </cell>
          <cell r="J55" t="str">
            <v xml:space="preserve"> </v>
          </cell>
          <cell r="K55" t="str">
            <v>GD424400162 - ARN001</v>
          </cell>
          <cell r="L55" t="str">
            <v>blm lunas</v>
          </cell>
        </row>
        <row r="56">
          <cell r="C56">
            <v>424400081180</v>
          </cell>
          <cell r="D56" t="str">
            <v>SPEL OBO</v>
          </cell>
          <cell r="E56" t="str">
            <v>R1</v>
          </cell>
          <cell r="F56">
            <v>450</v>
          </cell>
          <cell r="G56" t="str">
            <v>0</v>
          </cell>
          <cell r="J56" t="str">
            <v xml:space="preserve"> </v>
          </cell>
          <cell r="K56" t="str">
            <v>GD424400162 - ARN001</v>
          </cell>
          <cell r="L56" t="str">
            <v>blm lunas</v>
          </cell>
        </row>
        <row r="57">
          <cell r="C57">
            <v>424400081746</v>
          </cell>
          <cell r="D57" t="str">
            <v>TSEL TBG BTI903</v>
          </cell>
          <cell r="E57" t="str">
            <v>B2</v>
          </cell>
          <cell r="F57">
            <v>10600</v>
          </cell>
          <cell r="G57" t="str">
            <v>0</v>
          </cell>
          <cell r="J57" t="str">
            <v xml:space="preserve"> </v>
          </cell>
          <cell r="K57" t="str">
            <v>GD424400044 - BTN084</v>
          </cell>
          <cell r="L57" t="str">
            <v>blm lunas</v>
          </cell>
        </row>
        <row r="58">
          <cell r="C58">
            <v>424400082340</v>
          </cell>
          <cell r="D58" t="str">
            <v>TSEL TBG BTI110</v>
          </cell>
          <cell r="E58" t="str">
            <v>B2</v>
          </cell>
          <cell r="F58">
            <v>10600</v>
          </cell>
          <cell r="G58" t="str">
            <v>0</v>
          </cell>
          <cell r="J58" t="str">
            <v xml:space="preserve"> </v>
          </cell>
          <cell r="K58" t="str">
            <v>GD424400117 - BTN021</v>
          </cell>
          <cell r="L58" t="str">
            <v>blm lunas</v>
          </cell>
        </row>
        <row r="59">
          <cell r="C59">
            <v>424400084009</v>
          </cell>
          <cell r="D59" t="str">
            <v>SPEL MOYEBA 4</v>
          </cell>
          <cell r="E59" t="str">
            <v>R1</v>
          </cell>
          <cell r="F59">
            <v>450</v>
          </cell>
          <cell r="G59" t="str">
            <v>0</v>
          </cell>
          <cell r="J59" t="str">
            <v xml:space="preserve"> </v>
          </cell>
          <cell r="K59" t="str">
            <v>GD424400154 - THB004</v>
          </cell>
          <cell r="L59" t="str">
            <v>blm lunas</v>
          </cell>
        </row>
        <row r="60">
          <cell r="C60">
            <v>424400084017</v>
          </cell>
          <cell r="D60" t="str">
            <v>SPEL SUMUY 3</v>
          </cell>
          <cell r="E60" t="str">
            <v>R1</v>
          </cell>
          <cell r="F60">
            <v>450</v>
          </cell>
          <cell r="G60" t="str">
            <v>0</v>
          </cell>
          <cell r="J60" t="str">
            <v xml:space="preserve"> </v>
          </cell>
          <cell r="K60" t="str">
            <v>GD424400154 - THB004</v>
          </cell>
          <cell r="L60" t="str">
            <v>blm lunas</v>
          </cell>
        </row>
        <row r="61">
          <cell r="C61">
            <v>424400084074</v>
          </cell>
          <cell r="D61" t="str">
            <v>SPEL SUMUY 2</v>
          </cell>
          <cell r="E61" t="str">
            <v>R1</v>
          </cell>
          <cell r="F61">
            <v>450</v>
          </cell>
          <cell r="G61" t="str">
            <v>0</v>
          </cell>
          <cell r="J61" t="str">
            <v xml:space="preserve"> </v>
          </cell>
          <cell r="K61" t="str">
            <v>GD424400154 - THB004</v>
          </cell>
          <cell r="L61" t="str">
            <v>blm lunas</v>
          </cell>
        </row>
        <row r="62">
          <cell r="C62">
            <v>424400084082</v>
          </cell>
          <cell r="D62" t="str">
            <v>SPEL SUMUY</v>
          </cell>
          <cell r="E62" t="str">
            <v>R1</v>
          </cell>
          <cell r="F62">
            <v>450</v>
          </cell>
          <cell r="G62" t="str">
            <v>0</v>
          </cell>
          <cell r="J62" t="str">
            <v xml:space="preserve"> </v>
          </cell>
          <cell r="K62" t="str">
            <v>GD424400154 - THB004</v>
          </cell>
          <cell r="L62" t="str">
            <v>blm lunas</v>
          </cell>
        </row>
        <row r="63">
          <cell r="C63">
            <v>424400084090</v>
          </cell>
          <cell r="D63" t="str">
            <v>SPEL MOYEBA 1</v>
          </cell>
          <cell r="E63" t="str">
            <v>R1</v>
          </cell>
          <cell r="F63">
            <v>450</v>
          </cell>
          <cell r="G63" t="str">
            <v>0</v>
          </cell>
          <cell r="J63" t="str">
            <v xml:space="preserve"> </v>
          </cell>
          <cell r="K63" t="str">
            <v>GD424400154 - THB004</v>
          </cell>
          <cell r="L63" t="str">
            <v>blm lunas</v>
          </cell>
        </row>
        <row r="64">
          <cell r="C64">
            <v>424400084104</v>
          </cell>
          <cell r="D64" t="str">
            <v>SPEL MOYEBA 3</v>
          </cell>
          <cell r="E64" t="str">
            <v>R1</v>
          </cell>
          <cell r="F64">
            <v>450</v>
          </cell>
          <cell r="G64" t="str">
            <v>0</v>
          </cell>
          <cell r="J64" t="str">
            <v xml:space="preserve"> </v>
          </cell>
          <cell r="K64" t="str">
            <v>GD424400154 - THB004</v>
          </cell>
          <cell r="L64" t="str">
            <v>blm lunas</v>
          </cell>
        </row>
        <row r="65">
          <cell r="C65">
            <v>424400084112</v>
          </cell>
          <cell r="D65" t="str">
            <v>SPEL MOYEBA 2</v>
          </cell>
          <cell r="E65" t="str">
            <v>R1</v>
          </cell>
          <cell r="F65">
            <v>450</v>
          </cell>
          <cell r="G65" t="str">
            <v>0</v>
          </cell>
          <cell r="J65" t="str">
            <v xml:space="preserve"> </v>
          </cell>
          <cell r="K65" t="str">
            <v>GD424400154 - THB004</v>
          </cell>
          <cell r="L65" t="str">
            <v>blm lunas</v>
          </cell>
        </row>
        <row r="66">
          <cell r="C66">
            <v>424400091283</v>
          </cell>
          <cell r="D66" t="str">
            <v>DMT TSEL BTI904</v>
          </cell>
          <cell r="E66" t="str">
            <v>B2</v>
          </cell>
          <cell r="F66">
            <v>10600</v>
          </cell>
          <cell r="G66" t="str">
            <v>0</v>
          </cell>
          <cell r="J66" t="str">
            <v xml:space="preserve"> </v>
          </cell>
          <cell r="K66" t="str">
            <v>GD424400098 - BTN009</v>
          </cell>
          <cell r="L66" t="str">
            <v>blm lunas</v>
          </cell>
        </row>
        <row r="67">
          <cell r="C67">
            <v>424400095059</v>
          </cell>
          <cell r="D67" t="str">
            <v>TSEL TBG BTI905</v>
          </cell>
          <cell r="E67" t="str">
            <v>B2</v>
          </cell>
          <cell r="F67">
            <v>10600</v>
          </cell>
          <cell r="G67" t="str">
            <v>0</v>
          </cell>
          <cell r="J67" t="str">
            <v xml:space="preserve"> </v>
          </cell>
          <cell r="K67" t="str">
            <v>GD424400096 - BTN011</v>
          </cell>
          <cell r="L67" t="str">
            <v>blm lunas</v>
          </cell>
        </row>
        <row r="68">
          <cell r="C68">
            <v>424400097390</v>
          </cell>
          <cell r="D68" t="str">
            <v>TSEL-BTS-BTI-906</v>
          </cell>
          <cell r="E68" t="str">
            <v>B2</v>
          </cell>
          <cell r="F68">
            <v>10600</v>
          </cell>
          <cell r="G68" t="str">
            <v>0</v>
          </cell>
          <cell r="J68" t="str">
            <v xml:space="preserve"> </v>
          </cell>
          <cell r="K68" t="str">
            <v>GD424400181 - BTN096</v>
          </cell>
          <cell r="L68" t="str">
            <v>blm lunas</v>
          </cell>
        </row>
        <row r="69">
          <cell r="C69">
            <v>424400097868</v>
          </cell>
          <cell r="D69" t="str">
            <v>DMT TSEL BTI907</v>
          </cell>
          <cell r="E69" t="str">
            <v>B2</v>
          </cell>
          <cell r="F69">
            <v>10600</v>
          </cell>
          <cell r="G69" t="str">
            <v>0</v>
          </cell>
          <cell r="J69" t="str">
            <v xml:space="preserve"> </v>
          </cell>
          <cell r="K69" t="str">
            <v>GD424400109 - BTN070</v>
          </cell>
          <cell r="L69" t="str">
            <v>blm lunas</v>
          </cell>
        </row>
        <row r="70">
          <cell r="C70">
            <v>424410000061</v>
          </cell>
          <cell r="D70" t="str">
            <v>SYAHRUDDIN</v>
          </cell>
          <cell r="E70" t="str">
            <v>B1</v>
          </cell>
          <cell r="F70">
            <v>900</v>
          </cell>
          <cell r="G70" t="str">
            <v>0</v>
          </cell>
          <cell r="K70" t="str">
            <v>GD424400077 - BTN016</v>
          </cell>
          <cell r="L70" t="str">
            <v>blm lunas</v>
          </cell>
        </row>
        <row r="71">
          <cell r="C71">
            <v>424410000560</v>
          </cell>
          <cell r="D71" t="str">
            <v>SAPRI SAMPA</v>
          </cell>
          <cell r="E71" t="str">
            <v>B1</v>
          </cell>
          <cell r="F71">
            <v>900</v>
          </cell>
          <cell r="G71" t="str">
            <v>0</v>
          </cell>
          <cell r="K71" t="str">
            <v>GD424400100 - BTN008</v>
          </cell>
          <cell r="L71" t="str">
            <v>blm lunas</v>
          </cell>
        </row>
        <row r="72">
          <cell r="C72">
            <v>424410000702</v>
          </cell>
          <cell r="D72" t="str">
            <v>TANNI TANGKA</v>
          </cell>
          <cell r="E72" t="str">
            <v>B1</v>
          </cell>
          <cell r="F72">
            <v>2200</v>
          </cell>
          <cell r="G72" t="str">
            <v>0</v>
          </cell>
          <cell r="K72" t="str">
            <v>GD424400100 - BTN008</v>
          </cell>
          <cell r="L72" t="str">
            <v>blm lunas</v>
          </cell>
        </row>
        <row r="73">
          <cell r="C73">
            <v>424410000837</v>
          </cell>
          <cell r="D73" t="str">
            <v>I PAUS PAUS</v>
          </cell>
          <cell r="E73" t="str">
            <v>B1</v>
          </cell>
          <cell r="F73">
            <v>900</v>
          </cell>
          <cell r="G73" t="str">
            <v>0</v>
          </cell>
          <cell r="K73" t="str">
            <v>GD424400077 - BTN016</v>
          </cell>
          <cell r="L73" t="str">
            <v>blm lunas</v>
          </cell>
        </row>
        <row r="74">
          <cell r="C74">
            <v>424410000852</v>
          </cell>
          <cell r="D74" t="str">
            <v>YUSMAN</v>
          </cell>
          <cell r="E74" t="str">
            <v>R1</v>
          </cell>
          <cell r="F74">
            <v>1300</v>
          </cell>
          <cell r="G74" t="str">
            <v>0</v>
          </cell>
          <cell r="K74" t="str">
            <v>GD424400103 - BTN004</v>
          </cell>
          <cell r="L74" t="str">
            <v>blm lunas</v>
          </cell>
        </row>
        <row r="75">
          <cell r="C75">
            <v>424410001213</v>
          </cell>
          <cell r="D75" t="str">
            <v>ASRAMA PUTRI KATOLIK</v>
          </cell>
          <cell r="E75" t="str">
            <v>S2</v>
          </cell>
          <cell r="F75">
            <v>1300</v>
          </cell>
          <cell r="G75" t="str">
            <v>0</v>
          </cell>
          <cell r="K75" t="str">
            <v>GD424400078 - BTN042</v>
          </cell>
          <cell r="L75" t="str">
            <v>blm lunas</v>
          </cell>
        </row>
        <row r="76">
          <cell r="C76">
            <v>424410001240</v>
          </cell>
          <cell r="D76" t="str">
            <v>SMP KATHOLIK</v>
          </cell>
          <cell r="E76" t="str">
            <v>S2</v>
          </cell>
          <cell r="F76">
            <v>3500</v>
          </cell>
          <cell r="G76" t="str">
            <v>0</v>
          </cell>
          <cell r="J76" t="str">
            <v xml:space="preserve"> </v>
          </cell>
          <cell r="K76" t="str">
            <v>GD424400078 - BTN042</v>
          </cell>
          <cell r="L76" t="str">
            <v>blm lunas</v>
          </cell>
        </row>
        <row r="77">
          <cell r="C77">
            <v>424410001458</v>
          </cell>
          <cell r="D77" t="str">
            <v>FABBI II</v>
          </cell>
          <cell r="E77" t="str">
            <v>R1</v>
          </cell>
          <cell r="F77">
            <v>1300</v>
          </cell>
          <cell r="G77" t="str">
            <v>0</v>
          </cell>
          <cell r="K77" t="str">
            <v>GD424400099 - BTN059</v>
          </cell>
          <cell r="L77" t="str">
            <v>blm lunas</v>
          </cell>
        </row>
        <row r="78">
          <cell r="C78">
            <v>424410001528</v>
          </cell>
          <cell r="D78" t="str">
            <v>RUMAH OPERATOR</v>
          </cell>
          <cell r="E78" t="str">
            <v>R1M</v>
          </cell>
          <cell r="F78">
            <v>900</v>
          </cell>
          <cell r="G78" t="str">
            <v>0</v>
          </cell>
          <cell r="K78" t="str">
            <v xml:space="preserve">GD424400013 - BTN002 </v>
          </cell>
          <cell r="L78" t="str">
            <v>blm lunas</v>
          </cell>
        </row>
        <row r="79">
          <cell r="C79">
            <v>424410001555</v>
          </cell>
          <cell r="D79" t="str">
            <v>TODING</v>
          </cell>
          <cell r="E79" t="str">
            <v>R1</v>
          </cell>
          <cell r="F79">
            <v>1300</v>
          </cell>
          <cell r="G79" t="str">
            <v>0</v>
          </cell>
          <cell r="K79" t="str">
            <v>GD424400096 - BTN011</v>
          </cell>
          <cell r="L79" t="str">
            <v>blm lunas</v>
          </cell>
        </row>
        <row r="80">
          <cell r="C80">
            <v>424410001653</v>
          </cell>
          <cell r="D80" t="str">
            <v>O A TADU</v>
          </cell>
          <cell r="E80" t="str">
            <v>R2</v>
          </cell>
          <cell r="F80">
            <v>3500</v>
          </cell>
          <cell r="G80" t="str">
            <v>0</v>
          </cell>
          <cell r="J80" t="str">
            <v xml:space="preserve"> </v>
          </cell>
          <cell r="K80" t="str">
            <v>GD424400096 - BTN011</v>
          </cell>
          <cell r="L80" t="str">
            <v>blm lunas</v>
          </cell>
        </row>
        <row r="81">
          <cell r="C81">
            <v>424410001810</v>
          </cell>
          <cell r="D81" t="str">
            <v>E T BAUW</v>
          </cell>
          <cell r="E81" t="str">
            <v>R1</v>
          </cell>
          <cell r="F81">
            <v>1300</v>
          </cell>
          <cell r="G81" t="str">
            <v>0</v>
          </cell>
          <cell r="K81" t="str">
            <v>GD424400101 - BTN007</v>
          </cell>
          <cell r="L81" t="str">
            <v>blm lunas</v>
          </cell>
        </row>
        <row r="82">
          <cell r="C82">
            <v>424410001847</v>
          </cell>
          <cell r="D82" t="str">
            <v>LETTU</v>
          </cell>
          <cell r="E82" t="str">
            <v>R1</v>
          </cell>
          <cell r="F82">
            <v>1300</v>
          </cell>
          <cell r="G82" t="str">
            <v>0</v>
          </cell>
          <cell r="J82" t="str">
            <v xml:space="preserve"> </v>
          </cell>
          <cell r="K82" t="str">
            <v>GD424400096 - BTN011</v>
          </cell>
          <cell r="L82" t="str">
            <v>blm lunas</v>
          </cell>
        </row>
        <row r="83">
          <cell r="C83">
            <v>424410001945</v>
          </cell>
          <cell r="D83" t="str">
            <v>I G MUGIONO</v>
          </cell>
          <cell r="E83" t="str">
            <v>B1</v>
          </cell>
          <cell r="F83">
            <v>900</v>
          </cell>
          <cell r="G83" t="str">
            <v>0</v>
          </cell>
          <cell r="K83" t="str">
            <v>GD424400103 - BTN004</v>
          </cell>
          <cell r="L83" t="str">
            <v>blm lunas</v>
          </cell>
        </row>
        <row r="84">
          <cell r="C84">
            <v>424410001957</v>
          </cell>
          <cell r="D84" t="str">
            <v>IBU LIEM TAN</v>
          </cell>
          <cell r="E84" t="str">
            <v>R1</v>
          </cell>
          <cell r="F84">
            <v>2200</v>
          </cell>
          <cell r="G84" t="str">
            <v>0</v>
          </cell>
          <cell r="J84" t="str">
            <v xml:space="preserve"> </v>
          </cell>
          <cell r="K84" t="str">
            <v>GD424400098 - BTN009</v>
          </cell>
          <cell r="L84" t="str">
            <v>blm lunas</v>
          </cell>
        </row>
        <row r="85">
          <cell r="C85">
            <v>424410002065</v>
          </cell>
          <cell r="D85" t="str">
            <v>D F MANIBUI</v>
          </cell>
          <cell r="E85" t="str">
            <v>R1</v>
          </cell>
          <cell r="F85">
            <v>1300</v>
          </cell>
          <cell r="G85" t="str">
            <v>0</v>
          </cell>
          <cell r="K85" t="str">
            <v>GD424400096 - BTN011</v>
          </cell>
          <cell r="L85" t="str">
            <v>blm lunas</v>
          </cell>
        </row>
        <row r="86">
          <cell r="C86">
            <v>424410002092</v>
          </cell>
          <cell r="D86" t="str">
            <v>HAMID DAMID</v>
          </cell>
          <cell r="E86" t="str">
            <v>R1</v>
          </cell>
          <cell r="F86">
            <v>1300</v>
          </cell>
          <cell r="G86" t="str">
            <v>0</v>
          </cell>
          <cell r="K86" t="str">
            <v>GD424400096 - BTN011</v>
          </cell>
          <cell r="L86" t="str">
            <v>blm lunas</v>
          </cell>
        </row>
        <row r="87">
          <cell r="C87">
            <v>424410002207</v>
          </cell>
          <cell r="D87" t="str">
            <v>A KASMINJA</v>
          </cell>
          <cell r="E87" t="str">
            <v>R1M</v>
          </cell>
          <cell r="F87">
            <v>900</v>
          </cell>
          <cell r="G87" t="str">
            <v>0</v>
          </cell>
          <cell r="K87" t="str">
            <v>GD424400115 - BTN019</v>
          </cell>
          <cell r="L87" t="str">
            <v>blm lunas</v>
          </cell>
        </row>
        <row r="88">
          <cell r="C88">
            <v>424410002222</v>
          </cell>
          <cell r="D88" t="str">
            <v>ARAS MAHMUD</v>
          </cell>
          <cell r="E88" t="str">
            <v>R1</v>
          </cell>
          <cell r="F88">
            <v>900</v>
          </cell>
          <cell r="G88" t="str">
            <v>0</v>
          </cell>
          <cell r="K88" t="str">
            <v>GD424400097 - BTN010</v>
          </cell>
          <cell r="L88" t="str">
            <v>blm lunas</v>
          </cell>
        </row>
        <row r="89">
          <cell r="C89">
            <v>424410002234</v>
          </cell>
          <cell r="D89" t="str">
            <v>AMIR SAIDA</v>
          </cell>
          <cell r="E89" t="str">
            <v>R1</v>
          </cell>
          <cell r="F89">
            <v>2200</v>
          </cell>
          <cell r="G89" t="str">
            <v>0</v>
          </cell>
          <cell r="K89" t="str">
            <v>GD424400098 - BTN009</v>
          </cell>
          <cell r="L89" t="str">
            <v>blm lunas</v>
          </cell>
        </row>
        <row r="90">
          <cell r="C90">
            <v>424410002274</v>
          </cell>
          <cell r="D90" t="str">
            <v>RUMAH POLSEK-3</v>
          </cell>
          <cell r="E90" t="str">
            <v>R1</v>
          </cell>
          <cell r="F90">
            <v>1300</v>
          </cell>
          <cell r="G90" t="str">
            <v>0</v>
          </cell>
          <cell r="J90" t="str">
            <v xml:space="preserve"> </v>
          </cell>
          <cell r="K90" t="str">
            <v>GD424400083 - BTN013</v>
          </cell>
          <cell r="L90" t="str">
            <v>blm lunas</v>
          </cell>
        </row>
        <row r="91">
          <cell r="C91">
            <v>424410002871</v>
          </cell>
          <cell r="D91" t="str">
            <v>EMIKEL LAMAK</v>
          </cell>
          <cell r="E91" t="str">
            <v>R1</v>
          </cell>
          <cell r="F91">
            <v>450</v>
          </cell>
          <cell r="G91" t="str">
            <v>0</v>
          </cell>
          <cell r="K91" t="str">
            <v>GD424400090 - BTN015</v>
          </cell>
          <cell r="L91" t="str">
            <v>blm lunas</v>
          </cell>
        </row>
        <row r="92">
          <cell r="C92">
            <v>424410003011</v>
          </cell>
          <cell r="D92" t="str">
            <v>H IDORWAY</v>
          </cell>
          <cell r="E92" t="str">
            <v>R1</v>
          </cell>
          <cell r="F92">
            <v>1300</v>
          </cell>
          <cell r="G92" t="str">
            <v>0</v>
          </cell>
          <cell r="K92" t="str">
            <v>GD424400100 - BTN008</v>
          </cell>
          <cell r="L92" t="str">
            <v>blm lunas</v>
          </cell>
        </row>
        <row r="93">
          <cell r="C93">
            <v>424410003256</v>
          </cell>
          <cell r="D93" t="str">
            <v>YOHANIS P</v>
          </cell>
          <cell r="E93" t="str">
            <v>R1</v>
          </cell>
          <cell r="F93">
            <v>1300</v>
          </cell>
          <cell r="G93" t="str">
            <v>0</v>
          </cell>
          <cell r="K93" t="str">
            <v>GD424400097 - BTN010</v>
          </cell>
          <cell r="L93" t="str">
            <v>blm lunas</v>
          </cell>
        </row>
        <row r="94">
          <cell r="C94">
            <v>424410003559</v>
          </cell>
          <cell r="D94" t="str">
            <v>ANTHONIUS MANIBUY</v>
          </cell>
          <cell r="E94" t="str">
            <v>R1</v>
          </cell>
          <cell r="F94">
            <v>450</v>
          </cell>
          <cell r="G94" t="str">
            <v>0</v>
          </cell>
          <cell r="K94" t="str">
            <v>GD424400097 - BTN010</v>
          </cell>
          <cell r="L94" t="str">
            <v>blm lunas</v>
          </cell>
        </row>
        <row r="95">
          <cell r="C95">
            <v>424410004419</v>
          </cell>
          <cell r="D95" t="str">
            <v>STEVE WERIANGGI</v>
          </cell>
          <cell r="E95" t="str">
            <v>R1</v>
          </cell>
          <cell r="F95">
            <v>1300</v>
          </cell>
          <cell r="G95" t="str">
            <v>0</v>
          </cell>
          <cell r="K95" t="str">
            <v>GD424400093 - BTN012</v>
          </cell>
          <cell r="L95" t="str">
            <v>blm lunas</v>
          </cell>
        </row>
        <row r="96">
          <cell r="C96">
            <v>424410004421</v>
          </cell>
          <cell r="D96" t="str">
            <v>PETRUS ASMOROM</v>
          </cell>
          <cell r="E96" t="str">
            <v>R1</v>
          </cell>
          <cell r="F96">
            <v>1300</v>
          </cell>
          <cell r="G96" t="str">
            <v>0</v>
          </cell>
          <cell r="K96" t="str">
            <v>GD424400093 - BTN012</v>
          </cell>
          <cell r="L96" t="str">
            <v>blm lunas</v>
          </cell>
        </row>
        <row r="97">
          <cell r="C97">
            <v>424410005482</v>
          </cell>
          <cell r="D97" t="str">
            <v>GENONI</v>
          </cell>
          <cell r="E97" t="str">
            <v>R1</v>
          </cell>
          <cell r="F97">
            <v>1300</v>
          </cell>
          <cell r="G97" t="str">
            <v>0</v>
          </cell>
          <cell r="K97" t="str">
            <v>GD424400096 - BTN011</v>
          </cell>
          <cell r="L97" t="str">
            <v>blm lunas</v>
          </cell>
        </row>
        <row r="98">
          <cell r="C98">
            <v>424410005760</v>
          </cell>
          <cell r="D98" t="str">
            <v>MUTI BAUW</v>
          </cell>
          <cell r="E98" t="str">
            <v>R1</v>
          </cell>
          <cell r="F98">
            <v>900</v>
          </cell>
          <cell r="G98" t="str">
            <v>0</v>
          </cell>
          <cell r="K98" t="str">
            <v>GD424400097 - BTN010</v>
          </cell>
          <cell r="L98" t="str">
            <v>blm lunas</v>
          </cell>
        </row>
        <row r="99">
          <cell r="C99">
            <v>424410005804</v>
          </cell>
          <cell r="D99" t="str">
            <v>SISTOYO</v>
          </cell>
          <cell r="E99" t="str">
            <v>R1M</v>
          </cell>
          <cell r="F99">
            <v>900</v>
          </cell>
          <cell r="G99" t="str">
            <v>0</v>
          </cell>
          <cell r="K99" t="str">
            <v>GD424400097 - BTN010</v>
          </cell>
          <cell r="L99" t="str">
            <v>blm lunas</v>
          </cell>
        </row>
        <row r="100">
          <cell r="C100">
            <v>424410005817</v>
          </cell>
          <cell r="D100" t="str">
            <v>AHDAN</v>
          </cell>
          <cell r="E100" t="str">
            <v>R1M</v>
          </cell>
          <cell r="F100">
            <v>900</v>
          </cell>
          <cell r="G100" t="str">
            <v>0</v>
          </cell>
          <cell r="K100" t="str">
            <v>GD424400098 - BTN009</v>
          </cell>
          <cell r="L100" t="str">
            <v>blm lunas</v>
          </cell>
        </row>
        <row r="101">
          <cell r="C101">
            <v>424410005895</v>
          </cell>
          <cell r="D101" t="str">
            <v>PAULUS ASARIBAB</v>
          </cell>
          <cell r="E101" t="str">
            <v>R2</v>
          </cell>
          <cell r="F101">
            <v>5500</v>
          </cell>
          <cell r="G101" t="str">
            <v>0</v>
          </cell>
          <cell r="J101" t="str">
            <v xml:space="preserve"> </v>
          </cell>
          <cell r="K101" t="str">
            <v>GD424400077 - BTN016</v>
          </cell>
          <cell r="L101" t="str">
            <v>blm lunas</v>
          </cell>
        </row>
        <row r="102">
          <cell r="C102">
            <v>424410006011</v>
          </cell>
          <cell r="D102" t="str">
            <v>RMH.DNS PERTANIAN</v>
          </cell>
          <cell r="E102" t="str">
            <v>R1M</v>
          </cell>
          <cell r="F102">
            <v>900</v>
          </cell>
          <cell r="G102" t="str">
            <v>0</v>
          </cell>
          <cell r="K102" t="str">
            <v xml:space="preserve">GD424400013 - BTN002 </v>
          </cell>
          <cell r="L102" t="str">
            <v>blm lunas</v>
          </cell>
        </row>
        <row r="103">
          <cell r="C103">
            <v>424410006035</v>
          </cell>
          <cell r="D103" t="str">
            <v>YAHYA JITMAU</v>
          </cell>
          <cell r="E103" t="str">
            <v>R1</v>
          </cell>
          <cell r="F103">
            <v>1300</v>
          </cell>
          <cell r="G103" t="str">
            <v>0</v>
          </cell>
          <cell r="J103" t="str">
            <v xml:space="preserve"> </v>
          </cell>
          <cell r="K103" t="str">
            <v>GD424400095 - BTN039</v>
          </cell>
          <cell r="L103" t="str">
            <v>blm lunas</v>
          </cell>
        </row>
        <row r="104">
          <cell r="C104">
            <v>424410006841</v>
          </cell>
          <cell r="D104" t="str">
            <v>GEREJA SION</v>
          </cell>
          <cell r="E104" t="str">
            <v>S2</v>
          </cell>
          <cell r="F104">
            <v>1300</v>
          </cell>
          <cell r="G104" t="str">
            <v>0</v>
          </cell>
          <cell r="K104" t="str">
            <v>GD424400115 - BTN019</v>
          </cell>
          <cell r="L104" t="str">
            <v>blm lunas</v>
          </cell>
        </row>
        <row r="105">
          <cell r="C105">
            <v>424410006949</v>
          </cell>
          <cell r="D105" t="str">
            <v>KALLA LEMBANG</v>
          </cell>
          <cell r="E105" t="str">
            <v>R2</v>
          </cell>
          <cell r="F105">
            <v>5500</v>
          </cell>
          <cell r="G105" t="str">
            <v>0</v>
          </cell>
          <cell r="K105" t="str">
            <v xml:space="preserve">GD424400013 - BTN002 </v>
          </cell>
          <cell r="L105" t="str">
            <v>blm lunas</v>
          </cell>
        </row>
        <row r="106">
          <cell r="C106">
            <v>424410006963</v>
          </cell>
          <cell r="D106" t="str">
            <v>ALFONS MANIBUY-1</v>
          </cell>
          <cell r="E106" t="str">
            <v>R2</v>
          </cell>
          <cell r="F106">
            <v>3500</v>
          </cell>
          <cell r="G106" t="str">
            <v>0</v>
          </cell>
          <cell r="K106" t="str">
            <v>GD424400158 - BTN006</v>
          </cell>
          <cell r="L106" t="str">
            <v>blm lunas</v>
          </cell>
        </row>
        <row r="107">
          <cell r="C107">
            <v>424410006976</v>
          </cell>
          <cell r="D107" t="str">
            <v>ALFONS MANIBUY-2</v>
          </cell>
          <cell r="E107" t="str">
            <v>R2</v>
          </cell>
          <cell r="F107">
            <v>3500</v>
          </cell>
          <cell r="G107" t="str">
            <v>0</v>
          </cell>
          <cell r="K107" t="str">
            <v>GD424400158 - BTN006</v>
          </cell>
          <cell r="L107" t="str">
            <v>blm lunas</v>
          </cell>
        </row>
        <row r="108">
          <cell r="C108">
            <v>424410007193</v>
          </cell>
          <cell r="D108" t="str">
            <v>AMIR UGAJE</v>
          </cell>
          <cell r="E108" t="str">
            <v>R1M</v>
          </cell>
          <cell r="F108">
            <v>900</v>
          </cell>
          <cell r="G108" t="str">
            <v>0</v>
          </cell>
          <cell r="K108" t="str">
            <v>GD424400096 - BTN011</v>
          </cell>
          <cell r="L108" t="str">
            <v>blm lunas</v>
          </cell>
        </row>
        <row r="109">
          <cell r="C109">
            <v>424410008797</v>
          </cell>
          <cell r="D109" t="str">
            <v>FRANS AWAK</v>
          </cell>
          <cell r="E109" t="str">
            <v>R3</v>
          </cell>
          <cell r="F109">
            <v>13200</v>
          </cell>
          <cell r="G109" t="str">
            <v>0</v>
          </cell>
          <cell r="J109" t="str">
            <v xml:space="preserve"> </v>
          </cell>
          <cell r="K109" t="str">
            <v xml:space="preserve">GD424400013 - BTN002 </v>
          </cell>
          <cell r="L109" t="str">
            <v>blm lunas</v>
          </cell>
        </row>
        <row r="110">
          <cell r="C110">
            <v>424410009489</v>
          </cell>
          <cell r="D110" t="str">
            <v>ANSHAR SUKRI</v>
          </cell>
          <cell r="E110" t="str">
            <v>B1</v>
          </cell>
          <cell r="F110">
            <v>1300</v>
          </cell>
          <cell r="G110" t="str">
            <v>0</v>
          </cell>
          <cell r="K110" t="str">
            <v>GD424400103 - BTN004</v>
          </cell>
          <cell r="L110" t="str">
            <v>blm lunas</v>
          </cell>
        </row>
        <row r="111">
          <cell r="C111">
            <v>424410009743</v>
          </cell>
          <cell r="D111" t="str">
            <v>T.W.TABORAT</v>
          </cell>
          <cell r="E111" t="str">
            <v>R1</v>
          </cell>
          <cell r="F111">
            <v>1300</v>
          </cell>
          <cell r="G111" t="str">
            <v>0</v>
          </cell>
          <cell r="K111" t="str">
            <v>GD424400111 - BTN003</v>
          </cell>
          <cell r="L111" t="str">
            <v>blm lunas</v>
          </cell>
        </row>
        <row r="112">
          <cell r="C112">
            <v>424410010212</v>
          </cell>
          <cell r="D112" t="str">
            <v>ATUN</v>
          </cell>
          <cell r="E112" t="str">
            <v>R1</v>
          </cell>
          <cell r="F112">
            <v>1300</v>
          </cell>
          <cell r="G112" t="str">
            <v>0</v>
          </cell>
          <cell r="K112" t="str">
            <v>GD424400077 - BTN016</v>
          </cell>
          <cell r="L112" t="str">
            <v>blm lunas</v>
          </cell>
        </row>
        <row r="113">
          <cell r="C113">
            <v>424410010457</v>
          </cell>
          <cell r="D113" t="str">
            <v>RADJAP SULUTA</v>
          </cell>
          <cell r="E113" t="str">
            <v>R2</v>
          </cell>
          <cell r="F113">
            <v>3500</v>
          </cell>
          <cell r="G113" t="str">
            <v>0</v>
          </cell>
          <cell r="J113" t="str">
            <v xml:space="preserve"> </v>
          </cell>
          <cell r="K113" t="str">
            <v>GD424400102 - BTN041</v>
          </cell>
          <cell r="L113" t="str">
            <v>blm lunas</v>
          </cell>
        </row>
        <row r="114">
          <cell r="C114">
            <v>424410010637</v>
          </cell>
          <cell r="D114" t="str">
            <v>MIHEL WAY</v>
          </cell>
          <cell r="E114" t="str">
            <v>R1</v>
          </cell>
          <cell r="F114">
            <v>1300</v>
          </cell>
          <cell r="G114" t="str">
            <v>0</v>
          </cell>
          <cell r="K114" t="str">
            <v>GD424400077 - BTN016</v>
          </cell>
          <cell r="L114" t="str">
            <v>blm lunas</v>
          </cell>
        </row>
        <row r="115">
          <cell r="C115">
            <v>424410010652</v>
          </cell>
          <cell r="D115" t="str">
            <v>MARIA MAGDALENA</v>
          </cell>
          <cell r="E115" t="str">
            <v>R2</v>
          </cell>
          <cell r="F115">
            <v>5500</v>
          </cell>
          <cell r="G115" t="str">
            <v>0</v>
          </cell>
          <cell r="J115" t="str">
            <v xml:space="preserve"> </v>
          </cell>
          <cell r="K115" t="str">
            <v>GD424400111 - BTN003</v>
          </cell>
          <cell r="L115" t="str">
            <v>blm lunas</v>
          </cell>
        </row>
        <row r="116">
          <cell r="C116">
            <v>424410010917</v>
          </cell>
          <cell r="D116" t="str">
            <v>SUPRAPTO</v>
          </cell>
          <cell r="E116" t="str">
            <v>B1</v>
          </cell>
          <cell r="F116">
            <v>3500</v>
          </cell>
          <cell r="G116" t="str">
            <v>0</v>
          </cell>
          <cell r="K116" t="str">
            <v>GD424400099 - BTN059</v>
          </cell>
          <cell r="L116" t="str">
            <v>blm lunas</v>
          </cell>
        </row>
        <row r="117">
          <cell r="C117">
            <v>424410011037</v>
          </cell>
          <cell r="D117" t="str">
            <v>RUMDIN BUPATI</v>
          </cell>
          <cell r="E117" t="str">
            <v>R3</v>
          </cell>
          <cell r="F117">
            <v>33000</v>
          </cell>
          <cell r="G117" t="str">
            <v>0</v>
          </cell>
          <cell r="K117" t="str">
            <v>GD424400114 - BTN018</v>
          </cell>
          <cell r="L117" t="str">
            <v>blm lunas</v>
          </cell>
        </row>
        <row r="118">
          <cell r="C118">
            <v>424410011123</v>
          </cell>
          <cell r="D118" t="str">
            <v>SUDI LANI</v>
          </cell>
          <cell r="E118" t="str">
            <v>R1</v>
          </cell>
          <cell r="F118">
            <v>1300</v>
          </cell>
          <cell r="G118" t="str">
            <v>0</v>
          </cell>
          <cell r="K118" t="str">
            <v>GD424400080 - BTN060</v>
          </cell>
          <cell r="L118" t="str">
            <v>blm lunas</v>
          </cell>
        </row>
        <row r="119">
          <cell r="C119">
            <v>424410011356</v>
          </cell>
          <cell r="D119" t="str">
            <v>BUCE MAAY</v>
          </cell>
          <cell r="E119" t="str">
            <v>B1</v>
          </cell>
          <cell r="F119">
            <v>1300</v>
          </cell>
          <cell r="G119" t="str">
            <v>0</v>
          </cell>
          <cell r="K119" t="str">
            <v>GD424400099 - BTN059</v>
          </cell>
          <cell r="L119" t="str">
            <v>blm lunas</v>
          </cell>
        </row>
        <row r="120">
          <cell r="C120">
            <v>424410011698</v>
          </cell>
          <cell r="D120" t="str">
            <v>HOTEL STENKOOL</v>
          </cell>
          <cell r="E120" t="str">
            <v>B2</v>
          </cell>
          <cell r="F120">
            <v>66000</v>
          </cell>
          <cell r="G120" t="str">
            <v>0</v>
          </cell>
          <cell r="K120" t="str">
            <v>GD424400113 - BTN017</v>
          </cell>
          <cell r="L120" t="str">
            <v>blm lunas</v>
          </cell>
        </row>
        <row r="121">
          <cell r="C121">
            <v>424410012098</v>
          </cell>
          <cell r="D121" t="str">
            <v>BENI SABANDAFA</v>
          </cell>
          <cell r="E121" t="str">
            <v>R1</v>
          </cell>
          <cell r="F121">
            <v>2200</v>
          </cell>
          <cell r="G121" t="str">
            <v>0</v>
          </cell>
          <cell r="K121" t="str">
            <v>GD424400096 - BTN011</v>
          </cell>
          <cell r="L121" t="str">
            <v>blm lunas</v>
          </cell>
        </row>
        <row r="122">
          <cell r="C122">
            <v>424410012141</v>
          </cell>
          <cell r="D122" t="str">
            <v>MUSLIMIN KA</v>
          </cell>
          <cell r="E122" t="str">
            <v>R1</v>
          </cell>
          <cell r="F122">
            <v>2200</v>
          </cell>
          <cell r="G122" t="str">
            <v>0</v>
          </cell>
          <cell r="K122" t="str">
            <v xml:space="preserve">GD424400014 - BTN034 </v>
          </cell>
          <cell r="L122" t="str">
            <v>blm lunas</v>
          </cell>
        </row>
        <row r="123">
          <cell r="C123">
            <v>424410012182</v>
          </cell>
          <cell r="D123" t="str">
            <v>ASRIANTO</v>
          </cell>
          <cell r="E123" t="str">
            <v>R1</v>
          </cell>
          <cell r="F123">
            <v>2200</v>
          </cell>
          <cell r="G123" t="str">
            <v>0</v>
          </cell>
          <cell r="K123" t="str">
            <v>GD424400103 - BTN004</v>
          </cell>
          <cell r="L123" t="str">
            <v>blm lunas</v>
          </cell>
        </row>
        <row r="124">
          <cell r="C124">
            <v>424410012228</v>
          </cell>
          <cell r="D124" t="str">
            <v>F. TIMBULEN</v>
          </cell>
          <cell r="E124" t="str">
            <v>R1</v>
          </cell>
          <cell r="F124">
            <v>1300</v>
          </cell>
          <cell r="G124" t="str">
            <v>0</v>
          </cell>
          <cell r="K124" t="str">
            <v>GD424400096 - BTN011</v>
          </cell>
          <cell r="L124" t="str">
            <v>blm lunas</v>
          </cell>
        </row>
        <row r="125">
          <cell r="C125">
            <v>424410012601</v>
          </cell>
          <cell r="D125" t="str">
            <v>HJ. HANAFIAH JALIL</v>
          </cell>
          <cell r="E125" t="str">
            <v>R1</v>
          </cell>
          <cell r="F125">
            <v>1300</v>
          </cell>
          <cell r="G125" t="str">
            <v>0</v>
          </cell>
          <cell r="K125" t="str">
            <v>GD424400143 - BTN057</v>
          </cell>
          <cell r="L125" t="str">
            <v>blm lunas</v>
          </cell>
        </row>
        <row r="126">
          <cell r="C126">
            <v>424410012643</v>
          </cell>
          <cell r="D126" t="str">
            <v>LATIF NURI 3</v>
          </cell>
          <cell r="E126" t="str">
            <v>R1</v>
          </cell>
          <cell r="F126">
            <v>1300</v>
          </cell>
          <cell r="G126" t="str">
            <v>0</v>
          </cell>
          <cell r="K126" t="str">
            <v>GD424400098 - BTN009</v>
          </cell>
          <cell r="L126" t="str">
            <v>blm lunas</v>
          </cell>
        </row>
        <row r="127">
          <cell r="C127">
            <v>424410012706</v>
          </cell>
          <cell r="D127" t="str">
            <v>ANATJE T. L. MUSTAMU</v>
          </cell>
          <cell r="E127" t="str">
            <v>R1</v>
          </cell>
          <cell r="F127">
            <v>1300</v>
          </cell>
          <cell r="G127" t="str">
            <v>0</v>
          </cell>
          <cell r="K127" t="str">
            <v>GD424400095 - BTN039</v>
          </cell>
          <cell r="L127" t="str">
            <v>blm lunas</v>
          </cell>
        </row>
        <row r="128">
          <cell r="C128">
            <v>424410013176</v>
          </cell>
          <cell r="D128" t="str">
            <v>MUSTAMIN</v>
          </cell>
          <cell r="E128" t="str">
            <v>R1</v>
          </cell>
          <cell r="F128">
            <v>900</v>
          </cell>
          <cell r="G128" t="str">
            <v>0</v>
          </cell>
          <cell r="K128" t="str">
            <v>GD424400103 - BTN004</v>
          </cell>
          <cell r="L128" t="str">
            <v>blm lunas</v>
          </cell>
        </row>
        <row r="129">
          <cell r="C129">
            <v>424410013318</v>
          </cell>
          <cell r="D129" t="str">
            <v>HJ. RUSMIATI</v>
          </cell>
          <cell r="E129" t="str">
            <v>R1</v>
          </cell>
          <cell r="F129">
            <v>1300</v>
          </cell>
          <cell r="G129" t="str">
            <v>0</v>
          </cell>
          <cell r="K129" t="str">
            <v>GD424400103 - BTN004</v>
          </cell>
          <cell r="L129" t="str">
            <v>blm lunas</v>
          </cell>
        </row>
        <row r="130">
          <cell r="C130">
            <v>424410013359</v>
          </cell>
          <cell r="D130" t="str">
            <v>RAHMAN</v>
          </cell>
          <cell r="E130" t="str">
            <v>R1M</v>
          </cell>
          <cell r="F130">
            <v>900</v>
          </cell>
          <cell r="G130" t="str">
            <v>0</v>
          </cell>
          <cell r="K130" t="str">
            <v xml:space="preserve">GD424400014 - BTN034 </v>
          </cell>
          <cell r="L130" t="str">
            <v>blm lunas</v>
          </cell>
        </row>
        <row r="131">
          <cell r="C131">
            <v>424410013391</v>
          </cell>
          <cell r="D131" t="str">
            <v>KARMILA</v>
          </cell>
          <cell r="E131" t="str">
            <v>R1M</v>
          </cell>
          <cell r="F131">
            <v>900</v>
          </cell>
          <cell r="G131" t="str">
            <v>0</v>
          </cell>
          <cell r="K131" t="str">
            <v>GD424400103 - BTN004</v>
          </cell>
          <cell r="L131" t="str">
            <v>blm lunas</v>
          </cell>
        </row>
        <row r="132">
          <cell r="C132">
            <v>424410013412</v>
          </cell>
          <cell r="D132" t="str">
            <v>DRA HASMAWATI M JAFAR</v>
          </cell>
          <cell r="E132" t="str">
            <v>R1</v>
          </cell>
          <cell r="F132">
            <v>900</v>
          </cell>
          <cell r="G132" t="str">
            <v>0</v>
          </cell>
          <cell r="K132" t="str">
            <v>GD424400045 - BTN072</v>
          </cell>
          <cell r="L132" t="str">
            <v>blm lunas</v>
          </cell>
        </row>
        <row r="133">
          <cell r="C133">
            <v>424410013438</v>
          </cell>
          <cell r="D133" t="str">
            <v>JUMARDIN</v>
          </cell>
          <cell r="E133" t="str">
            <v>R1M</v>
          </cell>
          <cell r="F133">
            <v>900</v>
          </cell>
          <cell r="G133" t="str">
            <v>0</v>
          </cell>
          <cell r="K133" t="str">
            <v>GD424400099 - BTN059</v>
          </cell>
          <cell r="L133" t="str">
            <v>blm lunas</v>
          </cell>
        </row>
        <row r="134">
          <cell r="C134">
            <v>424410013574</v>
          </cell>
          <cell r="D134" t="str">
            <v>TAHANNY TANGKA</v>
          </cell>
          <cell r="E134" t="str">
            <v>R1</v>
          </cell>
          <cell r="F134">
            <v>1300</v>
          </cell>
          <cell r="G134" t="str">
            <v>0</v>
          </cell>
          <cell r="K134" t="str">
            <v>GD424400100 - BTN008</v>
          </cell>
          <cell r="L134" t="str">
            <v>blm lunas</v>
          </cell>
        </row>
        <row r="135">
          <cell r="C135">
            <v>424410013799</v>
          </cell>
          <cell r="D135" t="str">
            <v>IMRAN</v>
          </cell>
          <cell r="E135" t="str">
            <v>R1</v>
          </cell>
          <cell r="F135">
            <v>2200</v>
          </cell>
          <cell r="G135" t="str">
            <v>0</v>
          </cell>
          <cell r="K135" t="str">
            <v>GD424400097 - BTN010</v>
          </cell>
          <cell r="L135" t="str">
            <v>blm lunas</v>
          </cell>
        </row>
        <row r="136">
          <cell r="C136">
            <v>424410013802</v>
          </cell>
          <cell r="D136" t="str">
            <v>SELFIANA PONTO</v>
          </cell>
          <cell r="E136" t="str">
            <v>R1</v>
          </cell>
          <cell r="F136">
            <v>1300</v>
          </cell>
          <cell r="G136" t="str">
            <v>0</v>
          </cell>
          <cell r="K136" t="str">
            <v>GD424400100 - BTN008</v>
          </cell>
          <cell r="L136" t="str">
            <v>blm lunas</v>
          </cell>
        </row>
        <row r="137">
          <cell r="C137">
            <v>424410013972</v>
          </cell>
          <cell r="D137" t="str">
            <v>ANDREW P. TAN 2</v>
          </cell>
          <cell r="E137" t="str">
            <v>R2</v>
          </cell>
          <cell r="F137">
            <v>3500</v>
          </cell>
          <cell r="G137" t="str">
            <v>0</v>
          </cell>
          <cell r="J137" t="str">
            <v xml:space="preserve"> </v>
          </cell>
          <cell r="K137" t="str">
            <v>GD424400114 - BTN018</v>
          </cell>
          <cell r="L137" t="str">
            <v>blm lunas</v>
          </cell>
        </row>
        <row r="138">
          <cell r="C138">
            <v>424410013980</v>
          </cell>
          <cell r="D138" t="str">
            <v>ZULKIFLY</v>
          </cell>
          <cell r="E138" t="str">
            <v>R1</v>
          </cell>
          <cell r="F138">
            <v>2200</v>
          </cell>
          <cell r="G138" t="str">
            <v>0</v>
          </cell>
          <cell r="K138" t="str">
            <v>GD424400103 - BTN004</v>
          </cell>
          <cell r="L138" t="str">
            <v>blm lunas</v>
          </cell>
        </row>
        <row r="139">
          <cell r="C139">
            <v>424410014017</v>
          </cell>
          <cell r="D139" t="str">
            <v>ADRIANUS IMBURY</v>
          </cell>
          <cell r="E139" t="str">
            <v>R1M</v>
          </cell>
          <cell r="F139">
            <v>900</v>
          </cell>
          <cell r="G139" t="str">
            <v>0</v>
          </cell>
          <cell r="K139" t="str">
            <v>GD424400093 - BTN012</v>
          </cell>
          <cell r="L139" t="str">
            <v>blm lunas</v>
          </cell>
        </row>
        <row r="140">
          <cell r="C140">
            <v>424410014146</v>
          </cell>
          <cell r="D140" t="str">
            <v>ARGENTINUS MESSAH</v>
          </cell>
          <cell r="E140" t="str">
            <v>R2</v>
          </cell>
          <cell r="F140">
            <v>3500</v>
          </cell>
          <cell r="G140" t="str">
            <v>0</v>
          </cell>
          <cell r="K140" t="str">
            <v>GD424400115 - BTN019</v>
          </cell>
          <cell r="L140" t="str">
            <v>blm lunas</v>
          </cell>
        </row>
        <row r="141">
          <cell r="C141">
            <v>424410014187</v>
          </cell>
          <cell r="D141" t="str">
            <v>KRISTIAN FONATABA ,SE</v>
          </cell>
          <cell r="E141" t="str">
            <v>R2</v>
          </cell>
          <cell r="F141">
            <v>3500</v>
          </cell>
          <cell r="G141" t="str">
            <v>0</v>
          </cell>
          <cell r="K141" t="str">
            <v>GD424400109 - BTN070</v>
          </cell>
          <cell r="L141" t="str">
            <v>blm lunas</v>
          </cell>
        </row>
        <row r="142">
          <cell r="C142">
            <v>424410014216</v>
          </cell>
          <cell r="D142" t="str">
            <v>SUNDARI</v>
          </cell>
          <cell r="E142" t="str">
            <v>R1</v>
          </cell>
          <cell r="F142">
            <v>1300</v>
          </cell>
          <cell r="G142" t="str">
            <v>0</v>
          </cell>
          <cell r="K142" t="str">
            <v xml:space="preserve">GD424400014 - BTN034 </v>
          </cell>
          <cell r="L142" t="str">
            <v>blm lunas</v>
          </cell>
        </row>
        <row r="143">
          <cell r="C143">
            <v>424410014303</v>
          </cell>
          <cell r="D143" t="str">
            <v>NANTIK HARYANTO</v>
          </cell>
          <cell r="E143" t="str">
            <v>R1</v>
          </cell>
          <cell r="F143">
            <v>1300</v>
          </cell>
          <cell r="G143" t="str">
            <v>0</v>
          </cell>
          <cell r="K143" t="str">
            <v>GD424400099 - BTN059</v>
          </cell>
          <cell r="L143" t="str">
            <v>blm lunas</v>
          </cell>
        </row>
        <row r="144">
          <cell r="C144">
            <v>424410014360</v>
          </cell>
          <cell r="D144" t="str">
            <v>DARMIAH</v>
          </cell>
          <cell r="E144" t="str">
            <v>R1</v>
          </cell>
          <cell r="F144">
            <v>1300</v>
          </cell>
          <cell r="G144" t="str">
            <v>0</v>
          </cell>
          <cell r="K144" t="str">
            <v>GD424400099 - BTN059</v>
          </cell>
          <cell r="L144" t="str">
            <v>blm lunas</v>
          </cell>
        </row>
        <row r="145">
          <cell r="C145">
            <v>424410014386</v>
          </cell>
          <cell r="D145" t="str">
            <v>ALEX SUWARTO</v>
          </cell>
          <cell r="E145" t="str">
            <v>R1</v>
          </cell>
          <cell r="F145">
            <v>1300</v>
          </cell>
          <cell r="G145" t="str">
            <v>0</v>
          </cell>
          <cell r="K145" t="str">
            <v>GD424400011 - BTN001</v>
          </cell>
          <cell r="L145" t="str">
            <v>blm lunas</v>
          </cell>
        </row>
        <row r="146">
          <cell r="C146">
            <v>424410014983</v>
          </cell>
          <cell r="D146" t="str">
            <v>PT. BANK PAPUA</v>
          </cell>
          <cell r="E146" t="str">
            <v>B1</v>
          </cell>
          <cell r="F146">
            <v>4400</v>
          </cell>
          <cell r="G146" t="str">
            <v>0</v>
          </cell>
          <cell r="J146" t="str">
            <v xml:space="preserve"> </v>
          </cell>
          <cell r="K146" t="str">
            <v>GD424400103 - BTN004</v>
          </cell>
          <cell r="L146" t="str">
            <v>blm lunas</v>
          </cell>
        </row>
        <row r="147">
          <cell r="C147">
            <v>424410015148</v>
          </cell>
          <cell r="D147" t="str">
            <v>NURDIN RAFIK</v>
          </cell>
          <cell r="E147" t="str">
            <v>B1</v>
          </cell>
          <cell r="F147">
            <v>900</v>
          </cell>
          <cell r="G147" t="str">
            <v>0</v>
          </cell>
          <cell r="K147" t="str">
            <v>GD424400103 - BTN004</v>
          </cell>
          <cell r="L147" t="str">
            <v>blm lunas</v>
          </cell>
        </row>
        <row r="148">
          <cell r="C148">
            <v>424410015313</v>
          </cell>
          <cell r="D148" t="str">
            <v>LAODE DAHLAN</v>
          </cell>
          <cell r="E148" t="str">
            <v>B1</v>
          </cell>
          <cell r="F148">
            <v>900</v>
          </cell>
          <cell r="G148" t="str">
            <v>0</v>
          </cell>
          <cell r="K148" t="str">
            <v>GD424400103 - BTN004</v>
          </cell>
          <cell r="L148" t="str">
            <v>blm lunas</v>
          </cell>
        </row>
        <row r="149">
          <cell r="C149">
            <v>424410015640</v>
          </cell>
          <cell r="D149" t="str">
            <v>DARNA APRIANA</v>
          </cell>
          <cell r="E149" t="str">
            <v>R1</v>
          </cell>
          <cell r="F149">
            <v>1300</v>
          </cell>
          <cell r="G149" t="str">
            <v>0</v>
          </cell>
          <cell r="K149" t="str">
            <v>GD424400158 - BTN006</v>
          </cell>
          <cell r="L149" t="str">
            <v>blm lunas</v>
          </cell>
        </row>
        <row r="150">
          <cell r="C150">
            <v>424410015673</v>
          </cell>
          <cell r="D150" t="str">
            <v>RAJSI</v>
          </cell>
          <cell r="E150" t="str">
            <v>R1M</v>
          </cell>
          <cell r="F150">
            <v>900</v>
          </cell>
          <cell r="G150" t="str">
            <v>0</v>
          </cell>
          <cell r="K150" t="str">
            <v>GD424400115 - BTN019</v>
          </cell>
          <cell r="L150" t="str">
            <v>blm lunas</v>
          </cell>
        </row>
        <row r="151">
          <cell r="C151">
            <v>424410015794</v>
          </cell>
          <cell r="D151" t="str">
            <v>RUTH DIANA PURBA</v>
          </cell>
          <cell r="E151" t="str">
            <v>B2</v>
          </cell>
          <cell r="F151">
            <v>11000</v>
          </cell>
          <cell r="G151" t="str">
            <v>0</v>
          </cell>
          <cell r="J151" t="str">
            <v xml:space="preserve"> </v>
          </cell>
          <cell r="K151" t="str">
            <v>GD424400077 - BTN016</v>
          </cell>
          <cell r="L151" t="str">
            <v>blm lunas</v>
          </cell>
        </row>
        <row r="152">
          <cell r="C152">
            <v>424410015807</v>
          </cell>
          <cell r="D152" t="str">
            <v>S A G A L A</v>
          </cell>
          <cell r="E152" t="str">
            <v>R1</v>
          </cell>
          <cell r="F152">
            <v>1300</v>
          </cell>
          <cell r="G152" t="str">
            <v>0</v>
          </cell>
          <cell r="K152" t="str">
            <v>GD424400140 - BTN054</v>
          </cell>
          <cell r="L152" t="str">
            <v>blm lunas</v>
          </cell>
        </row>
        <row r="153">
          <cell r="C153">
            <v>424410015872</v>
          </cell>
          <cell r="D153" t="str">
            <v>SRI WAHYUNINGSI</v>
          </cell>
          <cell r="E153" t="str">
            <v>R1M</v>
          </cell>
          <cell r="F153">
            <v>900</v>
          </cell>
          <cell r="G153" t="str">
            <v>0</v>
          </cell>
          <cell r="K153" t="str">
            <v>GD424400115 - BTN019</v>
          </cell>
          <cell r="L153" t="str">
            <v>blm lunas</v>
          </cell>
        </row>
        <row r="154">
          <cell r="C154">
            <v>424410015880</v>
          </cell>
          <cell r="D154" t="str">
            <v>ISAK KRISTIAN MANSAWAN</v>
          </cell>
          <cell r="E154" t="str">
            <v>R1</v>
          </cell>
          <cell r="F154">
            <v>1300</v>
          </cell>
          <cell r="G154" t="str">
            <v>0</v>
          </cell>
          <cell r="K154" t="str">
            <v>GD424400100 - BTN008</v>
          </cell>
          <cell r="L154" t="str">
            <v>blm lunas</v>
          </cell>
        </row>
        <row r="155">
          <cell r="C155">
            <v>424410016277</v>
          </cell>
          <cell r="D155" t="str">
            <v>EMBA YAYU</v>
          </cell>
          <cell r="E155" t="str">
            <v>B1</v>
          </cell>
          <cell r="F155">
            <v>900</v>
          </cell>
          <cell r="G155" t="str">
            <v>0</v>
          </cell>
          <cell r="K155" t="str">
            <v>GD424400103 - BTN004</v>
          </cell>
          <cell r="L155" t="str">
            <v>blm lunas</v>
          </cell>
        </row>
        <row r="156">
          <cell r="C156">
            <v>424410016356</v>
          </cell>
          <cell r="D156" t="str">
            <v>HELENA MANIBUY</v>
          </cell>
          <cell r="E156" t="str">
            <v>R1M</v>
          </cell>
          <cell r="F156">
            <v>900</v>
          </cell>
          <cell r="G156" t="str">
            <v>0</v>
          </cell>
          <cell r="K156" t="str">
            <v>GD424400158 - BTN006</v>
          </cell>
          <cell r="L156" t="str">
            <v>blm lunas</v>
          </cell>
        </row>
        <row r="157">
          <cell r="C157">
            <v>424410016938</v>
          </cell>
          <cell r="D157" t="str">
            <v>LOS PASAR SENTRAL 46</v>
          </cell>
          <cell r="E157" t="str">
            <v>B1</v>
          </cell>
          <cell r="F157">
            <v>900</v>
          </cell>
          <cell r="G157" t="str">
            <v>0</v>
          </cell>
          <cell r="K157" t="str">
            <v>GD424400103 - BTN004</v>
          </cell>
          <cell r="L157" t="str">
            <v>blm lunas</v>
          </cell>
        </row>
        <row r="158">
          <cell r="C158">
            <v>424410016979</v>
          </cell>
          <cell r="D158" t="str">
            <v>LOS PASAR SENTRAL 42</v>
          </cell>
          <cell r="E158" t="str">
            <v>B1</v>
          </cell>
          <cell r="F158">
            <v>900</v>
          </cell>
          <cell r="G158" t="str">
            <v>0</v>
          </cell>
          <cell r="K158" t="str">
            <v>GD424400103 - BTN004</v>
          </cell>
          <cell r="L158" t="str">
            <v>blm lunas</v>
          </cell>
        </row>
        <row r="159">
          <cell r="C159">
            <v>424410017270</v>
          </cell>
          <cell r="D159" t="str">
            <v>SEM KAMBU</v>
          </cell>
          <cell r="E159" t="str">
            <v>R1M</v>
          </cell>
          <cell r="F159">
            <v>900</v>
          </cell>
          <cell r="G159" t="str">
            <v>0</v>
          </cell>
          <cell r="K159" t="str">
            <v>GD424400095 - BTN039</v>
          </cell>
          <cell r="L159" t="str">
            <v>blm lunas</v>
          </cell>
        </row>
        <row r="160">
          <cell r="C160">
            <v>424410017318</v>
          </cell>
          <cell r="D160" t="str">
            <v>LOS PASAR SENTRAL 22</v>
          </cell>
          <cell r="E160" t="str">
            <v>B1</v>
          </cell>
          <cell r="F160">
            <v>900</v>
          </cell>
          <cell r="G160" t="str">
            <v>0</v>
          </cell>
          <cell r="K160" t="str">
            <v>GD424400103 - BTN004</v>
          </cell>
          <cell r="L160" t="str">
            <v>blm lunas</v>
          </cell>
        </row>
        <row r="161">
          <cell r="C161">
            <v>424410018310</v>
          </cell>
          <cell r="D161" t="str">
            <v>ARGEN MESAK</v>
          </cell>
          <cell r="E161" t="str">
            <v>B1</v>
          </cell>
          <cell r="F161">
            <v>900</v>
          </cell>
          <cell r="G161" t="str">
            <v>0</v>
          </cell>
          <cell r="K161" t="str">
            <v>GD424400103 - BTN004</v>
          </cell>
          <cell r="L161" t="str">
            <v>blm lunas</v>
          </cell>
        </row>
        <row r="162">
          <cell r="C162">
            <v>424410018853</v>
          </cell>
          <cell r="D162" t="str">
            <v>FRANS SIANTE</v>
          </cell>
          <cell r="E162" t="str">
            <v>R1</v>
          </cell>
          <cell r="F162">
            <v>900</v>
          </cell>
          <cell r="G162" t="str">
            <v>0</v>
          </cell>
          <cell r="K162" t="str">
            <v>GD424400115 - BTN019</v>
          </cell>
          <cell r="L162" t="str">
            <v>blm lunas</v>
          </cell>
        </row>
        <row r="163">
          <cell r="C163">
            <v>424410018917</v>
          </cell>
          <cell r="D163" t="str">
            <v>MAMAN</v>
          </cell>
          <cell r="E163" t="str">
            <v>B1</v>
          </cell>
          <cell r="F163">
            <v>900</v>
          </cell>
          <cell r="G163" t="str">
            <v>0</v>
          </cell>
          <cell r="K163" t="str">
            <v>GD424400103 - BTN004</v>
          </cell>
          <cell r="L163" t="str">
            <v>blm lunas</v>
          </cell>
        </row>
        <row r="164">
          <cell r="C164">
            <v>424410019026</v>
          </cell>
          <cell r="D164" t="str">
            <v>DANIEL</v>
          </cell>
          <cell r="E164" t="str">
            <v>B1</v>
          </cell>
          <cell r="F164">
            <v>900</v>
          </cell>
          <cell r="G164" t="str">
            <v>0</v>
          </cell>
          <cell r="K164" t="str">
            <v>GD424400103 - BTN004</v>
          </cell>
          <cell r="L164" t="str">
            <v>blm lunas</v>
          </cell>
        </row>
        <row r="165">
          <cell r="C165">
            <v>424410019034</v>
          </cell>
          <cell r="D165" t="str">
            <v>R. ANDI MAKALUWU</v>
          </cell>
          <cell r="E165" t="str">
            <v>R1</v>
          </cell>
          <cell r="F165">
            <v>1300</v>
          </cell>
          <cell r="G165" t="str">
            <v>0</v>
          </cell>
          <cell r="K165" t="str">
            <v>GD424400096 - BTN011</v>
          </cell>
          <cell r="L165" t="str">
            <v>blm lunas</v>
          </cell>
        </row>
        <row r="166">
          <cell r="C166">
            <v>424410019379</v>
          </cell>
          <cell r="D166" t="str">
            <v>AKWILLA UMBORA</v>
          </cell>
          <cell r="E166" t="str">
            <v>R1M</v>
          </cell>
          <cell r="F166">
            <v>900</v>
          </cell>
          <cell r="G166" t="str">
            <v>0</v>
          </cell>
          <cell r="K166" t="str">
            <v>GD424400103 - BTN004</v>
          </cell>
          <cell r="L166" t="str">
            <v>blm lunas</v>
          </cell>
        </row>
        <row r="167">
          <cell r="C167">
            <v>424410019992</v>
          </cell>
          <cell r="D167" t="str">
            <v>MUH AMIR</v>
          </cell>
          <cell r="E167" t="str">
            <v>R1</v>
          </cell>
          <cell r="F167">
            <v>2200</v>
          </cell>
          <cell r="G167" t="str">
            <v>0</v>
          </cell>
          <cell r="K167" t="str">
            <v>GD424400103 - BTN004</v>
          </cell>
          <cell r="L167" t="str">
            <v>blm lunas</v>
          </cell>
        </row>
        <row r="168">
          <cell r="C168">
            <v>424410020057</v>
          </cell>
          <cell r="D168" t="str">
            <v>LA JIU</v>
          </cell>
          <cell r="E168" t="str">
            <v>R1M</v>
          </cell>
          <cell r="F168">
            <v>900</v>
          </cell>
          <cell r="G168" t="str">
            <v>0</v>
          </cell>
          <cell r="K168" t="str">
            <v>GD424400011 - BTN001</v>
          </cell>
          <cell r="L168" t="str">
            <v>blm lunas</v>
          </cell>
        </row>
        <row r="169">
          <cell r="C169">
            <v>424410020351</v>
          </cell>
          <cell r="D169" t="str">
            <v>MUH. SAING</v>
          </cell>
          <cell r="E169" t="str">
            <v>R1</v>
          </cell>
          <cell r="F169">
            <v>1300</v>
          </cell>
          <cell r="G169" t="str">
            <v>0</v>
          </cell>
          <cell r="K169" t="str">
            <v>GD424400100 - BTN008</v>
          </cell>
          <cell r="L169" t="str">
            <v>blm lunas</v>
          </cell>
        </row>
        <row r="170">
          <cell r="C170">
            <v>424410020430</v>
          </cell>
          <cell r="D170" t="str">
            <v>MUH.  AMIR  KRK</v>
          </cell>
          <cell r="E170" t="str">
            <v>R1</v>
          </cell>
          <cell r="F170">
            <v>2200</v>
          </cell>
          <cell r="G170" t="str">
            <v>0</v>
          </cell>
          <cell r="K170" t="str">
            <v>GD424400103 - BTN004</v>
          </cell>
          <cell r="L170" t="str">
            <v>blm lunas</v>
          </cell>
        </row>
        <row r="171">
          <cell r="C171">
            <v>424410020501</v>
          </cell>
          <cell r="D171" t="str">
            <v>HJ NURJANAH</v>
          </cell>
          <cell r="E171" t="str">
            <v>R1M</v>
          </cell>
          <cell r="F171">
            <v>900</v>
          </cell>
          <cell r="G171" t="str">
            <v>0</v>
          </cell>
          <cell r="K171" t="str">
            <v>GD424400100 - BTN008</v>
          </cell>
          <cell r="L171" t="str">
            <v>blm lunas</v>
          </cell>
        </row>
        <row r="172">
          <cell r="C172">
            <v>424410020527</v>
          </cell>
          <cell r="D172" t="str">
            <v>SAHARUDDIN ANI</v>
          </cell>
          <cell r="E172" t="str">
            <v>R1</v>
          </cell>
          <cell r="F172">
            <v>900</v>
          </cell>
          <cell r="G172" t="str">
            <v>0</v>
          </cell>
          <cell r="K172" t="str">
            <v>GD424400100 - BTN008</v>
          </cell>
          <cell r="L172" t="str">
            <v>blm lunas</v>
          </cell>
        </row>
        <row r="173">
          <cell r="C173">
            <v>424410020576</v>
          </cell>
          <cell r="D173" t="str">
            <v>USMAN</v>
          </cell>
          <cell r="E173" t="str">
            <v>R1M</v>
          </cell>
          <cell r="F173">
            <v>900</v>
          </cell>
          <cell r="G173" t="str">
            <v>0</v>
          </cell>
          <cell r="K173" t="str">
            <v>GD424400100 - BTN008</v>
          </cell>
          <cell r="L173" t="str">
            <v>blm lunas</v>
          </cell>
        </row>
        <row r="174">
          <cell r="C174">
            <v>424410020639</v>
          </cell>
          <cell r="D174" t="str">
            <v>ANSAR AMIR</v>
          </cell>
          <cell r="E174" t="str">
            <v>R1</v>
          </cell>
          <cell r="F174">
            <v>2200</v>
          </cell>
          <cell r="G174" t="str">
            <v>0</v>
          </cell>
          <cell r="K174" t="str">
            <v>GD424400152 - BTN065</v>
          </cell>
          <cell r="L174" t="str">
            <v>blm lunas</v>
          </cell>
        </row>
        <row r="175">
          <cell r="C175">
            <v>424410020820</v>
          </cell>
          <cell r="D175" t="str">
            <v>DAVID IBRAHIM</v>
          </cell>
          <cell r="E175" t="str">
            <v>R1</v>
          </cell>
          <cell r="F175">
            <v>450</v>
          </cell>
          <cell r="G175" t="str">
            <v>0</v>
          </cell>
          <cell r="K175" t="str">
            <v>GD424400011 - BTN001</v>
          </cell>
          <cell r="L175" t="str">
            <v>blm lunas</v>
          </cell>
        </row>
        <row r="176">
          <cell r="C176">
            <v>424410021305</v>
          </cell>
          <cell r="D176" t="str">
            <v>SALMON LESSE 2</v>
          </cell>
          <cell r="E176" t="str">
            <v>R1</v>
          </cell>
          <cell r="F176">
            <v>450</v>
          </cell>
          <cell r="G176" t="str">
            <v>0</v>
          </cell>
          <cell r="K176" t="str">
            <v>GD424400077 - BTN016</v>
          </cell>
          <cell r="L176" t="str">
            <v>blm lunas</v>
          </cell>
        </row>
        <row r="177">
          <cell r="C177">
            <v>424410021313</v>
          </cell>
          <cell r="D177" t="str">
            <v>SALMON LESSE 1</v>
          </cell>
          <cell r="E177" t="str">
            <v>R1</v>
          </cell>
          <cell r="F177">
            <v>450</v>
          </cell>
          <cell r="G177" t="str">
            <v>0</v>
          </cell>
          <cell r="K177" t="str">
            <v>GD424400077 - BTN016</v>
          </cell>
          <cell r="L177" t="str">
            <v>blm lunas</v>
          </cell>
        </row>
        <row r="178">
          <cell r="C178">
            <v>424410021729</v>
          </cell>
          <cell r="D178" t="str">
            <v>J E F R Y</v>
          </cell>
          <cell r="E178" t="str">
            <v>B2</v>
          </cell>
          <cell r="F178">
            <v>16500</v>
          </cell>
          <cell r="G178" t="str">
            <v>0</v>
          </cell>
          <cell r="J178" t="str">
            <v xml:space="preserve"> </v>
          </cell>
          <cell r="K178" t="str">
            <v>GD424400011 - BTN001</v>
          </cell>
          <cell r="L178" t="str">
            <v>blm lunas</v>
          </cell>
        </row>
        <row r="179">
          <cell r="C179">
            <v>424410021856</v>
          </cell>
          <cell r="D179" t="str">
            <v>AMBO UPE</v>
          </cell>
          <cell r="E179" t="str">
            <v>R1</v>
          </cell>
          <cell r="F179">
            <v>900</v>
          </cell>
          <cell r="G179" t="str">
            <v>0</v>
          </cell>
          <cell r="K179" t="str">
            <v>GD424400100 - BTN008</v>
          </cell>
          <cell r="L179" t="str">
            <v>blm lunas</v>
          </cell>
        </row>
        <row r="180">
          <cell r="C180">
            <v>424410021944</v>
          </cell>
          <cell r="D180" t="str">
            <v>AROBI KOKOP</v>
          </cell>
          <cell r="E180" t="str">
            <v>R1M</v>
          </cell>
          <cell r="F180">
            <v>900</v>
          </cell>
          <cell r="G180" t="str">
            <v>0</v>
          </cell>
          <cell r="K180" t="str">
            <v>GD424400100 - BTN008</v>
          </cell>
          <cell r="L180" t="str">
            <v>blm lunas</v>
          </cell>
        </row>
        <row r="181">
          <cell r="C181">
            <v>424410022401</v>
          </cell>
          <cell r="D181" t="str">
            <v>WESIRI</v>
          </cell>
          <cell r="E181" t="str">
            <v>R1</v>
          </cell>
          <cell r="F181">
            <v>900</v>
          </cell>
          <cell r="G181" t="str">
            <v>0</v>
          </cell>
          <cell r="K181" t="str">
            <v>GD424400080 - BTN060</v>
          </cell>
          <cell r="L181" t="str">
            <v>blm lunas</v>
          </cell>
        </row>
        <row r="182">
          <cell r="C182">
            <v>424420000474</v>
          </cell>
          <cell r="D182" t="str">
            <v>HERMIN</v>
          </cell>
          <cell r="E182" t="str">
            <v>R1</v>
          </cell>
          <cell r="F182">
            <v>1300</v>
          </cell>
          <cell r="G182" t="str">
            <v>0</v>
          </cell>
          <cell r="K182" t="str">
            <v>GD424400132 - BTN046</v>
          </cell>
          <cell r="L182" t="str">
            <v>blm lunas</v>
          </cell>
        </row>
        <row r="183">
          <cell r="C183">
            <v>424420000642</v>
          </cell>
          <cell r="D183" t="str">
            <v>SALEH BAUW</v>
          </cell>
          <cell r="E183" t="str">
            <v>R1</v>
          </cell>
          <cell r="F183">
            <v>1300</v>
          </cell>
          <cell r="G183" t="str">
            <v>0</v>
          </cell>
          <cell r="K183" t="str">
            <v>GD424400132 - BTN046</v>
          </cell>
          <cell r="L183" t="str">
            <v>blm lunas</v>
          </cell>
        </row>
        <row r="184">
          <cell r="C184">
            <v>424420001471</v>
          </cell>
          <cell r="D184" t="str">
            <v>SURIAN</v>
          </cell>
          <cell r="E184" t="str">
            <v>R1M</v>
          </cell>
          <cell r="F184">
            <v>900</v>
          </cell>
          <cell r="G184" t="str">
            <v>0</v>
          </cell>
          <cell r="K184" t="str">
            <v>GD424400132 - BTN046</v>
          </cell>
          <cell r="L184" t="str">
            <v>blm lunas</v>
          </cell>
        </row>
        <row r="185">
          <cell r="C185">
            <v>424420002646</v>
          </cell>
          <cell r="D185" t="str">
            <v>HAMID</v>
          </cell>
          <cell r="E185" t="str">
            <v>R1</v>
          </cell>
          <cell r="F185">
            <v>1300</v>
          </cell>
          <cell r="G185" t="str">
            <v>0</v>
          </cell>
          <cell r="K185" t="str">
            <v>GD424400124 - BTN028</v>
          </cell>
          <cell r="L185" t="str">
            <v>blm lunas</v>
          </cell>
        </row>
        <row r="186">
          <cell r="C186">
            <v>424420002795</v>
          </cell>
          <cell r="D186" t="str">
            <v>ZETNAWAN MALINO</v>
          </cell>
          <cell r="E186" t="str">
            <v>R1</v>
          </cell>
          <cell r="F186">
            <v>1300</v>
          </cell>
          <cell r="G186" t="str">
            <v>0</v>
          </cell>
          <cell r="K186" t="str">
            <v>GD424400121 - BTN025</v>
          </cell>
          <cell r="L186" t="str">
            <v>blm lunas</v>
          </cell>
        </row>
        <row r="187">
          <cell r="C187">
            <v>424420002866</v>
          </cell>
          <cell r="D187" t="str">
            <v>ARISMAN GAU</v>
          </cell>
          <cell r="E187" t="str">
            <v>R2</v>
          </cell>
          <cell r="F187">
            <v>3500</v>
          </cell>
          <cell r="G187" t="str">
            <v>0</v>
          </cell>
          <cell r="K187" t="str">
            <v>GD424400121 - BTN025</v>
          </cell>
          <cell r="L187" t="str">
            <v>blm lunas</v>
          </cell>
        </row>
        <row r="188">
          <cell r="C188">
            <v>424420003299</v>
          </cell>
          <cell r="D188" t="str">
            <v>HAFZA</v>
          </cell>
          <cell r="E188" t="str">
            <v>R1</v>
          </cell>
          <cell r="F188">
            <v>1300</v>
          </cell>
          <cell r="G188" t="str">
            <v>0</v>
          </cell>
          <cell r="K188" t="str">
            <v>GD424400140 - BTN054</v>
          </cell>
          <cell r="L188" t="str">
            <v>blm lunas</v>
          </cell>
        </row>
        <row r="189">
          <cell r="C189">
            <v>424420003386</v>
          </cell>
          <cell r="D189" t="str">
            <v>MICHA K.SULU</v>
          </cell>
          <cell r="E189" t="str">
            <v>R1</v>
          </cell>
          <cell r="F189">
            <v>2200</v>
          </cell>
          <cell r="G189" t="str">
            <v>0</v>
          </cell>
          <cell r="K189" t="str">
            <v>GD424400132 - BTN046</v>
          </cell>
          <cell r="L189" t="str">
            <v>blm lunas</v>
          </cell>
        </row>
        <row r="190">
          <cell r="C190">
            <v>424420003569</v>
          </cell>
          <cell r="D190" t="str">
            <v>CEPPO</v>
          </cell>
          <cell r="E190" t="str">
            <v>R1</v>
          </cell>
          <cell r="F190">
            <v>900</v>
          </cell>
          <cell r="G190" t="str">
            <v>0</v>
          </cell>
          <cell r="K190" t="str">
            <v>GD424400047 - BTN073</v>
          </cell>
          <cell r="L190" t="str">
            <v>blm lunas</v>
          </cell>
        </row>
        <row r="191">
          <cell r="C191">
            <v>424420003655</v>
          </cell>
          <cell r="D191" t="str">
            <v>MALBAR</v>
          </cell>
          <cell r="E191" t="str">
            <v>R1M</v>
          </cell>
          <cell r="F191">
            <v>900</v>
          </cell>
          <cell r="G191" t="str">
            <v>0</v>
          </cell>
          <cell r="K191" t="str">
            <v>GD424400047 - BTN073</v>
          </cell>
          <cell r="L191" t="str">
            <v>blm lunas</v>
          </cell>
        </row>
        <row r="192">
          <cell r="C192">
            <v>424430000107</v>
          </cell>
          <cell r="D192" t="str">
            <v>SADIM SUEB</v>
          </cell>
          <cell r="E192" t="str">
            <v>R1M</v>
          </cell>
          <cell r="F192">
            <v>900</v>
          </cell>
          <cell r="G192" t="str">
            <v>0</v>
          </cell>
          <cell r="K192" t="str">
            <v>GD424400124 - BTN028</v>
          </cell>
          <cell r="L192" t="str">
            <v>blm lunas</v>
          </cell>
        </row>
        <row r="193">
          <cell r="C193">
            <v>424430000122</v>
          </cell>
          <cell r="D193" t="str">
            <v>YOHANES SULLE</v>
          </cell>
          <cell r="E193" t="str">
            <v>R1M</v>
          </cell>
          <cell r="F193">
            <v>900</v>
          </cell>
          <cell r="G193" t="str">
            <v>0</v>
          </cell>
          <cell r="K193" t="str">
            <v>GD424400124 - BTN028</v>
          </cell>
          <cell r="L193" t="str">
            <v>blm lunas</v>
          </cell>
        </row>
        <row r="194">
          <cell r="C194">
            <v>424430001006</v>
          </cell>
          <cell r="D194" t="str">
            <v>M A K K R A</v>
          </cell>
          <cell r="E194" t="str">
            <v>R1</v>
          </cell>
          <cell r="F194">
            <v>2200</v>
          </cell>
          <cell r="G194" t="str">
            <v>0</v>
          </cell>
          <cell r="J194" t="str">
            <v xml:space="preserve"> </v>
          </cell>
          <cell r="K194" t="str">
            <v>GD424400124 - BTN028</v>
          </cell>
          <cell r="L194" t="str">
            <v>blm lunas</v>
          </cell>
        </row>
        <row r="195">
          <cell r="C195">
            <v>424430001448</v>
          </cell>
          <cell r="D195" t="str">
            <v>LUKAS P</v>
          </cell>
          <cell r="E195" t="str">
            <v>R1</v>
          </cell>
          <cell r="F195">
            <v>1300</v>
          </cell>
          <cell r="G195" t="str">
            <v>0</v>
          </cell>
          <cell r="K195" t="str">
            <v>GD424400125 - BTN029</v>
          </cell>
          <cell r="L195" t="str">
            <v>blm lunas</v>
          </cell>
        </row>
        <row r="196">
          <cell r="C196">
            <v>424430002813</v>
          </cell>
          <cell r="D196" t="str">
            <v>YUNUS SALAO PASORONG</v>
          </cell>
          <cell r="E196" t="str">
            <v>R1</v>
          </cell>
          <cell r="F196">
            <v>1300</v>
          </cell>
          <cell r="G196" t="str">
            <v>0</v>
          </cell>
          <cell r="K196" t="str">
            <v>GD424400144 - BTN035</v>
          </cell>
          <cell r="L196" t="str">
            <v>blm lunas</v>
          </cell>
        </row>
        <row r="197">
          <cell r="C197">
            <v>424430003114</v>
          </cell>
          <cell r="D197" t="str">
            <v>MELIANUS J. FIMBAY</v>
          </cell>
          <cell r="E197" t="str">
            <v>R1</v>
          </cell>
          <cell r="F197">
            <v>1300</v>
          </cell>
          <cell r="G197" t="str">
            <v>0</v>
          </cell>
          <cell r="K197" t="str">
            <v>GD424400048 - BTN074</v>
          </cell>
          <cell r="L197" t="str">
            <v>blm lunas</v>
          </cell>
        </row>
        <row r="198">
          <cell r="C198">
            <v>424430003130</v>
          </cell>
          <cell r="D198" t="str">
            <v>I. B. PUTU SURATNA</v>
          </cell>
          <cell r="E198" t="str">
            <v>R1</v>
          </cell>
          <cell r="F198">
            <v>1300</v>
          </cell>
          <cell r="G198" t="str">
            <v>0</v>
          </cell>
          <cell r="K198" t="str">
            <v>GD424400124 - BTN028</v>
          </cell>
          <cell r="L198" t="str">
            <v>blm lunas</v>
          </cell>
        </row>
        <row r="199">
          <cell r="C199">
            <v>424430005205</v>
          </cell>
          <cell r="D199" t="str">
            <v>TSEL BTS BTI011</v>
          </cell>
          <cell r="E199" t="str">
            <v>B2</v>
          </cell>
          <cell r="F199">
            <v>16500</v>
          </cell>
          <cell r="G199" t="str">
            <v>0</v>
          </cell>
          <cell r="K199" t="str">
            <v>GD424400144 - BTN035</v>
          </cell>
          <cell r="L199" t="str">
            <v>blm lunas</v>
          </cell>
        </row>
        <row r="200">
          <cell r="C200">
            <v>424440000068</v>
          </cell>
          <cell r="D200" t="str">
            <v>BRI</v>
          </cell>
          <cell r="E200" t="str">
            <v>B1</v>
          </cell>
          <cell r="F200">
            <v>5500</v>
          </cell>
          <cell r="G200" t="str">
            <v>0</v>
          </cell>
          <cell r="K200" t="str">
            <v>GD424400065 - BABO001</v>
          </cell>
          <cell r="L200" t="str">
            <v>blm lunas</v>
          </cell>
        </row>
        <row r="201">
          <cell r="C201">
            <v>424440003260</v>
          </cell>
          <cell r="D201" t="str">
            <v>FAHRI DS</v>
          </cell>
          <cell r="E201" t="str">
            <v>B2</v>
          </cell>
          <cell r="F201">
            <v>13200</v>
          </cell>
          <cell r="G201" t="str">
            <v>0</v>
          </cell>
          <cell r="J201" t="str">
            <v xml:space="preserve"> </v>
          </cell>
          <cell r="K201" t="str">
            <v>GD424400065 - BABO001</v>
          </cell>
          <cell r="L201" t="str">
            <v>blm lunas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61CD2-87A3-4ECB-82A5-1B02BF637F9B}">
  <dimension ref="A1:P450"/>
  <sheetViews>
    <sheetView tabSelected="1" workbookViewId="0">
      <selection activeCell="T8" sqref="T8"/>
    </sheetView>
  </sheetViews>
  <sheetFormatPr defaultRowHeight="15" x14ac:dyDescent="0.25"/>
  <cols>
    <col min="1" max="1" width="11.28515625" bestFit="1" customWidth="1"/>
    <col min="2" max="2" width="20.140625" bestFit="1" customWidth="1"/>
    <col min="3" max="4" width="6" bestFit="1" customWidth="1"/>
    <col min="5" max="5" width="4.7109375" bestFit="1" customWidth="1"/>
    <col min="6" max="6" width="36.7109375" bestFit="1" customWidth="1"/>
    <col min="7" max="7" width="8.28515625" bestFit="1" customWidth="1"/>
    <col min="8" max="8" width="5.85546875" bestFit="1" customWidth="1"/>
    <col min="9" max="9" width="6.85546875" bestFit="1" customWidth="1"/>
    <col min="10" max="10" width="6" bestFit="1" customWidth="1"/>
    <col min="11" max="11" width="4.85546875" bestFit="1" customWidth="1"/>
    <col min="12" max="12" width="4.140625" bestFit="1" customWidth="1"/>
    <col min="13" max="13" width="21" customWidth="1"/>
    <col min="14" max="14" width="7.85546875" bestFit="1" customWidth="1"/>
    <col min="15" max="15" width="8.85546875" bestFit="1" customWidth="1"/>
    <col min="16" max="16" width="21.5703125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1" t="s">
        <v>8</v>
      </c>
      <c r="J1" s="7" t="s">
        <v>9</v>
      </c>
      <c r="K1" s="1" t="s">
        <v>10</v>
      </c>
      <c r="L1" s="1" t="s">
        <v>11</v>
      </c>
      <c r="M1" s="1" t="s">
        <v>12</v>
      </c>
      <c r="N1" s="7" t="s">
        <v>13</v>
      </c>
      <c r="O1" s="7" t="s">
        <v>14</v>
      </c>
      <c r="P1" s="19" t="s">
        <v>803</v>
      </c>
    </row>
    <row r="2" spans="1:16" ht="24" x14ac:dyDescent="0.25">
      <c r="A2" s="8">
        <v>424400043274</v>
      </c>
      <c r="B2" s="9" t="s">
        <v>23</v>
      </c>
      <c r="C2" s="9" t="s">
        <v>24</v>
      </c>
      <c r="D2" s="10">
        <v>33000</v>
      </c>
      <c r="E2" s="9" t="s">
        <v>16</v>
      </c>
      <c r="F2" s="9" t="s">
        <v>25</v>
      </c>
      <c r="G2" s="9" t="s">
        <v>790</v>
      </c>
      <c r="H2" s="3" t="str">
        <f t="shared" ref="H2:H65" si="0">MID(G2,4,3)</f>
        <v>AAB</v>
      </c>
      <c r="I2" s="3"/>
      <c r="J2" s="5" t="str">
        <f t="shared" ref="J2:J65" si="1">IF(H2="AAR","RONALD",IF(H2="AAB","BADRULLAH"))</f>
        <v>BADRULLAH</v>
      </c>
      <c r="K2" s="4"/>
      <c r="L2" s="3">
        <v>1</v>
      </c>
      <c r="M2" s="2"/>
      <c r="N2" s="10">
        <v>2426400</v>
      </c>
      <c r="O2" s="18" t="s">
        <v>17</v>
      </c>
      <c r="P2" s="18" t="s">
        <v>794</v>
      </c>
    </row>
    <row r="3" spans="1:16" ht="24" x14ac:dyDescent="0.25">
      <c r="A3" s="8">
        <v>424400058553</v>
      </c>
      <c r="B3" s="9" t="s">
        <v>26</v>
      </c>
      <c r="C3" s="9" t="s">
        <v>18</v>
      </c>
      <c r="D3" s="10">
        <v>33000</v>
      </c>
      <c r="E3" s="9" t="s">
        <v>16</v>
      </c>
      <c r="F3" s="9" t="s">
        <v>27</v>
      </c>
      <c r="G3" s="9" t="s">
        <v>790</v>
      </c>
      <c r="H3" s="3" t="str">
        <f t="shared" si="0"/>
        <v>AAB</v>
      </c>
      <c r="I3" s="3"/>
      <c r="J3" s="5" t="str">
        <f t="shared" si="1"/>
        <v>BADRULLAH</v>
      </c>
      <c r="K3" s="4"/>
      <c r="L3" s="3">
        <v>1</v>
      </c>
      <c r="M3" s="2"/>
      <c r="N3" s="10">
        <v>6281463</v>
      </c>
      <c r="O3" s="18" t="s">
        <v>17</v>
      </c>
      <c r="P3" s="18" t="s">
        <v>795</v>
      </c>
    </row>
    <row r="4" spans="1:16" ht="24" x14ac:dyDescent="0.25">
      <c r="A4" s="8">
        <v>424400016387</v>
      </c>
      <c r="B4" s="9" t="s">
        <v>32</v>
      </c>
      <c r="C4" s="9" t="s">
        <v>24</v>
      </c>
      <c r="D4" s="10">
        <v>23000</v>
      </c>
      <c r="E4" s="9" t="s">
        <v>16</v>
      </c>
      <c r="F4" s="9" t="s">
        <v>33</v>
      </c>
      <c r="G4" s="9" t="s">
        <v>790</v>
      </c>
      <c r="H4" s="3" t="str">
        <f t="shared" si="0"/>
        <v>AAB</v>
      </c>
      <c r="I4" s="3"/>
      <c r="J4" s="5" t="str">
        <f t="shared" si="1"/>
        <v>BADRULLAH</v>
      </c>
      <c r="K4" s="4"/>
      <c r="L4" s="3">
        <v>1</v>
      </c>
      <c r="M4" s="2"/>
      <c r="N4" s="10">
        <v>1295100</v>
      </c>
      <c r="O4" s="18" t="s">
        <v>17</v>
      </c>
      <c r="P4" s="18" t="s">
        <v>796</v>
      </c>
    </row>
    <row r="5" spans="1:16" ht="24" x14ac:dyDescent="0.25">
      <c r="A5" s="8">
        <v>424400018096</v>
      </c>
      <c r="B5" s="9" t="s">
        <v>44</v>
      </c>
      <c r="C5" s="9" t="s">
        <v>24</v>
      </c>
      <c r="D5" s="10">
        <v>16500</v>
      </c>
      <c r="E5" s="9" t="s">
        <v>16</v>
      </c>
      <c r="F5" s="9" t="s">
        <v>45</v>
      </c>
      <c r="G5" s="9" t="s">
        <v>790</v>
      </c>
      <c r="H5" s="3" t="str">
        <f t="shared" si="0"/>
        <v>AAB</v>
      </c>
      <c r="I5" s="3"/>
      <c r="J5" s="5" t="str">
        <f t="shared" si="1"/>
        <v>BADRULLAH</v>
      </c>
      <c r="K5" s="4"/>
      <c r="L5" s="3">
        <v>1</v>
      </c>
      <c r="M5" s="2"/>
      <c r="N5" s="10">
        <v>655200</v>
      </c>
      <c r="O5" s="18" t="s">
        <v>17</v>
      </c>
      <c r="P5" s="18" t="s">
        <v>797</v>
      </c>
    </row>
    <row r="6" spans="1:16" ht="24" x14ac:dyDescent="0.25">
      <c r="A6" s="8">
        <v>424400044078</v>
      </c>
      <c r="B6" s="9" t="s">
        <v>48</v>
      </c>
      <c r="C6" s="9" t="s">
        <v>15</v>
      </c>
      <c r="D6" s="10">
        <v>16500</v>
      </c>
      <c r="E6" s="9" t="s">
        <v>16</v>
      </c>
      <c r="F6" s="9" t="s">
        <v>49</v>
      </c>
      <c r="G6" s="9" t="s">
        <v>790</v>
      </c>
      <c r="H6" s="3" t="str">
        <f t="shared" si="0"/>
        <v>AAB</v>
      </c>
      <c r="I6" s="3"/>
      <c r="J6" s="5" t="str">
        <f t="shared" si="1"/>
        <v>BADRULLAH</v>
      </c>
      <c r="K6" s="4"/>
      <c r="L6" s="3">
        <v>1</v>
      </c>
      <c r="M6" s="2"/>
      <c r="N6" s="10">
        <v>2304975</v>
      </c>
      <c r="O6" s="18" t="s">
        <v>17</v>
      </c>
      <c r="P6" s="18" t="s">
        <v>798</v>
      </c>
    </row>
    <row r="7" spans="1:16" ht="24" x14ac:dyDescent="0.25">
      <c r="A7" s="8">
        <v>424400052604</v>
      </c>
      <c r="B7" s="9" t="s">
        <v>50</v>
      </c>
      <c r="C7" s="9" t="s">
        <v>15</v>
      </c>
      <c r="D7" s="10">
        <v>16500</v>
      </c>
      <c r="E7" s="9" t="s">
        <v>16</v>
      </c>
      <c r="F7" s="9" t="s">
        <v>51</v>
      </c>
      <c r="G7" s="9" t="s">
        <v>790</v>
      </c>
      <c r="H7" s="3" t="str">
        <f t="shared" si="0"/>
        <v>AAB</v>
      </c>
      <c r="I7" s="3"/>
      <c r="J7" s="5" t="str">
        <f t="shared" si="1"/>
        <v>BADRULLAH</v>
      </c>
      <c r="K7" s="4"/>
      <c r="L7" s="3">
        <v>1</v>
      </c>
      <c r="M7" s="2"/>
      <c r="N7" s="10">
        <v>2775269</v>
      </c>
      <c r="O7" s="18" t="s">
        <v>17</v>
      </c>
      <c r="P7" s="18" t="s">
        <v>798</v>
      </c>
    </row>
    <row r="8" spans="1:16" ht="24" x14ac:dyDescent="0.25">
      <c r="A8" s="8">
        <v>424400040349</v>
      </c>
      <c r="B8" s="9" t="s">
        <v>69</v>
      </c>
      <c r="C8" s="9" t="s">
        <v>15</v>
      </c>
      <c r="D8" s="10">
        <v>13200</v>
      </c>
      <c r="E8" s="9" t="s">
        <v>16</v>
      </c>
      <c r="F8" s="9" t="s">
        <v>70</v>
      </c>
      <c r="G8" s="9" t="s">
        <v>791</v>
      </c>
      <c r="H8" s="3" t="str">
        <f t="shared" si="0"/>
        <v>AAR</v>
      </c>
      <c r="I8" s="3"/>
      <c r="J8" s="5" t="str">
        <f t="shared" si="1"/>
        <v>RONALD</v>
      </c>
      <c r="K8" s="4"/>
      <c r="L8" s="3">
        <v>1</v>
      </c>
      <c r="M8" s="2"/>
      <c r="N8" s="10">
        <v>1388342</v>
      </c>
      <c r="O8" s="18" t="s">
        <v>17</v>
      </c>
      <c r="P8" s="18" t="s">
        <v>796</v>
      </c>
    </row>
    <row r="9" spans="1:16" ht="24" x14ac:dyDescent="0.25">
      <c r="A9" s="8">
        <v>424410000196</v>
      </c>
      <c r="B9" s="9" t="s">
        <v>75</v>
      </c>
      <c r="C9" s="9" t="s">
        <v>24</v>
      </c>
      <c r="D9" s="10">
        <v>13200</v>
      </c>
      <c r="E9" s="9" t="s">
        <v>16</v>
      </c>
      <c r="F9" s="9" t="s">
        <v>76</v>
      </c>
      <c r="G9" s="9" t="s">
        <v>791</v>
      </c>
      <c r="H9" s="3" t="str">
        <f t="shared" si="0"/>
        <v>AAR</v>
      </c>
      <c r="I9" s="3"/>
      <c r="J9" s="5" t="str">
        <f t="shared" si="1"/>
        <v>RONALD</v>
      </c>
      <c r="K9" s="4"/>
      <c r="L9" s="3">
        <v>1</v>
      </c>
      <c r="M9" s="2"/>
      <c r="N9" s="10">
        <v>1566900</v>
      </c>
      <c r="O9" s="18" t="s">
        <v>17</v>
      </c>
      <c r="P9" s="18" t="s">
        <v>796</v>
      </c>
    </row>
    <row r="10" spans="1:16" ht="24" x14ac:dyDescent="0.25">
      <c r="A10" s="8">
        <v>424410012436</v>
      </c>
      <c r="B10" s="9" t="s">
        <v>80</v>
      </c>
      <c r="C10" s="9" t="s">
        <v>15</v>
      </c>
      <c r="D10" s="10">
        <v>11000</v>
      </c>
      <c r="E10" s="9" t="s">
        <v>16</v>
      </c>
      <c r="F10" s="9" t="s">
        <v>81</v>
      </c>
      <c r="G10" s="9" t="s">
        <v>790</v>
      </c>
      <c r="H10" s="3" t="str">
        <f t="shared" si="0"/>
        <v>AAB</v>
      </c>
      <c r="I10" s="3"/>
      <c r="J10" s="5" t="str">
        <f t="shared" si="1"/>
        <v>BADRULLAH</v>
      </c>
      <c r="K10" s="4"/>
      <c r="L10" s="3">
        <v>1</v>
      </c>
      <c r="M10" s="2"/>
      <c r="N10" s="10">
        <v>2114507</v>
      </c>
      <c r="O10" s="18" t="s">
        <v>17</v>
      </c>
      <c r="P10" s="18" t="s">
        <v>796</v>
      </c>
    </row>
    <row r="11" spans="1:16" ht="24" x14ac:dyDescent="0.25">
      <c r="A11" s="8">
        <v>424410012763</v>
      </c>
      <c r="B11" s="9" t="s">
        <v>82</v>
      </c>
      <c r="C11" s="9" t="s">
        <v>24</v>
      </c>
      <c r="D11" s="10">
        <v>11000</v>
      </c>
      <c r="E11" s="9" t="s">
        <v>16</v>
      </c>
      <c r="F11" s="9" t="s">
        <v>83</v>
      </c>
      <c r="G11" s="9" t="s">
        <v>790</v>
      </c>
      <c r="H11" s="3" t="str">
        <f t="shared" si="0"/>
        <v>AAB</v>
      </c>
      <c r="I11" s="3"/>
      <c r="J11" s="5" t="str">
        <f t="shared" si="1"/>
        <v>BADRULLAH</v>
      </c>
      <c r="K11" s="4"/>
      <c r="L11" s="3">
        <v>1</v>
      </c>
      <c r="M11" s="2"/>
      <c r="N11" s="10">
        <v>612000</v>
      </c>
      <c r="O11" s="18" t="s">
        <v>17</v>
      </c>
      <c r="P11" s="18" t="s">
        <v>794</v>
      </c>
    </row>
    <row r="12" spans="1:16" ht="24" x14ac:dyDescent="0.25">
      <c r="A12" s="8">
        <v>424410021458</v>
      </c>
      <c r="B12" s="9" t="s">
        <v>86</v>
      </c>
      <c r="C12" s="9" t="s">
        <v>15</v>
      </c>
      <c r="D12" s="10">
        <v>11000</v>
      </c>
      <c r="E12" s="9" t="s">
        <v>16</v>
      </c>
      <c r="F12" s="9" t="s">
        <v>87</v>
      </c>
      <c r="G12" s="9" t="s">
        <v>791</v>
      </c>
      <c r="H12" s="3" t="str">
        <f t="shared" si="0"/>
        <v>AAR</v>
      </c>
      <c r="I12" s="3"/>
      <c r="J12" s="5" t="str">
        <f t="shared" si="1"/>
        <v>RONALD</v>
      </c>
      <c r="K12" s="4"/>
      <c r="L12" s="3">
        <v>1</v>
      </c>
      <c r="M12" s="2"/>
      <c r="N12" s="10">
        <v>3675461</v>
      </c>
      <c r="O12" s="18" t="s">
        <v>17</v>
      </c>
      <c r="P12" s="18" t="s">
        <v>798</v>
      </c>
    </row>
    <row r="13" spans="1:16" ht="24" x14ac:dyDescent="0.25">
      <c r="A13" s="8">
        <v>424400072118</v>
      </c>
      <c r="B13" s="9" t="s">
        <v>136</v>
      </c>
      <c r="C13" s="9" t="s">
        <v>24</v>
      </c>
      <c r="D13" s="10">
        <v>7700</v>
      </c>
      <c r="E13" s="9" t="s">
        <v>16</v>
      </c>
      <c r="F13" s="9" t="s">
        <v>137</v>
      </c>
      <c r="G13" s="9" t="s">
        <v>790</v>
      </c>
      <c r="H13" s="3" t="str">
        <f t="shared" si="0"/>
        <v>AAB</v>
      </c>
      <c r="I13" s="3"/>
      <c r="J13" s="5" t="str">
        <f t="shared" si="1"/>
        <v>BADRULLAH</v>
      </c>
      <c r="K13" s="4"/>
      <c r="L13" s="3">
        <v>1</v>
      </c>
      <c r="M13" s="2"/>
      <c r="N13" s="10">
        <v>277200</v>
      </c>
      <c r="O13" s="18" t="s">
        <v>17</v>
      </c>
      <c r="P13" s="18" t="s">
        <v>797</v>
      </c>
    </row>
    <row r="14" spans="1:16" ht="24" x14ac:dyDescent="0.25">
      <c r="A14" s="8">
        <v>424410001237</v>
      </c>
      <c r="B14" s="9" t="s">
        <v>138</v>
      </c>
      <c r="C14" s="9" t="s">
        <v>24</v>
      </c>
      <c r="D14" s="10">
        <v>7700</v>
      </c>
      <c r="E14" s="9" t="s">
        <v>16</v>
      </c>
      <c r="F14" s="9" t="s">
        <v>139</v>
      </c>
      <c r="G14" s="9" t="s">
        <v>791</v>
      </c>
      <c r="H14" s="3" t="str">
        <f t="shared" si="0"/>
        <v>AAR</v>
      </c>
      <c r="I14" s="3"/>
      <c r="J14" s="5" t="str">
        <f t="shared" si="1"/>
        <v>RONALD</v>
      </c>
      <c r="K14" s="4"/>
      <c r="L14" s="3">
        <v>1</v>
      </c>
      <c r="M14" s="2"/>
      <c r="N14" s="10">
        <v>572400</v>
      </c>
      <c r="O14" s="18" t="s">
        <v>17</v>
      </c>
      <c r="P14" s="18" t="s">
        <v>797</v>
      </c>
    </row>
    <row r="15" spans="1:16" ht="24" x14ac:dyDescent="0.25">
      <c r="A15" s="8">
        <v>424410004264</v>
      </c>
      <c r="B15" s="9" t="s">
        <v>140</v>
      </c>
      <c r="C15" s="9" t="s">
        <v>19</v>
      </c>
      <c r="D15" s="10">
        <v>7700</v>
      </c>
      <c r="E15" s="9" t="s">
        <v>16</v>
      </c>
      <c r="F15" s="9" t="s">
        <v>141</v>
      </c>
      <c r="G15" s="9" t="s">
        <v>791</v>
      </c>
      <c r="H15" s="3" t="str">
        <f t="shared" si="0"/>
        <v>AAR</v>
      </c>
      <c r="I15" s="3"/>
      <c r="J15" s="5" t="str">
        <f t="shared" si="1"/>
        <v>RONALD</v>
      </c>
      <c r="K15" s="4"/>
      <c r="L15" s="3">
        <v>1</v>
      </c>
      <c r="M15" s="2"/>
      <c r="N15" s="10">
        <v>596739</v>
      </c>
      <c r="O15" s="18" t="s">
        <v>17</v>
      </c>
      <c r="P15" s="18" t="s">
        <v>797</v>
      </c>
    </row>
    <row r="16" spans="1:16" ht="24" x14ac:dyDescent="0.25">
      <c r="A16" s="8">
        <v>424430002581</v>
      </c>
      <c r="B16" s="9" t="s">
        <v>142</v>
      </c>
      <c r="C16" s="9" t="s">
        <v>19</v>
      </c>
      <c r="D16" s="10">
        <v>7700</v>
      </c>
      <c r="E16" s="9" t="s">
        <v>16</v>
      </c>
      <c r="F16" s="9" t="s">
        <v>143</v>
      </c>
      <c r="G16" s="9" t="s">
        <v>790</v>
      </c>
      <c r="H16" s="3" t="str">
        <f t="shared" si="0"/>
        <v>AAB</v>
      </c>
      <c r="I16" s="3"/>
      <c r="J16" s="5" t="str">
        <f t="shared" si="1"/>
        <v>BADRULLAH</v>
      </c>
      <c r="K16" s="4"/>
      <c r="L16" s="3">
        <v>1</v>
      </c>
      <c r="M16" s="2"/>
      <c r="N16" s="10">
        <v>596739</v>
      </c>
      <c r="O16" s="18" t="s">
        <v>17</v>
      </c>
      <c r="P16" s="18" t="s">
        <v>796</v>
      </c>
    </row>
    <row r="17" spans="1:16" ht="24" x14ac:dyDescent="0.25">
      <c r="A17" s="8">
        <v>424400049818</v>
      </c>
      <c r="B17" s="9" t="s">
        <v>144</v>
      </c>
      <c r="C17" s="9" t="s">
        <v>19</v>
      </c>
      <c r="D17" s="10">
        <v>6600</v>
      </c>
      <c r="E17" s="9" t="s">
        <v>16</v>
      </c>
      <c r="F17" s="9" t="s">
        <v>145</v>
      </c>
      <c r="G17" s="9" t="s">
        <v>22</v>
      </c>
      <c r="H17" s="3" t="str">
        <f t="shared" si="0"/>
        <v>0 0</v>
      </c>
      <c r="I17" s="3"/>
      <c r="J17" s="5" t="b">
        <f t="shared" si="1"/>
        <v>0</v>
      </c>
      <c r="K17" s="4"/>
      <c r="L17" s="3">
        <v>1</v>
      </c>
      <c r="M17" s="2"/>
      <c r="N17" s="10">
        <v>29759</v>
      </c>
      <c r="O17" s="18" t="s">
        <v>17</v>
      </c>
      <c r="P17" s="18" t="s">
        <v>794</v>
      </c>
    </row>
    <row r="18" spans="1:16" ht="24" x14ac:dyDescent="0.25">
      <c r="A18" s="8">
        <v>424400053120</v>
      </c>
      <c r="B18" s="9" t="s">
        <v>148</v>
      </c>
      <c r="C18" s="9" t="s">
        <v>149</v>
      </c>
      <c r="D18" s="10">
        <v>5500</v>
      </c>
      <c r="E18" s="9" t="s">
        <v>16</v>
      </c>
      <c r="F18" s="9" t="s">
        <v>150</v>
      </c>
      <c r="G18" s="9" t="s">
        <v>790</v>
      </c>
      <c r="H18" s="3" t="str">
        <f t="shared" si="0"/>
        <v>AAB</v>
      </c>
      <c r="I18" s="3"/>
      <c r="J18" s="5" t="str">
        <f t="shared" si="1"/>
        <v>BADRULLAH</v>
      </c>
      <c r="K18" s="4"/>
      <c r="L18" s="3">
        <v>1</v>
      </c>
      <c r="M18" s="2"/>
      <c r="N18" s="10">
        <v>931275</v>
      </c>
      <c r="O18" s="18" t="s">
        <v>17</v>
      </c>
      <c r="P18" s="18" t="s">
        <v>796</v>
      </c>
    </row>
    <row r="19" spans="1:16" ht="24" x14ac:dyDescent="0.25">
      <c r="A19" s="8">
        <v>424410003339</v>
      </c>
      <c r="B19" s="9" t="s">
        <v>153</v>
      </c>
      <c r="C19" s="9" t="s">
        <v>20</v>
      </c>
      <c r="D19" s="10">
        <v>5500</v>
      </c>
      <c r="E19" s="9" t="s">
        <v>16</v>
      </c>
      <c r="F19" s="9" t="s">
        <v>141</v>
      </c>
      <c r="G19" s="9" t="s">
        <v>791</v>
      </c>
      <c r="H19" s="3" t="str">
        <f t="shared" si="0"/>
        <v>AAR</v>
      </c>
      <c r="I19" s="3"/>
      <c r="J19" s="5" t="str">
        <f t="shared" si="1"/>
        <v>RONALD</v>
      </c>
      <c r="K19" s="4"/>
      <c r="L19" s="3">
        <v>1</v>
      </c>
      <c r="M19" s="2"/>
      <c r="N19" s="10">
        <v>3250577</v>
      </c>
      <c r="O19" s="18" t="s">
        <v>17</v>
      </c>
      <c r="P19" s="18" t="s">
        <v>796</v>
      </c>
    </row>
    <row r="20" spans="1:16" ht="24" x14ac:dyDescent="0.25">
      <c r="A20" s="8">
        <v>424410004068</v>
      </c>
      <c r="B20" s="9" t="s">
        <v>154</v>
      </c>
      <c r="C20" s="9" t="s">
        <v>20</v>
      </c>
      <c r="D20" s="10">
        <v>5500</v>
      </c>
      <c r="E20" s="9" t="s">
        <v>16</v>
      </c>
      <c r="F20" s="9" t="s">
        <v>141</v>
      </c>
      <c r="G20" s="9" t="s">
        <v>791</v>
      </c>
      <c r="H20" s="3" t="str">
        <f t="shared" si="0"/>
        <v>AAR</v>
      </c>
      <c r="I20" s="3"/>
      <c r="J20" s="5" t="str">
        <f t="shared" si="1"/>
        <v>RONALD</v>
      </c>
      <c r="K20" s="4"/>
      <c r="L20" s="3">
        <v>1</v>
      </c>
      <c r="M20" s="2"/>
      <c r="N20" s="10">
        <v>504185</v>
      </c>
      <c r="O20" s="18" t="s">
        <v>17</v>
      </c>
      <c r="P20" s="18" t="s">
        <v>796</v>
      </c>
    </row>
    <row r="21" spans="1:16" ht="24" x14ac:dyDescent="0.25">
      <c r="A21" s="8">
        <v>424410006489</v>
      </c>
      <c r="B21" s="9" t="s">
        <v>157</v>
      </c>
      <c r="C21" s="9" t="s">
        <v>149</v>
      </c>
      <c r="D21" s="10">
        <v>5500</v>
      </c>
      <c r="E21" s="9" t="s">
        <v>16</v>
      </c>
      <c r="F21" s="9" t="s">
        <v>158</v>
      </c>
      <c r="G21" s="9" t="s">
        <v>791</v>
      </c>
      <c r="H21" s="3" t="str">
        <f t="shared" si="0"/>
        <v>AAR</v>
      </c>
      <c r="I21" s="3"/>
      <c r="J21" s="5" t="str">
        <f t="shared" si="1"/>
        <v>RONALD</v>
      </c>
      <c r="K21" s="4"/>
      <c r="L21" s="3">
        <v>1</v>
      </c>
      <c r="M21" s="2"/>
      <c r="N21" s="10">
        <v>1428420</v>
      </c>
      <c r="O21" s="18" t="s">
        <v>17</v>
      </c>
      <c r="P21" s="18" t="s">
        <v>796</v>
      </c>
    </row>
    <row r="22" spans="1:16" ht="24" x14ac:dyDescent="0.25">
      <c r="A22" s="8">
        <v>424410006728</v>
      </c>
      <c r="B22" s="9" t="s">
        <v>159</v>
      </c>
      <c r="C22" s="9" t="s">
        <v>149</v>
      </c>
      <c r="D22" s="10">
        <v>5500</v>
      </c>
      <c r="E22" s="9" t="s">
        <v>16</v>
      </c>
      <c r="F22" s="9" t="s">
        <v>158</v>
      </c>
      <c r="G22" s="9" t="s">
        <v>790</v>
      </c>
      <c r="H22" s="3" t="str">
        <f t="shared" si="0"/>
        <v>AAB</v>
      </c>
      <c r="I22" s="3"/>
      <c r="J22" s="5" t="str">
        <f t="shared" si="1"/>
        <v>BADRULLAH</v>
      </c>
      <c r="K22" s="4"/>
      <c r="L22" s="3">
        <v>1</v>
      </c>
      <c r="M22" s="2"/>
      <c r="N22" s="10">
        <v>1059062</v>
      </c>
      <c r="O22" s="18" t="s">
        <v>17</v>
      </c>
      <c r="P22" s="18" t="s">
        <v>797</v>
      </c>
    </row>
    <row r="23" spans="1:16" ht="24" x14ac:dyDescent="0.25">
      <c r="A23" s="8">
        <v>424410009256</v>
      </c>
      <c r="B23" s="9" t="s">
        <v>161</v>
      </c>
      <c r="C23" s="9" t="s">
        <v>149</v>
      </c>
      <c r="D23" s="10">
        <v>5500</v>
      </c>
      <c r="E23" s="9" t="s">
        <v>16</v>
      </c>
      <c r="F23" s="9" t="s">
        <v>162</v>
      </c>
      <c r="G23" s="9" t="s">
        <v>791</v>
      </c>
      <c r="H23" s="3" t="str">
        <f t="shared" si="0"/>
        <v>AAR</v>
      </c>
      <c r="I23" s="3"/>
      <c r="J23" s="5" t="str">
        <f t="shared" si="1"/>
        <v>RONALD</v>
      </c>
      <c r="K23" s="4"/>
      <c r="L23" s="3">
        <v>1</v>
      </c>
      <c r="M23" s="2"/>
      <c r="N23" s="10">
        <v>2095367</v>
      </c>
      <c r="O23" s="18" t="s">
        <v>17</v>
      </c>
      <c r="P23" s="18" t="s">
        <v>795</v>
      </c>
    </row>
    <row r="24" spans="1:16" ht="24" x14ac:dyDescent="0.25">
      <c r="A24" s="8">
        <v>424410017836</v>
      </c>
      <c r="B24" s="9" t="s">
        <v>165</v>
      </c>
      <c r="C24" s="9" t="s">
        <v>149</v>
      </c>
      <c r="D24" s="10">
        <v>5500</v>
      </c>
      <c r="E24" s="9" t="s">
        <v>16</v>
      </c>
      <c r="F24" s="9" t="s">
        <v>53</v>
      </c>
      <c r="G24" s="9" t="s">
        <v>791</v>
      </c>
      <c r="H24" s="3" t="str">
        <f t="shared" si="0"/>
        <v>AAR</v>
      </c>
      <c r="I24" s="3"/>
      <c r="J24" s="5" t="str">
        <f t="shared" si="1"/>
        <v>RONALD</v>
      </c>
      <c r="K24" s="4"/>
      <c r="L24" s="3">
        <v>1</v>
      </c>
      <c r="M24" s="2"/>
      <c r="N24" s="10">
        <v>1146588</v>
      </c>
      <c r="O24" s="18" t="s">
        <v>17</v>
      </c>
      <c r="P24" s="18" t="s">
        <v>796</v>
      </c>
    </row>
    <row r="25" spans="1:16" ht="24" x14ac:dyDescent="0.25">
      <c r="A25" s="8">
        <v>424410018966</v>
      </c>
      <c r="B25" s="9" t="s">
        <v>166</v>
      </c>
      <c r="C25" s="9" t="s">
        <v>20</v>
      </c>
      <c r="D25" s="10">
        <v>5500</v>
      </c>
      <c r="E25" s="9" t="s">
        <v>16</v>
      </c>
      <c r="F25" s="9" t="s">
        <v>167</v>
      </c>
      <c r="G25" s="9" t="s">
        <v>790</v>
      </c>
      <c r="H25" s="3" t="str">
        <f t="shared" si="0"/>
        <v>AAB</v>
      </c>
      <c r="I25" s="3"/>
      <c r="J25" s="5" t="str">
        <f t="shared" si="1"/>
        <v>BADRULLAH</v>
      </c>
      <c r="K25" s="4"/>
      <c r="L25" s="3">
        <v>1</v>
      </c>
      <c r="M25" s="2"/>
      <c r="N25" s="10">
        <v>1007237</v>
      </c>
      <c r="O25" s="18" t="s">
        <v>17</v>
      </c>
      <c r="P25" s="18" t="s">
        <v>797</v>
      </c>
    </row>
    <row r="26" spans="1:16" ht="24" x14ac:dyDescent="0.25">
      <c r="A26" s="8">
        <v>424410011929</v>
      </c>
      <c r="B26" s="9" t="s">
        <v>172</v>
      </c>
      <c r="C26" s="9" t="s">
        <v>149</v>
      </c>
      <c r="D26" s="10">
        <v>4400</v>
      </c>
      <c r="E26" s="9" t="s">
        <v>16</v>
      </c>
      <c r="F26" s="9" t="s">
        <v>173</v>
      </c>
      <c r="G26" s="9" t="s">
        <v>791</v>
      </c>
      <c r="H26" s="3" t="str">
        <f t="shared" si="0"/>
        <v>AAR</v>
      </c>
      <c r="I26" s="3"/>
      <c r="J26" s="5" t="str">
        <f t="shared" si="1"/>
        <v>RONALD</v>
      </c>
      <c r="K26" s="4"/>
      <c r="L26" s="3">
        <v>1</v>
      </c>
      <c r="M26" s="2"/>
      <c r="N26" s="10">
        <v>1431922</v>
      </c>
      <c r="O26" s="18" t="s">
        <v>17</v>
      </c>
      <c r="P26" s="18" t="s">
        <v>799</v>
      </c>
    </row>
    <row r="27" spans="1:16" ht="24" x14ac:dyDescent="0.25">
      <c r="A27" s="8">
        <v>424400000894</v>
      </c>
      <c r="B27" s="9" t="s">
        <v>176</v>
      </c>
      <c r="C27" s="9" t="s">
        <v>149</v>
      </c>
      <c r="D27" s="10">
        <v>3500</v>
      </c>
      <c r="E27" s="9" t="s">
        <v>16</v>
      </c>
      <c r="F27" s="9" t="s">
        <v>177</v>
      </c>
      <c r="G27" s="9" t="s">
        <v>791</v>
      </c>
      <c r="H27" s="3" t="str">
        <f t="shared" si="0"/>
        <v>AAR</v>
      </c>
      <c r="I27" s="3"/>
      <c r="J27" s="5" t="str">
        <f t="shared" si="1"/>
        <v>RONALD</v>
      </c>
      <c r="K27" s="4"/>
      <c r="L27" s="3">
        <v>1</v>
      </c>
      <c r="M27" s="2"/>
      <c r="N27" s="10">
        <v>1151840</v>
      </c>
      <c r="O27" s="18" t="s">
        <v>17</v>
      </c>
      <c r="P27" s="18" t="s">
        <v>800</v>
      </c>
    </row>
    <row r="28" spans="1:16" ht="24" x14ac:dyDescent="0.25">
      <c r="A28" s="8">
        <v>424410000301</v>
      </c>
      <c r="B28" s="9" t="s">
        <v>180</v>
      </c>
      <c r="C28" s="9" t="s">
        <v>24</v>
      </c>
      <c r="D28" s="10">
        <v>3500</v>
      </c>
      <c r="E28" s="9" t="s">
        <v>16</v>
      </c>
      <c r="F28" s="9" t="s">
        <v>181</v>
      </c>
      <c r="G28" s="9" t="s">
        <v>791</v>
      </c>
      <c r="H28" s="3" t="str">
        <f t="shared" si="0"/>
        <v>AAR</v>
      </c>
      <c r="I28" s="3"/>
      <c r="J28" s="5" t="str">
        <f t="shared" si="1"/>
        <v>RONALD</v>
      </c>
      <c r="K28" s="4"/>
      <c r="L28" s="3">
        <v>1</v>
      </c>
      <c r="M28" s="2"/>
      <c r="N28" s="10">
        <v>670500</v>
      </c>
      <c r="O28" s="18" t="s">
        <v>17</v>
      </c>
      <c r="P28" s="18" t="s">
        <v>800</v>
      </c>
    </row>
    <row r="29" spans="1:16" ht="24" x14ac:dyDescent="0.25">
      <c r="A29" s="8">
        <v>424410000889</v>
      </c>
      <c r="B29" s="9" t="s">
        <v>182</v>
      </c>
      <c r="C29" s="9" t="s">
        <v>149</v>
      </c>
      <c r="D29" s="10">
        <v>3500</v>
      </c>
      <c r="E29" s="9" t="s">
        <v>16</v>
      </c>
      <c r="F29" s="9" t="s">
        <v>183</v>
      </c>
      <c r="G29" s="9" t="s">
        <v>791</v>
      </c>
      <c r="H29" s="3" t="str">
        <f t="shared" si="0"/>
        <v>AAR</v>
      </c>
      <c r="I29" s="3"/>
      <c r="J29" s="5" t="str">
        <f t="shared" si="1"/>
        <v>RONALD</v>
      </c>
      <c r="K29" s="4"/>
      <c r="L29" s="3">
        <v>1</v>
      </c>
      <c r="M29" s="2"/>
      <c r="N29" s="10">
        <v>245072</v>
      </c>
      <c r="O29" s="18" t="s">
        <v>17</v>
      </c>
      <c r="P29" s="18" t="s">
        <v>796</v>
      </c>
    </row>
    <row r="30" spans="1:16" ht="24" x14ac:dyDescent="0.25">
      <c r="A30" s="8">
        <v>424410000962</v>
      </c>
      <c r="B30" s="9" t="s">
        <v>184</v>
      </c>
      <c r="C30" s="9" t="s">
        <v>20</v>
      </c>
      <c r="D30" s="10">
        <v>3500</v>
      </c>
      <c r="E30" s="9" t="s">
        <v>16</v>
      </c>
      <c r="F30" s="9" t="s">
        <v>185</v>
      </c>
      <c r="G30" s="9" t="s">
        <v>791</v>
      </c>
      <c r="H30" s="3" t="str">
        <f t="shared" si="0"/>
        <v>AAR</v>
      </c>
      <c r="I30" s="3"/>
      <c r="J30" s="5" t="str">
        <f t="shared" si="1"/>
        <v>RONALD</v>
      </c>
      <c r="K30" s="4"/>
      <c r="L30" s="3">
        <v>1</v>
      </c>
      <c r="M30" s="2"/>
      <c r="N30" s="10">
        <v>158620</v>
      </c>
      <c r="O30" s="18" t="s">
        <v>17</v>
      </c>
      <c r="P30" s="18" t="s">
        <v>796</v>
      </c>
    </row>
    <row r="31" spans="1:16" ht="24" x14ac:dyDescent="0.25">
      <c r="A31" s="8">
        <v>424410001932</v>
      </c>
      <c r="B31" s="9" t="s">
        <v>190</v>
      </c>
      <c r="C31" s="9" t="s">
        <v>149</v>
      </c>
      <c r="D31" s="10">
        <v>3500</v>
      </c>
      <c r="E31" s="9" t="s">
        <v>16</v>
      </c>
      <c r="F31" s="9" t="s">
        <v>191</v>
      </c>
      <c r="G31" s="9" t="s">
        <v>791</v>
      </c>
      <c r="H31" s="3" t="str">
        <f t="shared" si="0"/>
        <v>AAR</v>
      </c>
      <c r="I31" s="3"/>
      <c r="J31" s="5" t="str">
        <f t="shared" si="1"/>
        <v>RONALD</v>
      </c>
      <c r="K31" s="4"/>
      <c r="L31" s="3">
        <v>1</v>
      </c>
      <c r="M31" s="2"/>
      <c r="N31" s="10">
        <v>705458</v>
      </c>
      <c r="O31" s="18" t="s">
        <v>17</v>
      </c>
      <c r="P31" s="18" t="s">
        <v>796</v>
      </c>
    </row>
    <row r="32" spans="1:16" ht="24" x14ac:dyDescent="0.25">
      <c r="A32" s="8">
        <v>424410006099</v>
      </c>
      <c r="B32" s="9" t="s">
        <v>192</v>
      </c>
      <c r="C32" s="9" t="s">
        <v>149</v>
      </c>
      <c r="D32" s="10">
        <v>3500</v>
      </c>
      <c r="E32" s="9" t="s">
        <v>16</v>
      </c>
      <c r="F32" s="9" t="s">
        <v>193</v>
      </c>
      <c r="G32" s="9" t="s">
        <v>791</v>
      </c>
      <c r="H32" s="3" t="str">
        <f t="shared" si="0"/>
        <v>AAR</v>
      </c>
      <c r="I32" s="3"/>
      <c r="J32" s="5" t="str">
        <f t="shared" si="1"/>
        <v>RONALD</v>
      </c>
      <c r="K32" s="4"/>
      <c r="L32" s="3">
        <v>1</v>
      </c>
      <c r="M32" s="2"/>
      <c r="N32" s="10">
        <v>666947</v>
      </c>
      <c r="O32" s="18" t="s">
        <v>17</v>
      </c>
      <c r="P32" s="18" t="s">
        <v>796</v>
      </c>
    </row>
    <row r="33" spans="1:16" ht="24" x14ac:dyDescent="0.25">
      <c r="A33" s="8">
        <v>424410006561</v>
      </c>
      <c r="B33" s="9" t="s">
        <v>194</v>
      </c>
      <c r="C33" s="9" t="s">
        <v>149</v>
      </c>
      <c r="D33" s="10">
        <v>3500</v>
      </c>
      <c r="E33" s="9" t="s">
        <v>16</v>
      </c>
      <c r="F33" s="9" t="s">
        <v>158</v>
      </c>
      <c r="G33" s="9" t="s">
        <v>791</v>
      </c>
      <c r="H33" s="3" t="str">
        <f t="shared" si="0"/>
        <v>AAR</v>
      </c>
      <c r="I33" s="3"/>
      <c r="J33" s="5" t="str">
        <f t="shared" si="1"/>
        <v>RONALD</v>
      </c>
      <c r="K33" s="4"/>
      <c r="L33" s="3">
        <v>1</v>
      </c>
      <c r="M33" s="2"/>
      <c r="N33" s="10">
        <v>1778524</v>
      </c>
      <c r="O33" s="18" t="s">
        <v>17</v>
      </c>
      <c r="P33" s="18" t="s">
        <v>799</v>
      </c>
    </row>
    <row r="34" spans="1:16" ht="24" x14ac:dyDescent="0.25">
      <c r="A34" s="8">
        <v>424410007969</v>
      </c>
      <c r="B34" s="9" t="s">
        <v>197</v>
      </c>
      <c r="C34" s="9" t="s">
        <v>24</v>
      </c>
      <c r="D34" s="10">
        <v>3500</v>
      </c>
      <c r="E34" s="9" t="s">
        <v>16</v>
      </c>
      <c r="F34" s="9" t="s">
        <v>158</v>
      </c>
      <c r="G34" s="9" t="s">
        <v>791</v>
      </c>
      <c r="H34" s="3" t="str">
        <f t="shared" si="0"/>
        <v>AAR</v>
      </c>
      <c r="I34" s="3"/>
      <c r="J34" s="5" t="str">
        <f t="shared" si="1"/>
        <v>RONALD</v>
      </c>
      <c r="K34" s="4"/>
      <c r="L34" s="3">
        <v>1</v>
      </c>
      <c r="M34" s="2"/>
      <c r="N34" s="10">
        <v>487800</v>
      </c>
      <c r="O34" s="18" t="s">
        <v>17</v>
      </c>
      <c r="P34" s="18" t="s">
        <v>796</v>
      </c>
    </row>
    <row r="35" spans="1:16" ht="24" x14ac:dyDescent="0.25">
      <c r="A35" s="8">
        <v>424410009672</v>
      </c>
      <c r="B35" s="9" t="s">
        <v>198</v>
      </c>
      <c r="C35" s="9" t="s">
        <v>149</v>
      </c>
      <c r="D35" s="10">
        <v>3500</v>
      </c>
      <c r="E35" s="9" t="s">
        <v>16</v>
      </c>
      <c r="F35" s="9" t="s">
        <v>199</v>
      </c>
      <c r="G35" s="9" t="s">
        <v>790</v>
      </c>
      <c r="H35" s="3" t="str">
        <f t="shared" si="0"/>
        <v>AAB</v>
      </c>
      <c r="I35" s="3"/>
      <c r="J35" s="5" t="str">
        <f t="shared" si="1"/>
        <v>BADRULLAH</v>
      </c>
      <c r="K35" s="4"/>
      <c r="L35" s="3">
        <v>1</v>
      </c>
      <c r="M35" s="2"/>
      <c r="N35" s="10">
        <v>1288380</v>
      </c>
      <c r="O35" s="18" t="s">
        <v>17</v>
      </c>
      <c r="P35" s="18" t="s">
        <v>795</v>
      </c>
    </row>
    <row r="36" spans="1:16" ht="24" x14ac:dyDescent="0.25">
      <c r="A36" s="8">
        <v>424410009770</v>
      </c>
      <c r="B36" s="9" t="s">
        <v>200</v>
      </c>
      <c r="C36" s="9" t="s">
        <v>20</v>
      </c>
      <c r="D36" s="10">
        <v>3500</v>
      </c>
      <c r="E36" s="9" t="s">
        <v>16</v>
      </c>
      <c r="F36" s="9" t="s">
        <v>201</v>
      </c>
      <c r="G36" s="9" t="s">
        <v>791</v>
      </c>
      <c r="H36" s="3" t="str">
        <f t="shared" si="0"/>
        <v>AAR</v>
      </c>
      <c r="I36" s="3"/>
      <c r="J36" s="5" t="str">
        <f t="shared" si="1"/>
        <v>RONALD</v>
      </c>
      <c r="K36" s="4"/>
      <c r="L36" s="3">
        <v>1</v>
      </c>
      <c r="M36" s="2"/>
      <c r="N36" s="10">
        <v>476993</v>
      </c>
      <c r="O36" s="18" t="s">
        <v>17</v>
      </c>
      <c r="P36" s="18" t="s">
        <v>795</v>
      </c>
    </row>
    <row r="37" spans="1:16" ht="24" x14ac:dyDescent="0.25">
      <c r="A37" s="8">
        <v>424410012282</v>
      </c>
      <c r="B37" s="9" t="s">
        <v>206</v>
      </c>
      <c r="C37" s="9" t="s">
        <v>149</v>
      </c>
      <c r="D37" s="10">
        <v>3500</v>
      </c>
      <c r="E37" s="9" t="s">
        <v>16</v>
      </c>
      <c r="F37" s="9" t="s">
        <v>207</v>
      </c>
      <c r="G37" s="9" t="s">
        <v>791</v>
      </c>
      <c r="H37" s="3" t="str">
        <f t="shared" si="0"/>
        <v>AAR</v>
      </c>
      <c r="I37" s="3"/>
      <c r="J37" s="5" t="str">
        <f t="shared" si="1"/>
        <v>RONALD</v>
      </c>
      <c r="K37" s="4"/>
      <c r="L37" s="3">
        <v>1</v>
      </c>
      <c r="M37" s="2"/>
      <c r="N37" s="10">
        <v>245072</v>
      </c>
      <c r="O37" s="18" t="s">
        <v>17</v>
      </c>
      <c r="P37" s="18" t="s">
        <v>800</v>
      </c>
    </row>
    <row r="38" spans="1:16" ht="24" x14ac:dyDescent="0.25">
      <c r="A38" s="8">
        <v>424410013757</v>
      </c>
      <c r="B38" s="9" t="s">
        <v>208</v>
      </c>
      <c r="C38" s="9" t="s">
        <v>149</v>
      </c>
      <c r="D38" s="10">
        <v>3500</v>
      </c>
      <c r="E38" s="9" t="s">
        <v>16</v>
      </c>
      <c r="F38" s="9" t="s">
        <v>209</v>
      </c>
      <c r="G38" s="9" t="s">
        <v>791</v>
      </c>
      <c r="H38" s="3" t="str">
        <f t="shared" si="0"/>
        <v>AAR</v>
      </c>
      <c r="I38" s="3"/>
      <c r="J38" s="5" t="str">
        <f t="shared" si="1"/>
        <v>RONALD</v>
      </c>
      <c r="K38" s="4"/>
      <c r="L38" s="3">
        <v>1</v>
      </c>
      <c r="M38" s="2"/>
      <c r="N38" s="10">
        <v>2048104</v>
      </c>
      <c r="O38" s="18" t="s">
        <v>17</v>
      </c>
      <c r="P38" s="18" t="s">
        <v>796</v>
      </c>
    </row>
    <row r="39" spans="1:16" ht="24" x14ac:dyDescent="0.25">
      <c r="A39" s="8">
        <v>424410017799</v>
      </c>
      <c r="B39" s="9" t="s">
        <v>216</v>
      </c>
      <c r="C39" s="9" t="s">
        <v>149</v>
      </c>
      <c r="D39" s="10">
        <v>3500</v>
      </c>
      <c r="E39" s="9" t="s">
        <v>16</v>
      </c>
      <c r="F39" s="9" t="s">
        <v>217</v>
      </c>
      <c r="G39" s="9" t="s">
        <v>790</v>
      </c>
      <c r="H39" s="3" t="str">
        <f t="shared" si="0"/>
        <v>AAB</v>
      </c>
      <c r="I39" s="3"/>
      <c r="J39" s="5" t="str">
        <f t="shared" si="1"/>
        <v>BADRULLAH</v>
      </c>
      <c r="K39" s="4"/>
      <c r="L39" s="3">
        <v>1</v>
      </c>
      <c r="M39" s="2"/>
      <c r="N39" s="10">
        <v>1274376</v>
      </c>
      <c r="O39" s="18" t="s">
        <v>17</v>
      </c>
      <c r="P39" s="18" t="s">
        <v>797</v>
      </c>
    </row>
    <row r="40" spans="1:16" ht="24" x14ac:dyDescent="0.25">
      <c r="A40" s="8">
        <v>424420004355</v>
      </c>
      <c r="B40" s="9" t="s">
        <v>220</v>
      </c>
      <c r="C40" s="9" t="s">
        <v>149</v>
      </c>
      <c r="D40" s="10">
        <v>3500</v>
      </c>
      <c r="E40" s="9" t="s">
        <v>16</v>
      </c>
      <c r="F40" s="9" t="s">
        <v>221</v>
      </c>
      <c r="G40" s="9" t="s">
        <v>790</v>
      </c>
      <c r="H40" s="3" t="str">
        <f t="shared" si="0"/>
        <v>AAB</v>
      </c>
      <c r="I40" s="3"/>
      <c r="J40" s="5" t="str">
        <f t="shared" si="1"/>
        <v>BADRULLAH</v>
      </c>
      <c r="K40" s="4"/>
      <c r="L40" s="3">
        <v>1</v>
      </c>
      <c r="M40" s="2"/>
      <c r="N40" s="10">
        <v>530407</v>
      </c>
      <c r="O40" s="18" t="s">
        <v>17</v>
      </c>
      <c r="P40" s="18" t="s">
        <v>796</v>
      </c>
    </row>
    <row r="41" spans="1:16" ht="24" x14ac:dyDescent="0.25">
      <c r="A41" s="8">
        <v>424430004316</v>
      </c>
      <c r="B41" s="9" t="s">
        <v>222</v>
      </c>
      <c r="C41" s="9" t="s">
        <v>149</v>
      </c>
      <c r="D41" s="10">
        <v>3500</v>
      </c>
      <c r="E41" s="9" t="s">
        <v>16</v>
      </c>
      <c r="F41" s="9" t="s">
        <v>223</v>
      </c>
      <c r="G41" s="9" t="s">
        <v>790</v>
      </c>
      <c r="H41" s="3" t="str">
        <f t="shared" si="0"/>
        <v>AAB</v>
      </c>
      <c r="I41" s="3"/>
      <c r="J41" s="5" t="str">
        <f t="shared" si="1"/>
        <v>BADRULLAH</v>
      </c>
      <c r="K41" s="4"/>
      <c r="L41" s="3">
        <v>1</v>
      </c>
      <c r="M41" s="2"/>
      <c r="N41" s="10">
        <v>915520</v>
      </c>
      <c r="O41" s="18" t="s">
        <v>17</v>
      </c>
      <c r="P41" s="18" t="s">
        <v>799</v>
      </c>
    </row>
    <row r="42" spans="1:16" ht="24" x14ac:dyDescent="0.25">
      <c r="A42" s="8">
        <v>424400048795</v>
      </c>
      <c r="B42" s="9" t="s">
        <v>224</v>
      </c>
      <c r="C42" s="9" t="s">
        <v>21</v>
      </c>
      <c r="D42" s="10">
        <v>2200</v>
      </c>
      <c r="E42" s="9" t="s">
        <v>16</v>
      </c>
      <c r="F42" s="9" t="s">
        <v>225</v>
      </c>
      <c r="G42" s="9" t="s">
        <v>790</v>
      </c>
      <c r="H42" s="3" t="str">
        <f t="shared" si="0"/>
        <v>AAB</v>
      </c>
      <c r="I42" s="3"/>
      <c r="J42" s="5" t="str">
        <f t="shared" si="1"/>
        <v>BADRULLAH</v>
      </c>
      <c r="K42" s="4"/>
      <c r="L42" s="3">
        <v>1</v>
      </c>
      <c r="M42" s="2"/>
      <c r="N42" s="10">
        <v>968715</v>
      </c>
      <c r="O42" s="18" t="s">
        <v>17</v>
      </c>
      <c r="P42" s="18" t="s">
        <v>796</v>
      </c>
    </row>
    <row r="43" spans="1:16" ht="24" x14ac:dyDescent="0.25">
      <c r="A43" s="8">
        <v>424400058681</v>
      </c>
      <c r="B43" s="9" t="s">
        <v>228</v>
      </c>
      <c r="C43" s="9" t="s">
        <v>20</v>
      </c>
      <c r="D43" s="10">
        <v>2200</v>
      </c>
      <c r="E43" s="9" t="s">
        <v>16</v>
      </c>
      <c r="F43" s="9" t="s">
        <v>229</v>
      </c>
      <c r="G43" s="9" t="s">
        <v>790</v>
      </c>
      <c r="H43" s="3" t="str">
        <f t="shared" si="0"/>
        <v>AAB</v>
      </c>
      <c r="I43" s="3"/>
      <c r="J43" s="5" t="str">
        <f t="shared" si="1"/>
        <v>BADRULLAH</v>
      </c>
      <c r="K43" s="4"/>
      <c r="L43" s="3">
        <v>1</v>
      </c>
      <c r="M43" s="2"/>
      <c r="N43" s="10">
        <v>99704</v>
      </c>
      <c r="O43" s="18" t="s">
        <v>17</v>
      </c>
      <c r="P43" s="18" t="s">
        <v>796</v>
      </c>
    </row>
    <row r="44" spans="1:16" ht="24" x14ac:dyDescent="0.25">
      <c r="A44" s="8">
        <v>424400064130</v>
      </c>
      <c r="B44" s="9" t="s">
        <v>230</v>
      </c>
      <c r="C44" s="9" t="s">
        <v>20</v>
      </c>
      <c r="D44" s="10">
        <v>2200</v>
      </c>
      <c r="E44" s="9" t="s">
        <v>16</v>
      </c>
      <c r="F44" s="9" t="s">
        <v>231</v>
      </c>
      <c r="G44" s="9" t="s">
        <v>790</v>
      </c>
      <c r="H44" s="3" t="str">
        <f t="shared" si="0"/>
        <v>AAB</v>
      </c>
      <c r="I44" s="3"/>
      <c r="J44" s="5" t="str">
        <f t="shared" si="1"/>
        <v>BADRULLAH</v>
      </c>
      <c r="K44" s="4"/>
      <c r="L44" s="3">
        <v>1</v>
      </c>
      <c r="M44" s="2"/>
      <c r="N44" s="10">
        <v>432300</v>
      </c>
      <c r="O44" s="18" t="s">
        <v>17</v>
      </c>
      <c r="P44" s="18" t="s">
        <v>801</v>
      </c>
    </row>
    <row r="45" spans="1:16" ht="24" x14ac:dyDescent="0.25">
      <c r="A45" s="8">
        <v>424410000314</v>
      </c>
      <c r="B45" s="9" t="s">
        <v>184</v>
      </c>
      <c r="C45" s="9" t="s">
        <v>21</v>
      </c>
      <c r="D45" s="10">
        <v>2200</v>
      </c>
      <c r="E45" s="9" t="s">
        <v>16</v>
      </c>
      <c r="F45" s="9" t="s">
        <v>232</v>
      </c>
      <c r="G45" s="9" t="s">
        <v>791</v>
      </c>
      <c r="H45" s="3" t="str">
        <f t="shared" si="0"/>
        <v>AAR</v>
      </c>
      <c r="I45" s="3"/>
      <c r="J45" s="5" t="str">
        <f t="shared" si="1"/>
        <v>RONALD</v>
      </c>
      <c r="K45" s="4"/>
      <c r="L45" s="3">
        <v>1</v>
      </c>
      <c r="M45" s="2"/>
      <c r="N45" s="10">
        <v>130948</v>
      </c>
      <c r="O45" s="18" t="s">
        <v>17</v>
      </c>
      <c r="P45" s="18" t="s">
        <v>796</v>
      </c>
    </row>
    <row r="46" spans="1:16" ht="24" x14ac:dyDescent="0.25">
      <c r="A46" s="8">
        <v>424410001724</v>
      </c>
      <c r="B46" s="9" t="s">
        <v>235</v>
      </c>
      <c r="C46" s="9" t="s">
        <v>20</v>
      </c>
      <c r="D46" s="10">
        <v>2200</v>
      </c>
      <c r="E46" s="9" t="s">
        <v>16</v>
      </c>
      <c r="F46" s="9" t="s">
        <v>236</v>
      </c>
      <c r="G46" s="9" t="s">
        <v>790</v>
      </c>
      <c r="H46" s="3" t="str">
        <f t="shared" si="0"/>
        <v>AAB</v>
      </c>
      <c r="I46" s="3"/>
      <c r="J46" s="5" t="str">
        <f t="shared" si="1"/>
        <v>BADRULLAH</v>
      </c>
      <c r="K46" s="4"/>
      <c r="L46" s="3">
        <v>1</v>
      </c>
      <c r="M46" s="2"/>
      <c r="N46" s="10">
        <v>283250</v>
      </c>
      <c r="O46" s="18" t="s">
        <v>17</v>
      </c>
      <c r="P46" s="18" t="s">
        <v>797</v>
      </c>
    </row>
    <row r="47" spans="1:16" ht="24" x14ac:dyDescent="0.25">
      <c r="A47" s="8">
        <v>424410002500</v>
      </c>
      <c r="B47" s="9" t="s">
        <v>241</v>
      </c>
      <c r="C47" s="9" t="s">
        <v>20</v>
      </c>
      <c r="D47" s="10">
        <v>2200</v>
      </c>
      <c r="E47" s="9" t="s">
        <v>16</v>
      </c>
      <c r="F47" s="9" t="s">
        <v>242</v>
      </c>
      <c r="G47" s="9" t="s">
        <v>790</v>
      </c>
      <c r="H47" s="3" t="str">
        <f t="shared" si="0"/>
        <v>AAB</v>
      </c>
      <c r="I47" s="3"/>
      <c r="J47" s="5" t="str">
        <f t="shared" si="1"/>
        <v>BADRULLAH</v>
      </c>
      <c r="K47" s="4"/>
      <c r="L47" s="3">
        <v>1</v>
      </c>
      <c r="M47" s="2"/>
      <c r="N47" s="10">
        <v>863346</v>
      </c>
      <c r="O47" s="18" t="s">
        <v>17</v>
      </c>
      <c r="P47" s="18" t="s">
        <v>796</v>
      </c>
    </row>
    <row r="48" spans="1:16" ht="24" x14ac:dyDescent="0.25">
      <c r="A48" s="8">
        <v>424410002650</v>
      </c>
      <c r="B48" s="9" t="s">
        <v>243</v>
      </c>
      <c r="C48" s="9" t="s">
        <v>21</v>
      </c>
      <c r="D48" s="10">
        <v>2200</v>
      </c>
      <c r="E48" s="9" t="s">
        <v>16</v>
      </c>
      <c r="F48" s="9" t="s">
        <v>244</v>
      </c>
      <c r="G48" s="9" t="s">
        <v>791</v>
      </c>
      <c r="H48" s="3" t="str">
        <f t="shared" si="0"/>
        <v>AAR</v>
      </c>
      <c r="I48" s="3"/>
      <c r="J48" s="5" t="str">
        <f t="shared" si="1"/>
        <v>RONALD</v>
      </c>
      <c r="K48" s="4"/>
      <c r="L48" s="3">
        <v>1</v>
      </c>
      <c r="M48" s="2"/>
      <c r="N48" s="10">
        <v>535695</v>
      </c>
      <c r="O48" s="18" t="s">
        <v>17</v>
      </c>
      <c r="P48" s="18" t="s">
        <v>795</v>
      </c>
    </row>
    <row r="49" spans="1:16" ht="24" x14ac:dyDescent="0.25">
      <c r="A49" s="8">
        <v>424410002719</v>
      </c>
      <c r="B49" s="9" t="s">
        <v>245</v>
      </c>
      <c r="C49" s="9" t="s">
        <v>21</v>
      </c>
      <c r="D49" s="10">
        <v>2200</v>
      </c>
      <c r="E49" s="9" t="s">
        <v>16</v>
      </c>
      <c r="F49" s="9" t="s">
        <v>246</v>
      </c>
      <c r="G49" s="9" t="s">
        <v>791</v>
      </c>
      <c r="H49" s="3" t="str">
        <f t="shared" si="0"/>
        <v>AAR</v>
      </c>
      <c r="I49" s="3"/>
      <c r="J49" s="5" t="str">
        <f t="shared" si="1"/>
        <v>RONALD</v>
      </c>
      <c r="K49" s="4"/>
      <c r="L49" s="3">
        <v>1</v>
      </c>
      <c r="M49" s="2"/>
      <c r="N49" s="10">
        <v>148804</v>
      </c>
      <c r="O49" s="18" t="s">
        <v>17</v>
      </c>
      <c r="P49" s="18" t="s">
        <v>796</v>
      </c>
    </row>
    <row r="50" spans="1:16" ht="24" x14ac:dyDescent="0.25">
      <c r="A50" s="8">
        <v>424410003728</v>
      </c>
      <c r="B50" s="9" t="s">
        <v>247</v>
      </c>
      <c r="C50" s="9" t="s">
        <v>20</v>
      </c>
      <c r="D50" s="10">
        <v>2200</v>
      </c>
      <c r="E50" s="9" t="s">
        <v>16</v>
      </c>
      <c r="F50" s="9" t="s">
        <v>141</v>
      </c>
      <c r="G50" s="9" t="s">
        <v>791</v>
      </c>
      <c r="H50" s="3" t="str">
        <f t="shared" si="0"/>
        <v>AAR</v>
      </c>
      <c r="I50" s="3"/>
      <c r="J50" s="5" t="str">
        <f t="shared" si="1"/>
        <v>RONALD</v>
      </c>
      <c r="K50" s="4"/>
      <c r="L50" s="3">
        <v>1</v>
      </c>
      <c r="M50" s="2"/>
      <c r="N50" s="10">
        <v>130295</v>
      </c>
      <c r="O50" s="18" t="s">
        <v>17</v>
      </c>
      <c r="P50" s="18" t="s">
        <v>796</v>
      </c>
    </row>
    <row r="51" spans="1:16" ht="24" x14ac:dyDescent="0.25">
      <c r="A51" s="8">
        <v>424410004387</v>
      </c>
      <c r="B51" s="9" t="s">
        <v>248</v>
      </c>
      <c r="C51" s="9" t="s">
        <v>21</v>
      </c>
      <c r="D51" s="10">
        <v>2200</v>
      </c>
      <c r="E51" s="9" t="s">
        <v>16</v>
      </c>
      <c r="F51" s="9" t="s">
        <v>156</v>
      </c>
      <c r="G51" s="9" t="s">
        <v>791</v>
      </c>
      <c r="H51" s="3" t="str">
        <f t="shared" si="0"/>
        <v>AAR</v>
      </c>
      <c r="I51" s="3"/>
      <c r="J51" s="5" t="str">
        <f t="shared" si="1"/>
        <v>RONALD</v>
      </c>
      <c r="K51" s="4"/>
      <c r="L51" s="3">
        <v>1</v>
      </c>
      <c r="M51" s="2"/>
      <c r="N51" s="10">
        <v>816934</v>
      </c>
      <c r="O51" s="18" t="s">
        <v>17</v>
      </c>
      <c r="P51" s="18" t="s">
        <v>795</v>
      </c>
    </row>
    <row r="52" spans="1:16" ht="24" x14ac:dyDescent="0.25">
      <c r="A52" s="8">
        <v>424410008494</v>
      </c>
      <c r="B52" s="9" t="s">
        <v>249</v>
      </c>
      <c r="C52" s="9" t="s">
        <v>21</v>
      </c>
      <c r="D52" s="10">
        <v>2200</v>
      </c>
      <c r="E52" s="9" t="s">
        <v>16</v>
      </c>
      <c r="F52" s="9" t="s">
        <v>78</v>
      </c>
      <c r="G52" s="9" t="s">
        <v>791</v>
      </c>
      <c r="H52" s="3" t="str">
        <f t="shared" si="0"/>
        <v>AAR</v>
      </c>
      <c r="I52" s="3"/>
      <c r="J52" s="5" t="str">
        <f t="shared" si="1"/>
        <v>RONALD</v>
      </c>
      <c r="K52" s="4"/>
      <c r="L52" s="3">
        <v>1</v>
      </c>
      <c r="M52" s="2"/>
      <c r="N52" s="10">
        <v>553377</v>
      </c>
      <c r="O52" s="18" t="s">
        <v>17</v>
      </c>
      <c r="P52" s="18" t="s">
        <v>796</v>
      </c>
    </row>
    <row r="53" spans="1:16" ht="24" x14ac:dyDescent="0.25">
      <c r="A53" s="8">
        <v>424410008525</v>
      </c>
      <c r="B53" s="9" t="s">
        <v>250</v>
      </c>
      <c r="C53" s="9" t="s">
        <v>21</v>
      </c>
      <c r="D53" s="10">
        <v>2200</v>
      </c>
      <c r="E53" s="9" t="s">
        <v>16</v>
      </c>
      <c r="F53" s="9" t="s">
        <v>78</v>
      </c>
      <c r="G53" s="9" t="s">
        <v>791</v>
      </c>
      <c r="H53" s="3" t="str">
        <f t="shared" si="0"/>
        <v>AAR</v>
      </c>
      <c r="I53" s="3"/>
      <c r="J53" s="5" t="str">
        <f t="shared" si="1"/>
        <v>RONALD</v>
      </c>
      <c r="K53" s="4"/>
      <c r="L53" s="3">
        <v>1</v>
      </c>
      <c r="M53" s="2"/>
      <c r="N53" s="10">
        <v>869016</v>
      </c>
      <c r="O53" s="18" t="s">
        <v>17</v>
      </c>
      <c r="P53" s="18" t="s">
        <v>798</v>
      </c>
    </row>
    <row r="54" spans="1:16" ht="24" x14ac:dyDescent="0.25">
      <c r="A54" s="8">
        <v>424410011206</v>
      </c>
      <c r="B54" s="9" t="s">
        <v>251</v>
      </c>
      <c r="C54" s="9" t="s">
        <v>21</v>
      </c>
      <c r="D54" s="10">
        <v>2200</v>
      </c>
      <c r="E54" s="9" t="s">
        <v>16</v>
      </c>
      <c r="F54" s="9" t="s">
        <v>252</v>
      </c>
      <c r="G54" s="9" t="s">
        <v>791</v>
      </c>
      <c r="H54" s="3" t="str">
        <f t="shared" si="0"/>
        <v>AAR</v>
      </c>
      <c r="I54" s="3"/>
      <c r="J54" s="5" t="str">
        <f t="shared" si="1"/>
        <v>RONALD</v>
      </c>
      <c r="K54" s="4"/>
      <c r="L54" s="3">
        <v>1</v>
      </c>
      <c r="M54" s="2"/>
      <c r="N54" s="10">
        <v>1346678</v>
      </c>
      <c r="O54" s="18" t="s">
        <v>17</v>
      </c>
      <c r="P54" s="18" t="s">
        <v>796</v>
      </c>
    </row>
    <row r="55" spans="1:16" ht="24" x14ac:dyDescent="0.25">
      <c r="A55" s="8">
        <v>424410012184</v>
      </c>
      <c r="B55" s="9" t="s">
        <v>258</v>
      </c>
      <c r="C55" s="9" t="s">
        <v>20</v>
      </c>
      <c r="D55" s="10">
        <v>2200</v>
      </c>
      <c r="E55" s="9" t="s">
        <v>16</v>
      </c>
      <c r="F55" s="9" t="s">
        <v>259</v>
      </c>
      <c r="G55" s="9" t="s">
        <v>791</v>
      </c>
      <c r="H55" s="3" t="str">
        <f t="shared" si="0"/>
        <v>AAR</v>
      </c>
      <c r="I55" s="3"/>
      <c r="J55" s="5" t="str">
        <f t="shared" si="1"/>
        <v>RONALD</v>
      </c>
      <c r="K55" s="4"/>
      <c r="L55" s="3">
        <v>1</v>
      </c>
      <c r="M55" s="2"/>
      <c r="N55" s="10">
        <v>828223</v>
      </c>
      <c r="O55" s="18" t="s">
        <v>17</v>
      </c>
      <c r="P55" s="18" t="s">
        <v>799</v>
      </c>
    </row>
    <row r="56" spans="1:16" ht="24" x14ac:dyDescent="0.25">
      <c r="A56" s="8">
        <v>424410012326</v>
      </c>
      <c r="B56" s="9" t="s">
        <v>260</v>
      </c>
      <c r="C56" s="9" t="s">
        <v>20</v>
      </c>
      <c r="D56" s="10">
        <v>2200</v>
      </c>
      <c r="E56" s="9" t="s">
        <v>16</v>
      </c>
      <c r="F56" s="9" t="s">
        <v>261</v>
      </c>
      <c r="G56" s="9" t="s">
        <v>791</v>
      </c>
      <c r="H56" s="3" t="str">
        <f t="shared" si="0"/>
        <v>AAR</v>
      </c>
      <c r="I56" s="3"/>
      <c r="J56" s="5" t="str">
        <f t="shared" si="1"/>
        <v>RONALD</v>
      </c>
      <c r="K56" s="4"/>
      <c r="L56" s="3">
        <v>1</v>
      </c>
      <c r="M56" s="2"/>
      <c r="N56" s="10">
        <v>1367531</v>
      </c>
      <c r="O56" s="18" t="s">
        <v>17</v>
      </c>
      <c r="P56" s="18" t="s">
        <v>799</v>
      </c>
    </row>
    <row r="57" spans="1:16" ht="24" x14ac:dyDescent="0.25">
      <c r="A57" s="8">
        <v>424410013300</v>
      </c>
      <c r="B57" s="9" t="s">
        <v>262</v>
      </c>
      <c r="C57" s="9" t="s">
        <v>21</v>
      </c>
      <c r="D57" s="10">
        <v>2200</v>
      </c>
      <c r="E57" s="9" t="s">
        <v>16</v>
      </c>
      <c r="F57" s="9" t="s">
        <v>263</v>
      </c>
      <c r="G57" s="9" t="s">
        <v>790</v>
      </c>
      <c r="H57" s="3" t="str">
        <f t="shared" si="0"/>
        <v>AAB</v>
      </c>
      <c r="I57" s="3"/>
      <c r="J57" s="5" t="str">
        <f t="shared" si="1"/>
        <v>BADRULLAH</v>
      </c>
      <c r="K57" s="4"/>
      <c r="L57" s="3">
        <v>1</v>
      </c>
      <c r="M57" s="2"/>
      <c r="N57" s="10">
        <v>208326</v>
      </c>
      <c r="O57" s="18" t="s">
        <v>17</v>
      </c>
      <c r="P57" s="18" t="s">
        <v>802</v>
      </c>
    </row>
    <row r="58" spans="1:16" ht="24" x14ac:dyDescent="0.25">
      <c r="A58" s="8">
        <v>424410013461</v>
      </c>
      <c r="B58" s="9" t="s">
        <v>264</v>
      </c>
      <c r="C58" s="9" t="s">
        <v>21</v>
      </c>
      <c r="D58" s="10">
        <v>2200</v>
      </c>
      <c r="E58" s="9" t="s">
        <v>16</v>
      </c>
      <c r="F58" s="9" t="s">
        <v>265</v>
      </c>
      <c r="G58" s="9" t="s">
        <v>790</v>
      </c>
      <c r="H58" s="3" t="str">
        <f t="shared" si="0"/>
        <v>AAB</v>
      </c>
      <c r="I58" s="3"/>
      <c r="J58" s="5" t="str">
        <f t="shared" si="1"/>
        <v>BADRULLAH</v>
      </c>
      <c r="K58" s="4"/>
      <c r="L58" s="3">
        <v>1</v>
      </c>
      <c r="M58" s="2"/>
      <c r="N58" s="10">
        <v>196421</v>
      </c>
      <c r="O58" s="18" t="s">
        <v>17</v>
      </c>
      <c r="P58" s="18" t="s">
        <v>796</v>
      </c>
    </row>
    <row r="59" spans="1:16" ht="24" x14ac:dyDescent="0.25">
      <c r="A59" s="8">
        <v>424410016833</v>
      </c>
      <c r="B59" s="9" t="s">
        <v>270</v>
      </c>
      <c r="C59" s="9" t="s">
        <v>20</v>
      </c>
      <c r="D59" s="10">
        <v>2200</v>
      </c>
      <c r="E59" s="9" t="s">
        <v>16</v>
      </c>
      <c r="F59" s="9" t="s">
        <v>271</v>
      </c>
      <c r="G59" s="9" t="s">
        <v>791</v>
      </c>
      <c r="H59" s="3" t="str">
        <f t="shared" si="0"/>
        <v>AAR</v>
      </c>
      <c r="I59" s="3"/>
      <c r="J59" s="5" t="str">
        <f t="shared" si="1"/>
        <v>RONALD</v>
      </c>
      <c r="K59" s="4"/>
      <c r="L59" s="3">
        <v>1</v>
      </c>
      <c r="M59" s="2"/>
      <c r="N59" s="10">
        <v>99704</v>
      </c>
      <c r="O59" s="18" t="s">
        <v>17</v>
      </c>
      <c r="P59" s="18" t="s">
        <v>796</v>
      </c>
    </row>
    <row r="60" spans="1:16" ht="24" x14ac:dyDescent="0.25">
      <c r="A60" s="8">
        <v>424410016858</v>
      </c>
      <c r="B60" s="9" t="s">
        <v>272</v>
      </c>
      <c r="C60" s="9" t="s">
        <v>20</v>
      </c>
      <c r="D60" s="10">
        <v>2200</v>
      </c>
      <c r="E60" s="9" t="s">
        <v>16</v>
      </c>
      <c r="F60" s="9" t="s">
        <v>271</v>
      </c>
      <c r="G60" s="9" t="s">
        <v>791</v>
      </c>
      <c r="H60" s="3" t="str">
        <f t="shared" si="0"/>
        <v>AAR</v>
      </c>
      <c r="I60" s="3"/>
      <c r="J60" s="5" t="str">
        <f t="shared" si="1"/>
        <v>RONALD</v>
      </c>
      <c r="K60" s="4"/>
      <c r="L60" s="3">
        <v>1</v>
      </c>
      <c r="M60" s="2"/>
      <c r="N60" s="10">
        <v>104236</v>
      </c>
      <c r="O60" s="18" t="s">
        <v>17</v>
      </c>
      <c r="P60" s="18" t="s">
        <v>796</v>
      </c>
    </row>
    <row r="61" spans="1:16" ht="24" x14ac:dyDescent="0.25">
      <c r="A61" s="8">
        <v>424410019814</v>
      </c>
      <c r="B61" s="9" t="s">
        <v>273</v>
      </c>
      <c r="C61" s="9" t="s">
        <v>21</v>
      </c>
      <c r="D61" s="10">
        <v>2200</v>
      </c>
      <c r="E61" s="9" t="s">
        <v>16</v>
      </c>
      <c r="F61" s="9" t="s">
        <v>274</v>
      </c>
      <c r="G61" s="9" t="s">
        <v>790</v>
      </c>
      <c r="H61" s="3" t="str">
        <f t="shared" si="0"/>
        <v>AAB</v>
      </c>
      <c r="I61" s="3"/>
      <c r="J61" s="5" t="str">
        <f t="shared" si="1"/>
        <v>BADRULLAH</v>
      </c>
      <c r="K61" s="4"/>
      <c r="L61" s="3">
        <v>1</v>
      </c>
      <c r="M61" s="2"/>
      <c r="N61" s="10">
        <v>910681</v>
      </c>
      <c r="O61" s="18" t="s">
        <v>17</v>
      </c>
      <c r="P61" s="18" t="s">
        <v>794</v>
      </c>
    </row>
    <row r="62" spans="1:16" ht="24" x14ac:dyDescent="0.25">
      <c r="A62" s="8">
        <v>424410020099</v>
      </c>
      <c r="B62" s="9" t="s">
        <v>277</v>
      </c>
      <c r="C62" s="9" t="s">
        <v>21</v>
      </c>
      <c r="D62" s="10">
        <v>2200</v>
      </c>
      <c r="E62" s="9" t="s">
        <v>16</v>
      </c>
      <c r="F62" s="9" t="s">
        <v>278</v>
      </c>
      <c r="G62" s="9" t="s">
        <v>790</v>
      </c>
      <c r="H62" s="3" t="str">
        <f t="shared" si="0"/>
        <v>AAB</v>
      </c>
      <c r="I62" s="3"/>
      <c r="J62" s="5" t="str">
        <f t="shared" si="1"/>
        <v>BADRULLAH</v>
      </c>
      <c r="K62" s="4"/>
      <c r="L62" s="3">
        <v>1</v>
      </c>
      <c r="M62" s="2"/>
      <c r="N62" s="10">
        <v>377963</v>
      </c>
      <c r="O62" s="18" t="s">
        <v>17</v>
      </c>
      <c r="P62" s="18" t="s">
        <v>797</v>
      </c>
    </row>
    <row r="63" spans="1:16" ht="24" x14ac:dyDescent="0.25">
      <c r="A63" s="8">
        <v>424410020718</v>
      </c>
      <c r="B63" s="9" t="s">
        <v>283</v>
      </c>
      <c r="C63" s="9" t="s">
        <v>21</v>
      </c>
      <c r="D63" s="10">
        <v>2200</v>
      </c>
      <c r="E63" s="9" t="s">
        <v>16</v>
      </c>
      <c r="F63" s="9" t="s">
        <v>284</v>
      </c>
      <c r="G63" s="9" t="s">
        <v>791</v>
      </c>
      <c r="H63" s="3" t="str">
        <f t="shared" si="0"/>
        <v>AAR</v>
      </c>
      <c r="I63" s="3"/>
      <c r="J63" s="5" t="str">
        <f t="shared" si="1"/>
        <v>RONALD</v>
      </c>
      <c r="K63" s="4"/>
      <c r="L63" s="3">
        <v>1</v>
      </c>
      <c r="M63" s="2"/>
      <c r="N63" s="10">
        <v>697891</v>
      </c>
      <c r="O63" s="18" t="s">
        <v>17</v>
      </c>
      <c r="P63" s="18" t="s">
        <v>796</v>
      </c>
    </row>
    <row r="64" spans="1:16" ht="24" x14ac:dyDescent="0.25">
      <c r="A64" s="8">
        <v>424410022052</v>
      </c>
      <c r="B64" s="9" t="s">
        <v>262</v>
      </c>
      <c r="C64" s="9" t="s">
        <v>20</v>
      </c>
      <c r="D64" s="10">
        <v>2200</v>
      </c>
      <c r="E64" s="9" t="s">
        <v>16</v>
      </c>
      <c r="F64" s="9" t="s">
        <v>285</v>
      </c>
      <c r="G64" s="9" t="s">
        <v>790</v>
      </c>
      <c r="H64" s="3" t="str">
        <f t="shared" si="0"/>
        <v>AAB</v>
      </c>
      <c r="I64" s="3"/>
      <c r="J64" s="5" t="str">
        <f t="shared" si="1"/>
        <v>BADRULLAH</v>
      </c>
      <c r="K64" s="4"/>
      <c r="L64" s="3">
        <v>1</v>
      </c>
      <c r="M64" s="2"/>
      <c r="N64" s="10">
        <v>457732</v>
      </c>
      <c r="O64" s="18" t="s">
        <v>17</v>
      </c>
      <c r="P64" s="18" t="s">
        <v>802</v>
      </c>
    </row>
    <row r="65" spans="1:16" ht="24" x14ac:dyDescent="0.25">
      <c r="A65" s="8">
        <v>424430002821</v>
      </c>
      <c r="B65" s="9" t="s">
        <v>290</v>
      </c>
      <c r="C65" s="9" t="s">
        <v>21</v>
      </c>
      <c r="D65" s="10">
        <v>2200</v>
      </c>
      <c r="E65" s="9" t="s">
        <v>16</v>
      </c>
      <c r="F65" s="9" t="s">
        <v>291</v>
      </c>
      <c r="G65" s="9" t="s">
        <v>790</v>
      </c>
      <c r="H65" s="3" t="str">
        <f t="shared" si="0"/>
        <v>AAB</v>
      </c>
      <c r="I65" s="3"/>
      <c r="J65" s="5" t="str">
        <f t="shared" si="1"/>
        <v>BADRULLAH</v>
      </c>
      <c r="K65" s="4"/>
      <c r="L65" s="3">
        <v>1</v>
      </c>
      <c r="M65" s="2"/>
      <c r="N65" s="10">
        <v>130948</v>
      </c>
      <c r="O65" s="18" t="s">
        <v>17</v>
      </c>
      <c r="P65" s="18" t="s">
        <v>796</v>
      </c>
    </row>
    <row r="66" spans="1:16" ht="24" x14ac:dyDescent="0.25">
      <c r="A66" s="8">
        <v>424430002967</v>
      </c>
      <c r="B66" s="9" t="s">
        <v>292</v>
      </c>
      <c r="C66" s="9" t="s">
        <v>21</v>
      </c>
      <c r="D66" s="10">
        <v>2200</v>
      </c>
      <c r="E66" s="9" t="s">
        <v>16</v>
      </c>
      <c r="F66" s="9" t="s">
        <v>293</v>
      </c>
      <c r="G66" s="9" t="s">
        <v>790</v>
      </c>
      <c r="H66" s="3" t="str">
        <f t="shared" ref="H66:H129" si="2">MID(G66,4,3)</f>
        <v>AAB</v>
      </c>
      <c r="I66" s="3"/>
      <c r="J66" s="5" t="str">
        <f t="shared" ref="J66:J129" si="3">IF(H66="AAR","RONALD",IF(H66="AAB","BADRULLAH"))</f>
        <v>BADRULLAH</v>
      </c>
      <c r="K66" s="4"/>
      <c r="L66" s="3">
        <v>1</v>
      </c>
      <c r="M66" s="2"/>
      <c r="N66" s="10">
        <v>450876</v>
      </c>
      <c r="O66" s="18" t="s">
        <v>17</v>
      </c>
      <c r="P66" s="18" t="s">
        <v>801</v>
      </c>
    </row>
    <row r="67" spans="1:16" ht="24" x14ac:dyDescent="0.25">
      <c r="A67" s="8">
        <v>424400048625</v>
      </c>
      <c r="B67" s="9" t="s">
        <v>300</v>
      </c>
      <c r="C67" s="9" t="s">
        <v>21</v>
      </c>
      <c r="D67" s="10">
        <v>1300</v>
      </c>
      <c r="E67" s="9" t="s">
        <v>16</v>
      </c>
      <c r="F67" s="9" t="s">
        <v>301</v>
      </c>
      <c r="G67" s="9" t="s">
        <v>790</v>
      </c>
      <c r="H67" s="3" t="str">
        <f t="shared" si="2"/>
        <v>AAB</v>
      </c>
      <c r="I67" s="3"/>
      <c r="J67" s="5" t="str">
        <f t="shared" si="3"/>
        <v>BADRULLAH</v>
      </c>
      <c r="K67" s="4"/>
      <c r="L67" s="3">
        <v>1</v>
      </c>
      <c r="M67" s="2"/>
      <c r="N67" s="10">
        <v>127134</v>
      </c>
      <c r="O67" s="18" t="s">
        <v>17</v>
      </c>
      <c r="P67" s="18" t="s">
        <v>796</v>
      </c>
    </row>
    <row r="68" spans="1:16" ht="24" x14ac:dyDescent="0.25">
      <c r="A68" s="8">
        <v>424400048641</v>
      </c>
      <c r="B68" s="9" t="s">
        <v>302</v>
      </c>
      <c r="C68" s="9" t="s">
        <v>21</v>
      </c>
      <c r="D68" s="10">
        <v>1300</v>
      </c>
      <c r="E68" s="9" t="s">
        <v>16</v>
      </c>
      <c r="F68" s="9" t="s">
        <v>303</v>
      </c>
      <c r="G68" s="9" t="s">
        <v>790</v>
      </c>
      <c r="H68" s="3" t="str">
        <f t="shared" si="2"/>
        <v>AAB</v>
      </c>
      <c r="I68" s="3"/>
      <c r="J68" s="5" t="str">
        <f t="shared" si="3"/>
        <v>BADRULLAH</v>
      </c>
      <c r="K68" s="4"/>
      <c r="L68" s="3">
        <v>1</v>
      </c>
      <c r="M68" s="2"/>
      <c r="N68" s="10">
        <v>156245</v>
      </c>
      <c r="O68" s="18" t="s">
        <v>17</v>
      </c>
      <c r="P68" s="18" t="s">
        <v>796</v>
      </c>
    </row>
    <row r="69" spans="1:16" ht="24" x14ac:dyDescent="0.25">
      <c r="A69" s="8">
        <v>424400050952</v>
      </c>
      <c r="B69" s="9" t="s">
        <v>309</v>
      </c>
      <c r="C69" s="9" t="s">
        <v>21</v>
      </c>
      <c r="D69" s="10">
        <v>1300</v>
      </c>
      <c r="E69" s="9" t="s">
        <v>16</v>
      </c>
      <c r="F69" s="9" t="s">
        <v>70</v>
      </c>
      <c r="G69" s="9" t="s">
        <v>790</v>
      </c>
      <c r="H69" s="3" t="str">
        <f t="shared" si="2"/>
        <v>AAB</v>
      </c>
      <c r="I69" s="3"/>
      <c r="J69" s="5" t="str">
        <f t="shared" si="3"/>
        <v>BADRULLAH</v>
      </c>
      <c r="K69" s="4"/>
      <c r="L69" s="3">
        <v>1</v>
      </c>
      <c r="M69" s="2"/>
      <c r="N69" s="10">
        <v>283161</v>
      </c>
      <c r="O69" s="18" t="s">
        <v>17</v>
      </c>
      <c r="P69" s="18" t="s">
        <v>795</v>
      </c>
    </row>
    <row r="70" spans="1:16" ht="24" x14ac:dyDescent="0.25">
      <c r="A70" s="8">
        <v>424400051358</v>
      </c>
      <c r="B70" s="9" t="s">
        <v>310</v>
      </c>
      <c r="C70" s="9" t="s">
        <v>21</v>
      </c>
      <c r="D70" s="10">
        <v>1300</v>
      </c>
      <c r="E70" s="9" t="s">
        <v>16</v>
      </c>
      <c r="F70" s="9" t="s">
        <v>311</v>
      </c>
      <c r="G70" s="9" t="s">
        <v>790</v>
      </c>
      <c r="H70" s="3" t="str">
        <f t="shared" si="2"/>
        <v>AAB</v>
      </c>
      <c r="I70" s="3"/>
      <c r="J70" s="5" t="str">
        <f t="shared" si="3"/>
        <v>BADRULLAH</v>
      </c>
      <c r="K70" s="4"/>
      <c r="L70" s="3">
        <v>1</v>
      </c>
      <c r="M70" s="2"/>
      <c r="N70" s="10">
        <v>221718</v>
      </c>
      <c r="O70" s="18" t="s">
        <v>17</v>
      </c>
      <c r="P70" s="18" t="s">
        <v>794</v>
      </c>
    </row>
    <row r="71" spans="1:16" ht="24" x14ac:dyDescent="0.25">
      <c r="A71" s="8">
        <v>424400070000</v>
      </c>
      <c r="B71" s="9" t="s">
        <v>312</v>
      </c>
      <c r="C71" s="9" t="s">
        <v>21</v>
      </c>
      <c r="D71" s="10">
        <v>1300</v>
      </c>
      <c r="E71" s="9" t="s">
        <v>16</v>
      </c>
      <c r="F71" s="9" t="s">
        <v>313</v>
      </c>
      <c r="G71" s="9" t="s">
        <v>791</v>
      </c>
      <c r="H71" s="3" t="str">
        <f t="shared" si="2"/>
        <v>AAR</v>
      </c>
      <c r="I71" s="3"/>
      <c r="J71" s="5" t="str">
        <f t="shared" si="3"/>
        <v>RONALD</v>
      </c>
      <c r="K71" s="4"/>
      <c r="L71" s="3">
        <v>1</v>
      </c>
      <c r="M71" s="2"/>
      <c r="N71" s="10">
        <v>325881</v>
      </c>
      <c r="O71" s="18" t="s">
        <v>17</v>
      </c>
      <c r="P71" s="18" t="s">
        <v>796</v>
      </c>
    </row>
    <row r="72" spans="1:16" ht="24" x14ac:dyDescent="0.25">
      <c r="A72" s="8">
        <v>424410000034</v>
      </c>
      <c r="B72" s="9" t="s">
        <v>314</v>
      </c>
      <c r="C72" s="9" t="s">
        <v>20</v>
      </c>
      <c r="D72" s="10">
        <v>1300</v>
      </c>
      <c r="E72" s="9" t="s">
        <v>16</v>
      </c>
      <c r="F72" s="9" t="s">
        <v>315</v>
      </c>
      <c r="G72" s="9" t="s">
        <v>791</v>
      </c>
      <c r="H72" s="3" t="str">
        <f t="shared" si="2"/>
        <v>AAR</v>
      </c>
      <c r="I72" s="3"/>
      <c r="J72" s="5" t="str">
        <f t="shared" si="3"/>
        <v>RONALD</v>
      </c>
      <c r="K72" s="4"/>
      <c r="L72" s="3">
        <v>1</v>
      </c>
      <c r="M72" s="2"/>
      <c r="N72" s="10">
        <v>492515</v>
      </c>
      <c r="O72" s="18" t="s">
        <v>17</v>
      </c>
      <c r="P72" s="18" t="s">
        <v>796</v>
      </c>
    </row>
    <row r="73" spans="1:16" ht="24" x14ac:dyDescent="0.25">
      <c r="A73" s="8">
        <v>424410000267</v>
      </c>
      <c r="B73" s="9" t="s">
        <v>316</v>
      </c>
      <c r="C73" s="9" t="s">
        <v>21</v>
      </c>
      <c r="D73" s="10">
        <v>1300</v>
      </c>
      <c r="E73" s="9" t="s">
        <v>16</v>
      </c>
      <c r="F73" s="9" t="s">
        <v>317</v>
      </c>
      <c r="G73" s="9" t="s">
        <v>791</v>
      </c>
      <c r="H73" s="3" t="str">
        <f t="shared" si="2"/>
        <v>AAR</v>
      </c>
      <c r="I73" s="3"/>
      <c r="J73" s="5" t="str">
        <f t="shared" si="3"/>
        <v>RONALD</v>
      </c>
      <c r="K73" s="4"/>
      <c r="L73" s="3">
        <v>1</v>
      </c>
      <c r="M73" s="2"/>
      <c r="N73" s="10">
        <v>813959</v>
      </c>
      <c r="O73" s="18" t="s">
        <v>17</v>
      </c>
      <c r="P73" s="18" t="s">
        <v>796</v>
      </c>
    </row>
    <row r="74" spans="1:16" ht="24" x14ac:dyDescent="0.25">
      <c r="A74" s="8">
        <v>424410000378</v>
      </c>
      <c r="B74" s="9" t="s">
        <v>318</v>
      </c>
      <c r="C74" s="9" t="s">
        <v>20</v>
      </c>
      <c r="D74" s="10">
        <v>1300</v>
      </c>
      <c r="E74" s="9" t="s">
        <v>16</v>
      </c>
      <c r="F74" s="9" t="s">
        <v>319</v>
      </c>
      <c r="G74" s="9" t="s">
        <v>791</v>
      </c>
      <c r="H74" s="3" t="str">
        <f t="shared" si="2"/>
        <v>AAR</v>
      </c>
      <c r="I74" s="3"/>
      <c r="J74" s="5" t="str">
        <f t="shared" si="3"/>
        <v>RONALD</v>
      </c>
      <c r="K74" s="4"/>
      <c r="L74" s="3">
        <v>1</v>
      </c>
      <c r="M74" s="2"/>
      <c r="N74" s="10">
        <v>195016</v>
      </c>
      <c r="O74" s="18" t="s">
        <v>17</v>
      </c>
      <c r="P74" s="18" t="s">
        <v>796</v>
      </c>
    </row>
    <row r="75" spans="1:16" ht="24" x14ac:dyDescent="0.25">
      <c r="A75" s="8">
        <v>424410000754</v>
      </c>
      <c r="B75" s="9" t="s">
        <v>320</v>
      </c>
      <c r="C75" s="9" t="s">
        <v>20</v>
      </c>
      <c r="D75" s="10">
        <v>1300</v>
      </c>
      <c r="E75" s="9" t="s">
        <v>16</v>
      </c>
      <c r="F75" s="9" t="s">
        <v>321</v>
      </c>
      <c r="G75" s="9" t="s">
        <v>791</v>
      </c>
      <c r="H75" s="3" t="str">
        <f t="shared" si="2"/>
        <v>AAR</v>
      </c>
      <c r="I75" s="3"/>
      <c r="J75" s="5" t="str">
        <f t="shared" si="3"/>
        <v>RONALD</v>
      </c>
      <c r="K75" s="4"/>
      <c r="L75" s="3">
        <v>1</v>
      </c>
      <c r="M75" s="2"/>
      <c r="N75" s="10">
        <v>51739</v>
      </c>
      <c r="O75" s="18" t="s">
        <v>17</v>
      </c>
      <c r="P75" s="18" t="s">
        <v>796</v>
      </c>
    </row>
    <row r="76" spans="1:16" ht="24" x14ac:dyDescent="0.25">
      <c r="A76" s="8">
        <v>424410001142</v>
      </c>
      <c r="B76" s="9" t="s">
        <v>324</v>
      </c>
      <c r="C76" s="9" t="s">
        <v>21</v>
      </c>
      <c r="D76" s="10">
        <v>1300</v>
      </c>
      <c r="E76" s="9" t="s">
        <v>16</v>
      </c>
      <c r="F76" s="9" t="s">
        <v>325</v>
      </c>
      <c r="G76" s="9" t="s">
        <v>791</v>
      </c>
      <c r="H76" s="3" t="str">
        <f t="shared" si="2"/>
        <v>AAR</v>
      </c>
      <c r="I76" s="3"/>
      <c r="J76" s="5" t="str">
        <f t="shared" si="3"/>
        <v>RONALD</v>
      </c>
      <c r="K76" s="4"/>
      <c r="L76" s="3">
        <v>1</v>
      </c>
      <c r="M76" s="2"/>
      <c r="N76" s="10">
        <v>212790</v>
      </c>
      <c r="O76" s="18" t="s">
        <v>17</v>
      </c>
      <c r="P76" s="18" t="s">
        <v>794</v>
      </c>
    </row>
    <row r="77" spans="1:16" ht="24" x14ac:dyDescent="0.25">
      <c r="A77" s="8">
        <v>424410001601</v>
      </c>
      <c r="B77" s="9" t="s">
        <v>332</v>
      </c>
      <c r="C77" s="9" t="s">
        <v>21</v>
      </c>
      <c r="D77" s="10">
        <v>1300</v>
      </c>
      <c r="E77" s="9" t="s">
        <v>16</v>
      </c>
      <c r="F77" s="9" t="s">
        <v>333</v>
      </c>
      <c r="G77" s="9" t="s">
        <v>791</v>
      </c>
      <c r="H77" s="3" t="str">
        <f t="shared" si="2"/>
        <v>AAR</v>
      </c>
      <c r="I77" s="3"/>
      <c r="J77" s="5" t="str">
        <f t="shared" si="3"/>
        <v>RONALD</v>
      </c>
      <c r="K77" s="4"/>
      <c r="L77" s="3">
        <v>1</v>
      </c>
      <c r="M77" s="2"/>
      <c r="N77" s="10">
        <v>550575</v>
      </c>
      <c r="O77" s="18" t="s">
        <v>17</v>
      </c>
      <c r="P77" s="18" t="s">
        <v>801</v>
      </c>
    </row>
    <row r="78" spans="1:16" ht="24" x14ac:dyDescent="0.25">
      <c r="A78" s="8">
        <v>424410001918</v>
      </c>
      <c r="B78" s="9" t="s">
        <v>338</v>
      </c>
      <c r="C78" s="9" t="s">
        <v>21</v>
      </c>
      <c r="D78" s="10">
        <v>1300</v>
      </c>
      <c r="E78" s="9" t="s">
        <v>16</v>
      </c>
      <c r="F78" s="9" t="s">
        <v>339</v>
      </c>
      <c r="G78" s="9" t="s">
        <v>791</v>
      </c>
      <c r="H78" s="3" t="str">
        <f t="shared" si="2"/>
        <v>AAR</v>
      </c>
      <c r="I78" s="3"/>
      <c r="J78" s="5" t="str">
        <f t="shared" si="3"/>
        <v>RONALD</v>
      </c>
      <c r="K78" s="4"/>
      <c r="L78" s="3">
        <v>1</v>
      </c>
      <c r="M78" s="2"/>
      <c r="N78" s="10">
        <v>194934</v>
      </c>
      <c r="O78" s="18" t="s">
        <v>17</v>
      </c>
      <c r="P78" s="18" t="s">
        <v>796</v>
      </c>
    </row>
    <row r="79" spans="1:16" ht="24" x14ac:dyDescent="0.25">
      <c r="A79" s="8">
        <v>424410002176</v>
      </c>
      <c r="B79" s="9" t="s">
        <v>344</v>
      </c>
      <c r="C79" s="9" t="s">
        <v>21</v>
      </c>
      <c r="D79" s="10">
        <v>1300</v>
      </c>
      <c r="E79" s="9" t="s">
        <v>16</v>
      </c>
      <c r="F79" s="9" t="s">
        <v>345</v>
      </c>
      <c r="G79" s="9" t="s">
        <v>791</v>
      </c>
      <c r="H79" s="3" t="str">
        <f t="shared" si="2"/>
        <v>AAR</v>
      </c>
      <c r="I79" s="3"/>
      <c r="J79" s="5" t="str">
        <f t="shared" si="3"/>
        <v>RONALD</v>
      </c>
      <c r="K79" s="4"/>
      <c r="L79" s="3">
        <v>1</v>
      </c>
      <c r="M79" s="2"/>
      <c r="N79" s="10">
        <v>156245</v>
      </c>
      <c r="O79" s="18" t="s">
        <v>17</v>
      </c>
      <c r="P79" s="18" t="s">
        <v>802</v>
      </c>
    </row>
    <row r="80" spans="1:16" ht="24" x14ac:dyDescent="0.25">
      <c r="A80" s="8">
        <v>424410003075</v>
      </c>
      <c r="B80" s="9" t="s">
        <v>350</v>
      </c>
      <c r="C80" s="9" t="s">
        <v>21</v>
      </c>
      <c r="D80" s="10">
        <v>1300</v>
      </c>
      <c r="E80" s="9" t="s">
        <v>16</v>
      </c>
      <c r="F80" s="9" t="s">
        <v>351</v>
      </c>
      <c r="G80" s="9" t="s">
        <v>791</v>
      </c>
      <c r="H80" s="3" t="str">
        <f t="shared" si="2"/>
        <v>AAR</v>
      </c>
      <c r="I80" s="3"/>
      <c r="J80" s="5" t="str">
        <f t="shared" si="3"/>
        <v>RONALD</v>
      </c>
      <c r="K80" s="4"/>
      <c r="L80" s="3">
        <v>1</v>
      </c>
      <c r="M80" s="2"/>
      <c r="N80" s="10">
        <v>1001451</v>
      </c>
      <c r="O80" s="18" t="s">
        <v>17</v>
      </c>
      <c r="P80" s="18" t="s">
        <v>796</v>
      </c>
    </row>
    <row r="81" spans="1:16" ht="24" x14ac:dyDescent="0.25">
      <c r="A81" s="8">
        <v>424410003464</v>
      </c>
      <c r="B81" s="9" t="s">
        <v>354</v>
      </c>
      <c r="C81" s="9" t="s">
        <v>21</v>
      </c>
      <c r="D81" s="10">
        <v>1300</v>
      </c>
      <c r="E81" s="9" t="s">
        <v>16</v>
      </c>
      <c r="F81" s="9" t="s">
        <v>141</v>
      </c>
      <c r="G81" s="9" t="s">
        <v>791</v>
      </c>
      <c r="H81" s="3" t="str">
        <f t="shared" si="2"/>
        <v>AAR</v>
      </c>
      <c r="I81" s="3"/>
      <c r="J81" s="5" t="str">
        <f t="shared" si="3"/>
        <v>RONALD</v>
      </c>
      <c r="K81" s="4"/>
      <c r="L81" s="3">
        <v>1</v>
      </c>
      <c r="M81" s="2"/>
      <c r="N81" s="10">
        <v>337785</v>
      </c>
      <c r="O81" s="18" t="s">
        <v>17</v>
      </c>
      <c r="P81" s="18" t="s">
        <v>800</v>
      </c>
    </row>
    <row r="82" spans="1:16" ht="24" x14ac:dyDescent="0.25">
      <c r="A82" s="8">
        <v>424410003853</v>
      </c>
      <c r="B82" s="9" t="s">
        <v>355</v>
      </c>
      <c r="C82" s="9" t="s">
        <v>20</v>
      </c>
      <c r="D82" s="10">
        <v>1300</v>
      </c>
      <c r="E82" s="9" t="s">
        <v>16</v>
      </c>
      <c r="F82" s="9" t="s">
        <v>141</v>
      </c>
      <c r="G82" s="9" t="s">
        <v>791</v>
      </c>
      <c r="H82" s="3" t="str">
        <f t="shared" si="2"/>
        <v>AAR</v>
      </c>
      <c r="I82" s="3"/>
      <c r="J82" s="5" t="str">
        <f t="shared" si="3"/>
        <v>RONALD</v>
      </c>
      <c r="K82" s="4"/>
      <c r="L82" s="3">
        <v>1</v>
      </c>
      <c r="M82" s="2"/>
      <c r="N82" s="10">
        <v>281579</v>
      </c>
      <c r="O82" s="18" t="s">
        <v>17</v>
      </c>
      <c r="P82" s="18" t="s">
        <v>797</v>
      </c>
    </row>
    <row r="83" spans="1:16" ht="24" x14ac:dyDescent="0.25">
      <c r="A83" s="8">
        <v>424410004485</v>
      </c>
      <c r="B83" s="9" t="s">
        <v>358</v>
      </c>
      <c r="C83" s="9" t="s">
        <v>21</v>
      </c>
      <c r="D83" s="10">
        <v>1300</v>
      </c>
      <c r="E83" s="9" t="s">
        <v>16</v>
      </c>
      <c r="F83" s="9" t="s">
        <v>141</v>
      </c>
      <c r="G83" s="9" t="s">
        <v>790</v>
      </c>
      <c r="H83" s="3" t="str">
        <f t="shared" si="2"/>
        <v>AAB</v>
      </c>
      <c r="I83" s="3"/>
      <c r="J83" s="5" t="str">
        <f t="shared" si="3"/>
        <v>BADRULLAH</v>
      </c>
      <c r="K83" s="4"/>
      <c r="L83" s="3">
        <v>1</v>
      </c>
      <c r="M83" s="2"/>
      <c r="N83" s="10">
        <v>397307</v>
      </c>
      <c r="O83" s="18" t="s">
        <v>17</v>
      </c>
      <c r="P83" s="18" t="s">
        <v>801</v>
      </c>
    </row>
    <row r="84" spans="1:16" ht="24" x14ac:dyDescent="0.25">
      <c r="A84" s="8">
        <v>424410004503</v>
      </c>
      <c r="B84" s="9" t="s">
        <v>359</v>
      </c>
      <c r="C84" s="9" t="s">
        <v>21</v>
      </c>
      <c r="D84" s="10">
        <v>1300</v>
      </c>
      <c r="E84" s="9" t="s">
        <v>16</v>
      </c>
      <c r="F84" s="9" t="s">
        <v>141</v>
      </c>
      <c r="G84" s="9" t="s">
        <v>791</v>
      </c>
      <c r="H84" s="3" t="str">
        <f t="shared" si="2"/>
        <v>AAR</v>
      </c>
      <c r="I84" s="3"/>
      <c r="J84" s="5" t="str">
        <f t="shared" si="3"/>
        <v>RONALD</v>
      </c>
      <c r="K84" s="4"/>
      <c r="L84" s="3">
        <v>1</v>
      </c>
      <c r="M84" s="2"/>
      <c r="N84" s="10">
        <v>593728</v>
      </c>
      <c r="O84" s="18" t="s">
        <v>17</v>
      </c>
      <c r="P84" s="18" t="s">
        <v>795</v>
      </c>
    </row>
    <row r="85" spans="1:16" ht="24" x14ac:dyDescent="0.25">
      <c r="A85" s="8">
        <v>424410005915</v>
      </c>
      <c r="B85" s="9" t="s">
        <v>361</v>
      </c>
      <c r="C85" s="9" t="s">
        <v>21</v>
      </c>
      <c r="D85" s="10">
        <v>1300</v>
      </c>
      <c r="E85" s="9" t="s">
        <v>16</v>
      </c>
      <c r="F85" s="9" t="s">
        <v>156</v>
      </c>
      <c r="G85" s="9" t="s">
        <v>791</v>
      </c>
      <c r="H85" s="3" t="str">
        <f t="shared" si="2"/>
        <v>AAR</v>
      </c>
      <c r="I85" s="3"/>
      <c r="J85" s="5" t="str">
        <f t="shared" si="3"/>
        <v>RONALD</v>
      </c>
      <c r="K85" s="4"/>
      <c r="L85" s="3">
        <v>1</v>
      </c>
      <c r="M85" s="2"/>
      <c r="N85" s="10">
        <v>1488041</v>
      </c>
      <c r="O85" s="18" t="s">
        <v>17</v>
      </c>
      <c r="P85" s="18" t="s">
        <v>796</v>
      </c>
    </row>
    <row r="86" spans="1:16" ht="24" x14ac:dyDescent="0.25">
      <c r="A86" s="8">
        <v>424410005966</v>
      </c>
      <c r="B86" s="9" t="s">
        <v>362</v>
      </c>
      <c r="C86" s="9" t="s">
        <v>21</v>
      </c>
      <c r="D86" s="10">
        <v>1300</v>
      </c>
      <c r="E86" s="9" t="s">
        <v>16</v>
      </c>
      <c r="F86" s="9" t="s">
        <v>363</v>
      </c>
      <c r="G86" s="9" t="s">
        <v>790</v>
      </c>
      <c r="H86" s="3" t="str">
        <f t="shared" si="2"/>
        <v>AAB</v>
      </c>
      <c r="I86" s="3"/>
      <c r="J86" s="5" t="str">
        <f t="shared" si="3"/>
        <v>BADRULLAH</v>
      </c>
      <c r="K86" s="4"/>
      <c r="L86" s="3">
        <v>1</v>
      </c>
      <c r="M86" s="2"/>
      <c r="N86" s="10">
        <v>77378</v>
      </c>
      <c r="O86" s="18" t="s">
        <v>17</v>
      </c>
      <c r="P86" s="18" t="s">
        <v>796</v>
      </c>
    </row>
    <row r="87" spans="1:16" ht="24" x14ac:dyDescent="0.25">
      <c r="A87" s="8">
        <v>424410006669</v>
      </c>
      <c r="B87" s="9" t="s">
        <v>366</v>
      </c>
      <c r="C87" s="9" t="s">
        <v>21</v>
      </c>
      <c r="D87" s="10">
        <v>1300</v>
      </c>
      <c r="E87" s="9" t="s">
        <v>16</v>
      </c>
      <c r="F87" s="9" t="s">
        <v>158</v>
      </c>
      <c r="G87" s="9" t="s">
        <v>791</v>
      </c>
      <c r="H87" s="3" t="str">
        <f t="shared" si="2"/>
        <v>AAR</v>
      </c>
      <c r="I87" s="3"/>
      <c r="J87" s="5" t="str">
        <f t="shared" si="3"/>
        <v>RONALD</v>
      </c>
      <c r="K87" s="4"/>
      <c r="L87" s="3">
        <v>1</v>
      </c>
      <c r="M87" s="2"/>
      <c r="N87" s="10">
        <v>688963</v>
      </c>
      <c r="O87" s="18" t="s">
        <v>17</v>
      </c>
      <c r="P87" s="18" t="s">
        <v>799</v>
      </c>
    </row>
    <row r="88" spans="1:16" ht="24" x14ac:dyDescent="0.25">
      <c r="A88" s="8">
        <v>424410006672</v>
      </c>
      <c r="B88" s="9" t="s">
        <v>367</v>
      </c>
      <c r="C88" s="9" t="s">
        <v>21</v>
      </c>
      <c r="D88" s="10">
        <v>1300</v>
      </c>
      <c r="E88" s="9" t="s">
        <v>16</v>
      </c>
      <c r="F88" s="9" t="s">
        <v>158</v>
      </c>
      <c r="G88" s="9" t="s">
        <v>791</v>
      </c>
      <c r="H88" s="3" t="str">
        <f t="shared" si="2"/>
        <v>AAR</v>
      </c>
      <c r="I88" s="3"/>
      <c r="J88" s="5" t="str">
        <f t="shared" si="3"/>
        <v>RONALD</v>
      </c>
      <c r="K88" s="4"/>
      <c r="L88" s="3">
        <v>1</v>
      </c>
      <c r="M88" s="2"/>
      <c r="N88" s="10">
        <v>148804</v>
      </c>
      <c r="O88" s="18" t="s">
        <v>17</v>
      </c>
      <c r="P88" s="18" t="s">
        <v>796</v>
      </c>
    </row>
    <row r="89" spans="1:16" ht="24" x14ac:dyDescent="0.25">
      <c r="A89" s="8">
        <v>424410006684</v>
      </c>
      <c r="B89" s="9" t="s">
        <v>368</v>
      </c>
      <c r="C89" s="9" t="s">
        <v>21</v>
      </c>
      <c r="D89" s="10">
        <v>1300</v>
      </c>
      <c r="E89" s="9" t="s">
        <v>16</v>
      </c>
      <c r="F89" s="9" t="s">
        <v>158</v>
      </c>
      <c r="G89" s="9" t="s">
        <v>791</v>
      </c>
      <c r="H89" s="3" t="str">
        <f t="shared" si="2"/>
        <v>AAR</v>
      </c>
      <c r="I89" s="3"/>
      <c r="J89" s="5" t="str">
        <f t="shared" si="3"/>
        <v>RONALD</v>
      </c>
      <c r="K89" s="4"/>
      <c r="L89" s="3">
        <v>1</v>
      </c>
      <c r="M89" s="2"/>
      <c r="N89" s="10">
        <v>77378</v>
      </c>
      <c r="O89" s="18" t="s">
        <v>17</v>
      </c>
      <c r="P89" s="18" t="s">
        <v>795</v>
      </c>
    </row>
    <row r="90" spans="1:16" ht="24" x14ac:dyDescent="0.25">
      <c r="A90" s="8">
        <v>424410006743</v>
      </c>
      <c r="B90" s="9" t="s">
        <v>369</v>
      </c>
      <c r="C90" s="9" t="s">
        <v>21</v>
      </c>
      <c r="D90" s="10">
        <v>1300</v>
      </c>
      <c r="E90" s="9" t="s">
        <v>16</v>
      </c>
      <c r="F90" s="9" t="s">
        <v>158</v>
      </c>
      <c r="G90" s="9" t="s">
        <v>791</v>
      </c>
      <c r="H90" s="3" t="str">
        <f t="shared" si="2"/>
        <v>AAR</v>
      </c>
      <c r="I90" s="3"/>
      <c r="J90" s="5" t="str">
        <f t="shared" si="3"/>
        <v>RONALD</v>
      </c>
      <c r="K90" s="4"/>
      <c r="L90" s="3">
        <v>1</v>
      </c>
      <c r="M90" s="2"/>
      <c r="N90" s="10">
        <v>211301</v>
      </c>
      <c r="O90" s="18" t="s">
        <v>17</v>
      </c>
      <c r="P90" s="18" t="s">
        <v>800</v>
      </c>
    </row>
    <row r="91" spans="1:16" ht="24" x14ac:dyDescent="0.25">
      <c r="A91" s="8">
        <v>424410006755</v>
      </c>
      <c r="B91" s="9" t="s">
        <v>370</v>
      </c>
      <c r="C91" s="9" t="s">
        <v>21</v>
      </c>
      <c r="D91" s="10">
        <v>1300</v>
      </c>
      <c r="E91" s="9" t="s">
        <v>16</v>
      </c>
      <c r="F91" s="9" t="s">
        <v>158</v>
      </c>
      <c r="G91" s="9" t="s">
        <v>790</v>
      </c>
      <c r="H91" s="3" t="str">
        <f t="shared" si="2"/>
        <v>AAB</v>
      </c>
      <c r="I91" s="3"/>
      <c r="J91" s="5" t="str">
        <f t="shared" si="3"/>
        <v>BADRULLAH</v>
      </c>
      <c r="K91" s="4"/>
      <c r="L91" s="3">
        <v>1</v>
      </c>
      <c r="M91" s="2"/>
      <c r="N91" s="10">
        <v>476173</v>
      </c>
      <c r="O91" s="18" t="s">
        <v>17</v>
      </c>
      <c r="P91" s="18" t="s">
        <v>796</v>
      </c>
    </row>
    <row r="92" spans="1:16" ht="24" x14ac:dyDescent="0.25">
      <c r="A92" s="8">
        <v>424410007044</v>
      </c>
      <c r="B92" s="9" t="s">
        <v>372</v>
      </c>
      <c r="C92" s="9" t="s">
        <v>21</v>
      </c>
      <c r="D92" s="10">
        <v>1300</v>
      </c>
      <c r="E92" s="9" t="s">
        <v>16</v>
      </c>
      <c r="F92" s="9" t="s">
        <v>158</v>
      </c>
      <c r="G92" s="9" t="s">
        <v>791</v>
      </c>
      <c r="H92" s="3" t="str">
        <f t="shared" si="2"/>
        <v>AAR</v>
      </c>
      <c r="I92" s="3"/>
      <c r="J92" s="5" t="str">
        <f t="shared" si="3"/>
        <v>RONALD</v>
      </c>
      <c r="K92" s="4"/>
      <c r="L92" s="3">
        <v>1</v>
      </c>
      <c r="M92" s="2"/>
      <c r="N92" s="10">
        <v>148804</v>
      </c>
      <c r="O92" s="18" t="s">
        <v>17</v>
      </c>
      <c r="P92" s="18" t="s">
        <v>802</v>
      </c>
    </row>
    <row r="93" spans="1:16" ht="24" x14ac:dyDescent="0.25">
      <c r="A93" s="8">
        <v>424410007905</v>
      </c>
      <c r="B93" s="9" t="s">
        <v>373</v>
      </c>
      <c r="C93" s="9" t="s">
        <v>21</v>
      </c>
      <c r="D93" s="10">
        <v>1300</v>
      </c>
      <c r="E93" s="9" t="s">
        <v>16</v>
      </c>
      <c r="F93" s="9" t="s">
        <v>158</v>
      </c>
      <c r="G93" s="9" t="s">
        <v>790</v>
      </c>
      <c r="H93" s="3" t="str">
        <f t="shared" si="2"/>
        <v>AAB</v>
      </c>
      <c r="I93" s="3"/>
      <c r="J93" s="5" t="str">
        <f t="shared" si="3"/>
        <v>BADRULLAH</v>
      </c>
      <c r="K93" s="4"/>
      <c r="L93" s="3">
        <v>1</v>
      </c>
      <c r="M93" s="2"/>
      <c r="N93" s="10">
        <v>77378</v>
      </c>
      <c r="O93" s="18" t="s">
        <v>17</v>
      </c>
      <c r="P93" s="18" t="s">
        <v>801</v>
      </c>
    </row>
    <row r="94" spans="1:16" ht="24" x14ac:dyDescent="0.25">
      <c r="A94" s="8">
        <v>424410008274</v>
      </c>
      <c r="B94" s="9" t="s">
        <v>374</v>
      </c>
      <c r="C94" s="9" t="s">
        <v>21</v>
      </c>
      <c r="D94" s="10">
        <v>1300</v>
      </c>
      <c r="E94" s="9" t="s">
        <v>16</v>
      </c>
      <c r="F94" s="9" t="s">
        <v>78</v>
      </c>
      <c r="G94" s="9" t="s">
        <v>791</v>
      </c>
      <c r="H94" s="3" t="str">
        <f t="shared" si="2"/>
        <v>AAR</v>
      </c>
      <c r="I94" s="3"/>
      <c r="J94" s="5" t="str">
        <f t="shared" si="3"/>
        <v>RONALD</v>
      </c>
      <c r="K94" s="4"/>
      <c r="L94" s="3">
        <v>1</v>
      </c>
      <c r="M94" s="2"/>
      <c r="N94" s="10">
        <v>290169</v>
      </c>
      <c r="O94" s="18" t="s">
        <v>17</v>
      </c>
      <c r="P94" s="18" t="s">
        <v>795</v>
      </c>
    </row>
    <row r="95" spans="1:16" ht="24" x14ac:dyDescent="0.25">
      <c r="A95" s="8">
        <v>424410009452</v>
      </c>
      <c r="B95" s="9" t="s">
        <v>375</v>
      </c>
      <c r="C95" s="9" t="s">
        <v>21</v>
      </c>
      <c r="D95" s="10">
        <v>1300</v>
      </c>
      <c r="E95" s="9" t="s">
        <v>16</v>
      </c>
      <c r="F95" s="9" t="s">
        <v>376</v>
      </c>
      <c r="G95" s="9" t="s">
        <v>791</v>
      </c>
      <c r="H95" s="3" t="str">
        <f t="shared" si="2"/>
        <v>AAR</v>
      </c>
      <c r="I95" s="3"/>
      <c r="J95" s="5" t="str">
        <f t="shared" si="3"/>
        <v>RONALD</v>
      </c>
      <c r="K95" s="4"/>
      <c r="L95" s="3">
        <v>1</v>
      </c>
      <c r="M95" s="2"/>
      <c r="N95" s="10">
        <v>366058</v>
      </c>
      <c r="O95" s="18" t="s">
        <v>17</v>
      </c>
      <c r="P95" s="18" t="s">
        <v>794</v>
      </c>
    </row>
    <row r="96" spans="1:16" ht="24" x14ac:dyDescent="0.25">
      <c r="A96" s="8">
        <v>424410009801</v>
      </c>
      <c r="B96" s="9" t="s">
        <v>381</v>
      </c>
      <c r="C96" s="9" t="s">
        <v>21</v>
      </c>
      <c r="D96" s="10">
        <v>1300</v>
      </c>
      <c r="E96" s="9" t="s">
        <v>16</v>
      </c>
      <c r="F96" s="9" t="s">
        <v>382</v>
      </c>
      <c r="G96" s="9" t="s">
        <v>791</v>
      </c>
      <c r="H96" s="3" t="str">
        <f t="shared" si="2"/>
        <v>AAR</v>
      </c>
      <c r="I96" s="3"/>
      <c r="J96" s="5" t="str">
        <f t="shared" si="3"/>
        <v>RONALD</v>
      </c>
      <c r="K96" s="4"/>
      <c r="L96" s="3">
        <v>1</v>
      </c>
      <c r="M96" s="2"/>
      <c r="N96" s="10">
        <v>464268</v>
      </c>
      <c r="O96" s="18" t="s">
        <v>17</v>
      </c>
      <c r="P96" s="18" t="s">
        <v>799</v>
      </c>
    </row>
    <row r="97" spans="1:16" ht="24" x14ac:dyDescent="0.25">
      <c r="A97" s="8">
        <v>424410010288</v>
      </c>
      <c r="B97" s="9" t="s">
        <v>385</v>
      </c>
      <c r="C97" s="9" t="s">
        <v>21</v>
      </c>
      <c r="D97" s="10">
        <v>1300</v>
      </c>
      <c r="E97" s="9" t="s">
        <v>16</v>
      </c>
      <c r="F97" s="9" t="s">
        <v>384</v>
      </c>
      <c r="G97" s="9" t="s">
        <v>791</v>
      </c>
      <c r="H97" s="3" t="str">
        <f t="shared" si="2"/>
        <v>AAR</v>
      </c>
      <c r="I97" s="3"/>
      <c r="J97" s="5" t="str">
        <f t="shared" si="3"/>
        <v>RONALD</v>
      </c>
      <c r="K97" s="4"/>
      <c r="L97" s="3">
        <v>1</v>
      </c>
      <c r="M97" s="2"/>
      <c r="N97" s="10">
        <v>77378</v>
      </c>
      <c r="O97" s="18" t="s">
        <v>17</v>
      </c>
      <c r="P97" s="18" t="s">
        <v>796</v>
      </c>
    </row>
    <row r="98" spans="1:16" ht="24" x14ac:dyDescent="0.25">
      <c r="A98" s="8">
        <v>424410010307</v>
      </c>
      <c r="B98" s="9" t="s">
        <v>386</v>
      </c>
      <c r="C98" s="9" t="s">
        <v>21</v>
      </c>
      <c r="D98" s="10">
        <v>1300</v>
      </c>
      <c r="E98" s="9" t="s">
        <v>16</v>
      </c>
      <c r="F98" s="9" t="s">
        <v>384</v>
      </c>
      <c r="G98" s="9" t="s">
        <v>791</v>
      </c>
      <c r="H98" s="3" t="str">
        <f t="shared" si="2"/>
        <v>AAR</v>
      </c>
      <c r="I98" s="3"/>
      <c r="J98" s="5" t="str">
        <f t="shared" si="3"/>
        <v>RONALD</v>
      </c>
      <c r="K98" s="4"/>
      <c r="L98" s="3">
        <v>1</v>
      </c>
      <c r="M98" s="2"/>
      <c r="N98" s="10">
        <v>113091</v>
      </c>
      <c r="O98" s="18" t="s">
        <v>17</v>
      </c>
      <c r="P98" s="18" t="s">
        <v>799</v>
      </c>
    </row>
    <row r="99" spans="1:16" ht="24" x14ac:dyDescent="0.25">
      <c r="A99" s="8">
        <v>424410010625</v>
      </c>
      <c r="B99" s="9" t="s">
        <v>387</v>
      </c>
      <c r="C99" s="9" t="s">
        <v>21</v>
      </c>
      <c r="D99" s="10">
        <v>1300</v>
      </c>
      <c r="E99" s="9" t="s">
        <v>16</v>
      </c>
      <c r="F99" s="9" t="s">
        <v>388</v>
      </c>
      <c r="G99" s="9" t="s">
        <v>791</v>
      </c>
      <c r="H99" s="3" t="str">
        <f t="shared" si="2"/>
        <v>AAR</v>
      </c>
      <c r="I99" s="3"/>
      <c r="J99" s="5" t="str">
        <f t="shared" si="3"/>
        <v>RONALD</v>
      </c>
      <c r="K99" s="4"/>
      <c r="L99" s="3">
        <v>1</v>
      </c>
      <c r="M99" s="2"/>
      <c r="N99" s="10">
        <v>77378</v>
      </c>
      <c r="O99" s="18" t="s">
        <v>17</v>
      </c>
      <c r="P99" s="18" t="s">
        <v>800</v>
      </c>
    </row>
    <row r="100" spans="1:16" ht="24" x14ac:dyDescent="0.25">
      <c r="A100" s="8">
        <v>424410010819</v>
      </c>
      <c r="B100" s="9" t="s">
        <v>390</v>
      </c>
      <c r="C100" s="9" t="s">
        <v>21</v>
      </c>
      <c r="D100" s="10">
        <v>1300</v>
      </c>
      <c r="E100" s="9" t="s">
        <v>16</v>
      </c>
      <c r="F100" s="9" t="s">
        <v>391</v>
      </c>
      <c r="G100" s="9" t="s">
        <v>790</v>
      </c>
      <c r="H100" s="3" t="str">
        <f t="shared" si="2"/>
        <v>AAB</v>
      </c>
      <c r="I100" s="3"/>
      <c r="J100" s="5" t="str">
        <f t="shared" si="3"/>
        <v>BADRULLAH</v>
      </c>
      <c r="K100" s="4"/>
      <c r="L100" s="3">
        <v>1</v>
      </c>
      <c r="M100" s="2"/>
      <c r="N100" s="10">
        <v>77378</v>
      </c>
      <c r="O100" s="18" t="s">
        <v>17</v>
      </c>
      <c r="P100" s="18" t="s">
        <v>802</v>
      </c>
    </row>
    <row r="101" spans="1:16" ht="24" x14ac:dyDescent="0.25">
      <c r="A101" s="8">
        <v>424410010931</v>
      </c>
      <c r="B101" s="9" t="s">
        <v>392</v>
      </c>
      <c r="C101" s="9" t="s">
        <v>21</v>
      </c>
      <c r="D101" s="10">
        <v>1300</v>
      </c>
      <c r="E101" s="9" t="s">
        <v>16</v>
      </c>
      <c r="F101" s="9" t="s">
        <v>393</v>
      </c>
      <c r="G101" s="9" t="s">
        <v>790</v>
      </c>
      <c r="H101" s="3" t="str">
        <f t="shared" si="2"/>
        <v>AAB</v>
      </c>
      <c r="I101" s="3"/>
      <c r="J101" s="5" t="str">
        <f t="shared" si="3"/>
        <v>BADRULLAH</v>
      </c>
      <c r="K101" s="4"/>
      <c r="L101" s="3">
        <v>1</v>
      </c>
      <c r="M101" s="2"/>
      <c r="N101" s="10">
        <v>412187</v>
      </c>
      <c r="O101" s="18" t="s">
        <v>17</v>
      </c>
      <c r="P101" s="18" t="s">
        <v>796</v>
      </c>
    </row>
    <row r="102" spans="1:16" ht="24" x14ac:dyDescent="0.25">
      <c r="A102" s="8">
        <v>424410011233</v>
      </c>
      <c r="B102" s="9" t="s">
        <v>396</v>
      </c>
      <c r="C102" s="9" t="s">
        <v>21</v>
      </c>
      <c r="D102" s="10">
        <v>1300</v>
      </c>
      <c r="E102" s="9" t="s">
        <v>16</v>
      </c>
      <c r="F102" s="9" t="s">
        <v>397</v>
      </c>
      <c r="G102" s="9" t="s">
        <v>791</v>
      </c>
      <c r="H102" s="3" t="str">
        <f t="shared" si="2"/>
        <v>AAR</v>
      </c>
      <c r="I102" s="3"/>
      <c r="J102" s="5" t="str">
        <f t="shared" si="3"/>
        <v>RONALD</v>
      </c>
      <c r="K102" s="4"/>
      <c r="L102" s="3">
        <v>1</v>
      </c>
      <c r="M102" s="2"/>
      <c r="N102" s="10">
        <v>456829</v>
      </c>
      <c r="O102" s="18" t="s">
        <v>17</v>
      </c>
      <c r="P102" s="18" t="s">
        <v>802</v>
      </c>
    </row>
    <row r="103" spans="1:16" ht="24" x14ac:dyDescent="0.25">
      <c r="A103" s="8">
        <v>424410011427</v>
      </c>
      <c r="B103" s="9" t="s">
        <v>400</v>
      </c>
      <c r="C103" s="9" t="s">
        <v>20</v>
      </c>
      <c r="D103" s="10">
        <v>1300</v>
      </c>
      <c r="E103" s="9" t="s">
        <v>16</v>
      </c>
      <c r="F103" s="9" t="s">
        <v>401</v>
      </c>
      <c r="G103" s="9" t="s">
        <v>791</v>
      </c>
      <c r="H103" s="3" t="str">
        <f t="shared" si="2"/>
        <v>AAR</v>
      </c>
      <c r="I103" s="3"/>
      <c r="J103" s="5" t="str">
        <f t="shared" si="3"/>
        <v>RONALD</v>
      </c>
      <c r="K103" s="4"/>
      <c r="L103" s="3">
        <v>1</v>
      </c>
      <c r="M103" s="2"/>
      <c r="N103" s="10">
        <v>51739</v>
      </c>
      <c r="O103" s="18" t="s">
        <v>17</v>
      </c>
      <c r="P103" s="18" t="s">
        <v>794</v>
      </c>
    </row>
    <row r="104" spans="1:16" ht="24" x14ac:dyDescent="0.25">
      <c r="A104" s="8">
        <v>424410011439</v>
      </c>
      <c r="B104" s="9" t="s">
        <v>402</v>
      </c>
      <c r="C104" s="9" t="s">
        <v>21</v>
      </c>
      <c r="D104" s="10">
        <v>1300</v>
      </c>
      <c r="E104" s="9" t="s">
        <v>16</v>
      </c>
      <c r="F104" s="9" t="s">
        <v>403</v>
      </c>
      <c r="G104" s="9" t="s">
        <v>791</v>
      </c>
      <c r="H104" s="3" t="str">
        <f t="shared" si="2"/>
        <v>AAR</v>
      </c>
      <c r="I104" s="3"/>
      <c r="J104" s="5" t="str">
        <f t="shared" si="3"/>
        <v>RONALD</v>
      </c>
      <c r="K104" s="4"/>
      <c r="L104" s="3">
        <v>1</v>
      </c>
      <c r="M104" s="2"/>
      <c r="N104" s="10">
        <v>129460</v>
      </c>
      <c r="O104" s="18" t="s">
        <v>17</v>
      </c>
      <c r="P104" s="18" t="s">
        <v>796</v>
      </c>
    </row>
    <row r="105" spans="1:16" ht="24" x14ac:dyDescent="0.25">
      <c r="A105" s="8">
        <v>424410011610</v>
      </c>
      <c r="B105" s="9" t="s">
        <v>404</v>
      </c>
      <c r="C105" s="9" t="s">
        <v>21</v>
      </c>
      <c r="D105" s="10">
        <v>1300</v>
      </c>
      <c r="E105" s="9" t="s">
        <v>16</v>
      </c>
      <c r="F105" s="9" t="s">
        <v>405</v>
      </c>
      <c r="G105" s="9" t="s">
        <v>791</v>
      </c>
      <c r="H105" s="3" t="str">
        <f t="shared" si="2"/>
        <v>AAR</v>
      </c>
      <c r="I105" s="3"/>
      <c r="J105" s="5" t="str">
        <f t="shared" si="3"/>
        <v>RONALD</v>
      </c>
      <c r="K105" s="4"/>
      <c r="L105" s="3">
        <v>1</v>
      </c>
      <c r="M105" s="2"/>
      <c r="N105" s="10">
        <v>415163</v>
      </c>
      <c r="O105" s="18" t="s">
        <v>17</v>
      </c>
      <c r="P105" s="18" t="s">
        <v>802</v>
      </c>
    </row>
    <row r="106" spans="1:16" ht="24" x14ac:dyDescent="0.25">
      <c r="A106" s="8">
        <v>424410012211</v>
      </c>
      <c r="B106" s="9" t="s">
        <v>406</v>
      </c>
      <c r="C106" s="9" t="s">
        <v>21</v>
      </c>
      <c r="D106" s="10">
        <v>1300</v>
      </c>
      <c r="E106" s="9" t="s">
        <v>16</v>
      </c>
      <c r="F106" s="9" t="s">
        <v>407</v>
      </c>
      <c r="G106" s="9" t="s">
        <v>791</v>
      </c>
      <c r="H106" s="3" t="str">
        <f t="shared" si="2"/>
        <v>AAR</v>
      </c>
      <c r="I106" s="3"/>
      <c r="J106" s="5" t="str">
        <f t="shared" si="3"/>
        <v>RONALD</v>
      </c>
      <c r="K106" s="4"/>
      <c r="L106" s="3">
        <v>1</v>
      </c>
      <c r="M106" s="2"/>
      <c r="N106" s="10">
        <v>258919</v>
      </c>
      <c r="O106" s="18" t="s">
        <v>17</v>
      </c>
      <c r="P106" s="18" t="s">
        <v>796</v>
      </c>
    </row>
    <row r="107" spans="1:16" ht="24" x14ac:dyDescent="0.25">
      <c r="A107" s="8">
        <v>424410012245</v>
      </c>
      <c r="B107" s="9" t="s">
        <v>410</v>
      </c>
      <c r="C107" s="9" t="s">
        <v>21</v>
      </c>
      <c r="D107" s="10">
        <v>1300</v>
      </c>
      <c r="E107" s="9" t="s">
        <v>16</v>
      </c>
      <c r="F107" s="9" t="s">
        <v>263</v>
      </c>
      <c r="G107" s="9" t="s">
        <v>790</v>
      </c>
      <c r="H107" s="3" t="str">
        <f t="shared" si="2"/>
        <v>AAB</v>
      </c>
      <c r="I107" s="3"/>
      <c r="J107" s="5" t="str">
        <f t="shared" si="3"/>
        <v>BADRULLAH</v>
      </c>
      <c r="K107" s="4"/>
      <c r="L107" s="3">
        <v>1</v>
      </c>
      <c r="M107" s="2"/>
      <c r="N107" s="10">
        <v>441948</v>
      </c>
      <c r="O107" s="18" t="s">
        <v>17</v>
      </c>
      <c r="P107" s="18" t="s">
        <v>796</v>
      </c>
    </row>
    <row r="108" spans="1:16" ht="24" x14ac:dyDescent="0.25">
      <c r="A108" s="8">
        <v>424410012278</v>
      </c>
      <c r="B108" s="9" t="s">
        <v>411</v>
      </c>
      <c r="C108" s="9" t="s">
        <v>21</v>
      </c>
      <c r="D108" s="10">
        <v>1300</v>
      </c>
      <c r="E108" s="9" t="s">
        <v>16</v>
      </c>
      <c r="F108" s="9" t="s">
        <v>412</v>
      </c>
      <c r="G108" s="9" t="s">
        <v>790</v>
      </c>
      <c r="H108" s="3" t="str">
        <f t="shared" si="2"/>
        <v>AAB</v>
      </c>
      <c r="I108" s="3"/>
      <c r="J108" s="5" t="str">
        <f t="shared" si="3"/>
        <v>BADRULLAH</v>
      </c>
      <c r="K108" s="4"/>
      <c r="L108" s="3">
        <v>1</v>
      </c>
      <c r="M108" s="2"/>
      <c r="N108" s="10">
        <v>425580</v>
      </c>
      <c r="O108" s="18" t="s">
        <v>17</v>
      </c>
      <c r="P108" s="18" t="s">
        <v>796</v>
      </c>
    </row>
    <row r="109" spans="1:16" ht="24" x14ac:dyDescent="0.25">
      <c r="A109" s="8">
        <v>424410012314</v>
      </c>
      <c r="B109" s="9" t="s">
        <v>413</v>
      </c>
      <c r="C109" s="9" t="s">
        <v>21</v>
      </c>
      <c r="D109" s="10">
        <v>1300</v>
      </c>
      <c r="E109" s="9" t="s">
        <v>16</v>
      </c>
      <c r="F109" s="9" t="s">
        <v>414</v>
      </c>
      <c r="G109" s="9" t="s">
        <v>791</v>
      </c>
      <c r="H109" s="3" t="str">
        <f t="shared" si="2"/>
        <v>AAR</v>
      </c>
      <c r="I109" s="3"/>
      <c r="J109" s="5" t="str">
        <f t="shared" si="3"/>
        <v>RONALD</v>
      </c>
      <c r="K109" s="4"/>
      <c r="L109" s="3">
        <v>1</v>
      </c>
      <c r="M109" s="2"/>
      <c r="N109" s="10">
        <v>403259</v>
      </c>
      <c r="O109" s="18" t="s">
        <v>17</v>
      </c>
      <c r="P109" s="18" t="s">
        <v>796</v>
      </c>
    </row>
    <row r="110" spans="1:16" ht="24" x14ac:dyDescent="0.25">
      <c r="A110" s="8">
        <v>424410012338</v>
      </c>
      <c r="B110" s="9" t="s">
        <v>415</v>
      </c>
      <c r="C110" s="9" t="s">
        <v>20</v>
      </c>
      <c r="D110" s="10">
        <v>1300</v>
      </c>
      <c r="E110" s="9" t="s">
        <v>16</v>
      </c>
      <c r="F110" s="9" t="s">
        <v>416</v>
      </c>
      <c r="G110" s="9" t="s">
        <v>791</v>
      </c>
      <c r="H110" s="3" t="str">
        <f t="shared" si="2"/>
        <v>AAR</v>
      </c>
      <c r="I110" s="3"/>
      <c r="J110" s="5" t="str">
        <f t="shared" si="3"/>
        <v>RONALD</v>
      </c>
      <c r="K110" s="4"/>
      <c r="L110" s="3">
        <v>1</v>
      </c>
      <c r="M110" s="2"/>
      <c r="N110" s="10">
        <v>51739</v>
      </c>
      <c r="O110" s="18" t="s">
        <v>17</v>
      </c>
      <c r="P110" s="18" t="s">
        <v>799</v>
      </c>
    </row>
    <row r="111" spans="1:16" ht="24" x14ac:dyDescent="0.25">
      <c r="A111" s="8">
        <v>424410013420</v>
      </c>
      <c r="B111" s="9" t="s">
        <v>425</v>
      </c>
      <c r="C111" s="9" t="s">
        <v>21</v>
      </c>
      <c r="D111" s="10">
        <v>1300</v>
      </c>
      <c r="E111" s="9" t="s">
        <v>16</v>
      </c>
      <c r="F111" s="9" t="s">
        <v>426</v>
      </c>
      <c r="G111" s="9" t="s">
        <v>790</v>
      </c>
      <c r="H111" s="3" t="str">
        <f t="shared" si="2"/>
        <v>AAB</v>
      </c>
      <c r="I111" s="3"/>
      <c r="J111" s="5" t="str">
        <f t="shared" si="3"/>
        <v>BADRULLAH</v>
      </c>
      <c r="K111" s="4"/>
      <c r="L111" s="3">
        <v>1</v>
      </c>
      <c r="M111" s="2"/>
      <c r="N111" s="10">
        <v>819911</v>
      </c>
      <c r="O111" s="18" t="s">
        <v>17</v>
      </c>
      <c r="P111" s="18" t="s">
        <v>801</v>
      </c>
    </row>
    <row r="112" spans="1:16" ht="24" x14ac:dyDescent="0.25">
      <c r="A112" s="8">
        <v>424410013716</v>
      </c>
      <c r="B112" s="9" t="s">
        <v>429</v>
      </c>
      <c r="C112" s="9" t="s">
        <v>21</v>
      </c>
      <c r="D112" s="10">
        <v>1300</v>
      </c>
      <c r="E112" s="9" t="s">
        <v>16</v>
      </c>
      <c r="F112" s="9" t="s">
        <v>430</v>
      </c>
      <c r="G112" s="9" t="s">
        <v>790</v>
      </c>
      <c r="H112" s="3" t="str">
        <f t="shared" si="2"/>
        <v>AAB</v>
      </c>
      <c r="I112" s="3"/>
      <c r="J112" s="5" t="str">
        <f t="shared" si="3"/>
        <v>BADRULLAH</v>
      </c>
      <c r="K112" s="4"/>
      <c r="L112" s="3">
        <v>1</v>
      </c>
      <c r="M112" s="2"/>
      <c r="N112" s="10">
        <v>221718</v>
      </c>
      <c r="O112" s="18" t="s">
        <v>17</v>
      </c>
      <c r="P112" s="18" t="s">
        <v>794</v>
      </c>
    </row>
    <row r="113" spans="1:16" ht="24" x14ac:dyDescent="0.25">
      <c r="A113" s="8">
        <v>424410013836</v>
      </c>
      <c r="B113" s="9" t="s">
        <v>228</v>
      </c>
      <c r="C113" s="9" t="s">
        <v>21</v>
      </c>
      <c r="D113" s="10">
        <v>1300</v>
      </c>
      <c r="E113" s="9" t="s">
        <v>16</v>
      </c>
      <c r="F113" s="9" t="s">
        <v>81</v>
      </c>
      <c r="G113" s="9" t="s">
        <v>790</v>
      </c>
      <c r="H113" s="3" t="str">
        <f t="shared" si="2"/>
        <v>AAB</v>
      </c>
      <c r="I113" s="3"/>
      <c r="J113" s="5" t="str">
        <f t="shared" si="3"/>
        <v>BADRULLAH</v>
      </c>
      <c r="K113" s="4"/>
      <c r="L113" s="3">
        <v>1</v>
      </c>
      <c r="M113" s="2"/>
      <c r="N113" s="10">
        <v>141364</v>
      </c>
      <c r="O113" s="18" t="s">
        <v>17</v>
      </c>
      <c r="P113" s="18" t="s">
        <v>796</v>
      </c>
    </row>
    <row r="114" spans="1:16" ht="24" x14ac:dyDescent="0.25">
      <c r="A114" s="8">
        <v>424410014224</v>
      </c>
      <c r="B114" s="9" t="s">
        <v>435</v>
      </c>
      <c r="C114" s="9" t="s">
        <v>21</v>
      </c>
      <c r="D114" s="10">
        <v>1300</v>
      </c>
      <c r="E114" s="9" t="s">
        <v>16</v>
      </c>
      <c r="F114" s="9" t="s">
        <v>436</v>
      </c>
      <c r="G114" s="9" t="s">
        <v>791</v>
      </c>
      <c r="H114" s="3" t="str">
        <f t="shared" si="2"/>
        <v>AAR</v>
      </c>
      <c r="I114" s="3"/>
      <c r="J114" s="5" t="str">
        <f t="shared" si="3"/>
        <v>RONALD</v>
      </c>
      <c r="K114" s="4"/>
      <c r="L114" s="3">
        <v>1</v>
      </c>
      <c r="M114" s="2"/>
      <c r="N114" s="10">
        <v>653250</v>
      </c>
      <c r="O114" s="18" t="s">
        <v>17</v>
      </c>
      <c r="P114" s="18" t="s">
        <v>800</v>
      </c>
    </row>
    <row r="115" spans="1:16" ht="24" x14ac:dyDescent="0.25">
      <c r="A115" s="8">
        <v>424410014240</v>
      </c>
      <c r="B115" s="9" t="s">
        <v>437</v>
      </c>
      <c r="C115" s="9" t="s">
        <v>21</v>
      </c>
      <c r="D115" s="10">
        <v>1300</v>
      </c>
      <c r="E115" s="9" t="s">
        <v>16</v>
      </c>
      <c r="F115" s="9" t="s">
        <v>438</v>
      </c>
      <c r="G115" s="9" t="s">
        <v>790</v>
      </c>
      <c r="H115" s="3" t="str">
        <f t="shared" si="2"/>
        <v>AAB</v>
      </c>
      <c r="I115" s="3"/>
      <c r="J115" s="5" t="str">
        <f t="shared" si="3"/>
        <v>BADRULLAH</v>
      </c>
      <c r="K115" s="4"/>
      <c r="L115" s="3">
        <v>1</v>
      </c>
      <c r="M115" s="2"/>
      <c r="N115" s="10">
        <v>261895</v>
      </c>
      <c r="O115" s="18" t="s">
        <v>17</v>
      </c>
      <c r="P115" s="18" t="s">
        <v>795</v>
      </c>
    </row>
    <row r="116" spans="1:16" ht="24" x14ac:dyDescent="0.25">
      <c r="A116" s="8">
        <v>424410014273</v>
      </c>
      <c r="B116" s="9" t="s">
        <v>439</v>
      </c>
      <c r="C116" s="9" t="s">
        <v>21</v>
      </c>
      <c r="D116" s="10">
        <v>1300</v>
      </c>
      <c r="E116" s="9" t="s">
        <v>16</v>
      </c>
      <c r="F116" s="9" t="s">
        <v>440</v>
      </c>
      <c r="G116" s="9" t="s">
        <v>790</v>
      </c>
      <c r="H116" s="3" t="str">
        <f t="shared" si="2"/>
        <v>AAB</v>
      </c>
      <c r="I116" s="3"/>
      <c r="J116" s="5" t="str">
        <f t="shared" si="3"/>
        <v>BADRULLAH</v>
      </c>
      <c r="K116" s="4"/>
      <c r="L116" s="3">
        <v>1</v>
      </c>
      <c r="M116" s="2"/>
      <c r="N116" s="10">
        <v>464268</v>
      </c>
      <c r="O116" s="18" t="s">
        <v>17</v>
      </c>
      <c r="P116" s="18" t="s">
        <v>795</v>
      </c>
    </row>
    <row r="117" spans="1:16" ht="24" x14ac:dyDescent="0.25">
      <c r="A117" s="8">
        <v>424410014423</v>
      </c>
      <c r="B117" s="9" t="s">
        <v>447</v>
      </c>
      <c r="C117" s="9" t="s">
        <v>21</v>
      </c>
      <c r="D117" s="10">
        <v>1300</v>
      </c>
      <c r="E117" s="9" t="s">
        <v>16</v>
      </c>
      <c r="F117" s="9" t="s">
        <v>448</v>
      </c>
      <c r="G117" s="9" t="s">
        <v>791</v>
      </c>
      <c r="H117" s="3" t="str">
        <f t="shared" si="2"/>
        <v>AAR</v>
      </c>
      <c r="I117" s="3"/>
      <c r="J117" s="5" t="str">
        <f t="shared" si="3"/>
        <v>RONALD</v>
      </c>
      <c r="K117" s="4"/>
      <c r="L117" s="3">
        <v>1</v>
      </c>
      <c r="M117" s="2"/>
      <c r="N117" s="10">
        <v>394331</v>
      </c>
      <c r="O117" s="18" t="s">
        <v>17</v>
      </c>
      <c r="P117" s="18" t="s">
        <v>795</v>
      </c>
    </row>
    <row r="118" spans="1:16" ht="24" x14ac:dyDescent="0.25">
      <c r="A118" s="8">
        <v>424410014593</v>
      </c>
      <c r="B118" s="9" t="s">
        <v>449</v>
      </c>
      <c r="C118" s="9" t="s">
        <v>21</v>
      </c>
      <c r="D118" s="10">
        <v>1300</v>
      </c>
      <c r="E118" s="9" t="s">
        <v>16</v>
      </c>
      <c r="F118" s="9" t="s">
        <v>450</v>
      </c>
      <c r="G118" s="9" t="s">
        <v>791</v>
      </c>
      <c r="H118" s="3" t="str">
        <f t="shared" si="2"/>
        <v>AAR</v>
      </c>
      <c r="I118" s="3"/>
      <c r="J118" s="5" t="str">
        <f t="shared" si="3"/>
        <v>RONALD</v>
      </c>
      <c r="K118" s="4"/>
      <c r="L118" s="3">
        <v>1</v>
      </c>
      <c r="M118" s="2"/>
      <c r="N118" s="10">
        <v>77378</v>
      </c>
      <c r="O118" s="18" t="s">
        <v>17</v>
      </c>
      <c r="P118" s="18" t="s">
        <v>796</v>
      </c>
    </row>
    <row r="119" spans="1:16" ht="24" x14ac:dyDescent="0.25">
      <c r="A119" s="8">
        <v>424410014606</v>
      </c>
      <c r="B119" s="9" t="s">
        <v>451</v>
      </c>
      <c r="C119" s="9" t="s">
        <v>21</v>
      </c>
      <c r="D119" s="10">
        <v>1300</v>
      </c>
      <c r="E119" s="9" t="s">
        <v>16</v>
      </c>
      <c r="F119" s="9" t="s">
        <v>452</v>
      </c>
      <c r="G119" s="9" t="s">
        <v>790</v>
      </c>
      <c r="H119" s="3" t="str">
        <f t="shared" si="2"/>
        <v>AAB</v>
      </c>
      <c r="I119" s="3"/>
      <c r="J119" s="5" t="str">
        <f t="shared" si="3"/>
        <v>BADRULLAH</v>
      </c>
      <c r="K119" s="4"/>
      <c r="L119" s="3">
        <v>1</v>
      </c>
      <c r="M119" s="2"/>
      <c r="N119" s="10">
        <v>177077</v>
      </c>
      <c r="O119" s="18" t="s">
        <v>17</v>
      </c>
      <c r="P119" s="18" t="s">
        <v>796</v>
      </c>
    </row>
    <row r="120" spans="1:16" ht="24" x14ac:dyDescent="0.25">
      <c r="A120" s="8">
        <v>424410014671</v>
      </c>
      <c r="B120" s="9" t="s">
        <v>453</v>
      </c>
      <c r="C120" s="9" t="s">
        <v>21</v>
      </c>
      <c r="D120" s="10">
        <v>1300</v>
      </c>
      <c r="E120" s="9" t="s">
        <v>16</v>
      </c>
      <c r="F120" s="9" t="s">
        <v>276</v>
      </c>
      <c r="G120" s="9" t="s">
        <v>790</v>
      </c>
      <c r="H120" s="3" t="str">
        <f t="shared" si="2"/>
        <v>AAB</v>
      </c>
      <c r="I120" s="3"/>
      <c r="J120" s="5" t="str">
        <f t="shared" si="3"/>
        <v>BADRULLAH</v>
      </c>
      <c r="K120" s="4"/>
      <c r="L120" s="3">
        <v>1</v>
      </c>
      <c r="M120" s="2"/>
      <c r="N120" s="10">
        <v>532719</v>
      </c>
      <c r="O120" s="18" t="s">
        <v>17</v>
      </c>
      <c r="P120" s="18" t="s">
        <v>800</v>
      </c>
    </row>
    <row r="121" spans="1:16" ht="24" x14ac:dyDescent="0.25">
      <c r="A121" s="8">
        <v>424410015339</v>
      </c>
      <c r="B121" s="9" t="s">
        <v>310</v>
      </c>
      <c r="C121" s="9" t="s">
        <v>21</v>
      </c>
      <c r="D121" s="10">
        <v>1300</v>
      </c>
      <c r="E121" s="9" t="s">
        <v>16</v>
      </c>
      <c r="F121" s="9" t="s">
        <v>454</v>
      </c>
      <c r="G121" s="9" t="s">
        <v>790</v>
      </c>
      <c r="H121" s="3" t="str">
        <f t="shared" si="2"/>
        <v>AAB</v>
      </c>
      <c r="I121" s="3"/>
      <c r="J121" s="5" t="str">
        <f t="shared" si="3"/>
        <v>BADRULLAH</v>
      </c>
      <c r="K121" s="4"/>
      <c r="L121" s="3">
        <v>1</v>
      </c>
      <c r="M121" s="2"/>
      <c r="N121" s="10">
        <v>110115</v>
      </c>
      <c r="O121" s="18" t="s">
        <v>17</v>
      </c>
      <c r="P121" s="18" t="s">
        <v>794</v>
      </c>
    </row>
    <row r="122" spans="1:16" ht="24" x14ac:dyDescent="0.25">
      <c r="A122" s="8">
        <v>424410015608</v>
      </c>
      <c r="B122" s="9" t="s">
        <v>455</v>
      </c>
      <c r="C122" s="9" t="s">
        <v>21</v>
      </c>
      <c r="D122" s="10">
        <v>1300</v>
      </c>
      <c r="E122" s="9" t="s">
        <v>16</v>
      </c>
      <c r="F122" s="9" t="s">
        <v>456</v>
      </c>
      <c r="G122" s="9" t="s">
        <v>790</v>
      </c>
      <c r="H122" s="3" t="str">
        <f t="shared" si="2"/>
        <v>AAB</v>
      </c>
      <c r="I122" s="3"/>
      <c r="J122" s="5" t="str">
        <f t="shared" si="3"/>
        <v>BADRULLAH</v>
      </c>
      <c r="K122" s="4"/>
      <c r="L122" s="3">
        <v>1</v>
      </c>
      <c r="M122" s="2"/>
      <c r="N122" s="10">
        <v>633905</v>
      </c>
      <c r="O122" s="18" t="s">
        <v>17</v>
      </c>
      <c r="P122" s="18" t="s">
        <v>796</v>
      </c>
    </row>
    <row r="123" spans="1:16" ht="24" x14ac:dyDescent="0.25">
      <c r="A123" s="8">
        <v>424410015898</v>
      </c>
      <c r="B123" s="9" t="s">
        <v>463</v>
      </c>
      <c r="C123" s="9" t="s">
        <v>21</v>
      </c>
      <c r="D123" s="10">
        <v>1300</v>
      </c>
      <c r="E123" s="9" t="s">
        <v>16</v>
      </c>
      <c r="F123" s="9" t="s">
        <v>209</v>
      </c>
      <c r="G123" s="9" t="s">
        <v>791</v>
      </c>
      <c r="H123" s="3" t="str">
        <f t="shared" si="2"/>
        <v>AAR</v>
      </c>
      <c r="I123" s="3"/>
      <c r="J123" s="5" t="str">
        <f t="shared" si="3"/>
        <v>RONALD</v>
      </c>
      <c r="K123" s="4"/>
      <c r="L123" s="3">
        <v>1</v>
      </c>
      <c r="M123" s="2"/>
      <c r="N123" s="10">
        <v>86307</v>
      </c>
      <c r="O123" s="18" t="s">
        <v>17</v>
      </c>
      <c r="P123" s="18" t="s">
        <v>795</v>
      </c>
    </row>
    <row r="124" spans="1:16" ht="24" x14ac:dyDescent="0.25">
      <c r="A124" s="8">
        <v>424410016468</v>
      </c>
      <c r="B124" s="9" t="s">
        <v>464</v>
      </c>
      <c r="C124" s="9" t="s">
        <v>21</v>
      </c>
      <c r="D124" s="10">
        <v>1300</v>
      </c>
      <c r="E124" s="9" t="s">
        <v>16</v>
      </c>
      <c r="F124" s="9" t="s">
        <v>465</v>
      </c>
      <c r="G124" s="9" t="s">
        <v>790</v>
      </c>
      <c r="H124" s="3" t="str">
        <f t="shared" si="2"/>
        <v>AAB</v>
      </c>
      <c r="I124" s="3"/>
      <c r="J124" s="5" t="str">
        <f t="shared" si="3"/>
        <v>BADRULLAH</v>
      </c>
      <c r="K124" s="4"/>
      <c r="L124" s="3">
        <v>1</v>
      </c>
      <c r="M124" s="2"/>
      <c r="N124" s="10">
        <v>278264</v>
      </c>
      <c r="O124" s="18" t="s">
        <v>17</v>
      </c>
      <c r="P124" s="18" t="s">
        <v>796</v>
      </c>
    </row>
    <row r="125" spans="1:16" ht="24" x14ac:dyDescent="0.25">
      <c r="A125" s="8">
        <v>424410016747</v>
      </c>
      <c r="B125" s="9" t="s">
        <v>466</v>
      </c>
      <c r="C125" s="9" t="s">
        <v>21</v>
      </c>
      <c r="D125" s="10">
        <v>1300</v>
      </c>
      <c r="E125" s="9" t="s">
        <v>16</v>
      </c>
      <c r="F125" s="9" t="s">
        <v>456</v>
      </c>
      <c r="G125" s="9" t="s">
        <v>790</v>
      </c>
      <c r="H125" s="3" t="str">
        <f t="shared" si="2"/>
        <v>AAB</v>
      </c>
      <c r="I125" s="3"/>
      <c r="J125" s="5" t="str">
        <f t="shared" si="3"/>
        <v>BADRULLAH</v>
      </c>
      <c r="K125" s="4"/>
      <c r="L125" s="3">
        <v>1</v>
      </c>
      <c r="M125" s="2"/>
      <c r="N125" s="10">
        <v>464268</v>
      </c>
      <c r="O125" s="18" t="s">
        <v>17</v>
      </c>
      <c r="P125" s="18" t="s">
        <v>802</v>
      </c>
    </row>
    <row r="126" spans="1:16" ht="24" x14ac:dyDescent="0.25">
      <c r="A126" s="8">
        <v>424410017143</v>
      </c>
      <c r="B126" s="9" t="s">
        <v>467</v>
      </c>
      <c r="C126" s="9" t="s">
        <v>20</v>
      </c>
      <c r="D126" s="10">
        <v>1300</v>
      </c>
      <c r="E126" s="9" t="s">
        <v>16</v>
      </c>
      <c r="F126" s="9" t="s">
        <v>458</v>
      </c>
      <c r="G126" s="9" t="s">
        <v>791</v>
      </c>
      <c r="H126" s="3" t="str">
        <f t="shared" si="2"/>
        <v>AAR</v>
      </c>
      <c r="I126" s="3"/>
      <c r="J126" s="5" t="str">
        <f t="shared" si="3"/>
        <v>RONALD</v>
      </c>
      <c r="K126" s="4"/>
      <c r="L126" s="3">
        <v>1</v>
      </c>
      <c r="M126" s="2"/>
      <c r="N126" s="10">
        <v>182081</v>
      </c>
      <c r="O126" s="18" t="s">
        <v>17</v>
      </c>
      <c r="P126" s="18" t="s">
        <v>802</v>
      </c>
    </row>
    <row r="127" spans="1:16" ht="24" x14ac:dyDescent="0.25">
      <c r="A127" s="8">
        <v>424410017446</v>
      </c>
      <c r="B127" s="9" t="s">
        <v>468</v>
      </c>
      <c r="C127" s="9" t="s">
        <v>21</v>
      </c>
      <c r="D127" s="10">
        <v>1300</v>
      </c>
      <c r="E127" s="9" t="s">
        <v>16</v>
      </c>
      <c r="F127" s="9" t="s">
        <v>469</v>
      </c>
      <c r="G127" s="9" t="s">
        <v>790</v>
      </c>
      <c r="H127" s="3" t="str">
        <f t="shared" si="2"/>
        <v>AAB</v>
      </c>
      <c r="I127" s="3"/>
      <c r="J127" s="5" t="str">
        <f t="shared" si="3"/>
        <v>BADRULLAH</v>
      </c>
      <c r="K127" s="4"/>
      <c r="L127" s="3">
        <v>1</v>
      </c>
      <c r="M127" s="2"/>
      <c r="N127" s="10">
        <v>267847</v>
      </c>
      <c r="O127" s="18" t="s">
        <v>17</v>
      </c>
      <c r="P127" s="18" t="s">
        <v>801</v>
      </c>
    </row>
    <row r="128" spans="1:16" ht="24" x14ac:dyDescent="0.25">
      <c r="A128" s="8">
        <v>424410017972</v>
      </c>
      <c r="B128" s="9" t="s">
        <v>470</v>
      </c>
      <c r="C128" s="9" t="s">
        <v>21</v>
      </c>
      <c r="D128" s="10">
        <v>1300</v>
      </c>
      <c r="E128" s="9" t="s">
        <v>16</v>
      </c>
      <c r="F128" s="9" t="s">
        <v>471</v>
      </c>
      <c r="G128" s="9" t="s">
        <v>790</v>
      </c>
      <c r="H128" s="3" t="str">
        <f t="shared" si="2"/>
        <v>AAB</v>
      </c>
      <c r="I128" s="3"/>
      <c r="J128" s="5" t="str">
        <f t="shared" si="3"/>
        <v>BADRULLAH</v>
      </c>
      <c r="K128" s="4"/>
      <c r="L128" s="3">
        <v>1</v>
      </c>
      <c r="M128" s="2"/>
      <c r="N128" s="10">
        <v>148804</v>
      </c>
      <c r="O128" s="18" t="s">
        <v>17</v>
      </c>
      <c r="P128" s="18" t="s">
        <v>797</v>
      </c>
    </row>
    <row r="129" spans="1:16" ht="24" x14ac:dyDescent="0.25">
      <c r="A129" s="8">
        <v>424410018592</v>
      </c>
      <c r="B129" s="9" t="s">
        <v>472</v>
      </c>
      <c r="C129" s="9" t="s">
        <v>21</v>
      </c>
      <c r="D129" s="10">
        <v>1300</v>
      </c>
      <c r="E129" s="9" t="s">
        <v>16</v>
      </c>
      <c r="F129" s="9" t="s">
        <v>473</v>
      </c>
      <c r="G129" s="9" t="s">
        <v>791</v>
      </c>
      <c r="H129" s="3" t="str">
        <f t="shared" si="2"/>
        <v>AAR</v>
      </c>
      <c r="I129" s="3"/>
      <c r="J129" s="5" t="str">
        <f t="shared" si="3"/>
        <v>RONALD</v>
      </c>
      <c r="K129" s="4"/>
      <c r="L129" s="3">
        <v>1</v>
      </c>
      <c r="M129" s="2"/>
      <c r="N129" s="10">
        <v>186006</v>
      </c>
      <c r="O129" s="18" t="s">
        <v>17</v>
      </c>
      <c r="P129" s="18" t="s">
        <v>795</v>
      </c>
    </row>
    <row r="130" spans="1:16" ht="24" x14ac:dyDescent="0.25">
      <c r="A130" s="8">
        <v>424410018654</v>
      </c>
      <c r="B130" s="9" t="s">
        <v>474</v>
      </c>
      <c r="C130" s="9" t="s">
        <v>21</v>
      </c>
      <c r="D130" s="10">
        <v>1300</v>
      </c>
      <c r="E130" s="9" t="s">
        <v>16</v>
      </c>
      <c r="F130" s="9" t="s">
        <v>456</v>
      </c>
      <c r="G130" s="9" t="s">
        <v>790</v>
      </c>
      <c r="H130" s="3" t="str">
        <f t="shared" ref="H130:H193" si="4">MID(G130,4,3)</f>
        <v>AAB</v>
      </c>
      <c r="I130" s="3"/>
      <c r="J130" s="5" t="str">
        <f t="shared" ref="J130:J193" si="5">IF(H130="AAR","RONALD",IF(H130="AAB","BADRULLAH"))</f>
        <v>BADRULLAH</v>
      </c>
      <c r="K130" s="4"/>
      <c r="L130" s="3">
        <v>1</v>
      </c>
      <c r="M130" s="2"/>
      <c r="N130" s="10">
        <v>430044</v>
      </c>
      <c r="O130" s="18" t="s">
        <v>17</v>
      </c>
      <c r="P130" s="18" t="s">
        <v>798</v>
      </c>
    </row>
    <row r="131" spans="1:16" ht="24" x14ac:dyDescent="0.25">
      <c r="A131" s="8">
        <v>424410019416</v>
      </c>
      <c r="B131" s="9" t="s">
        <v>477</v>
      </c>
      <c r="C131" s="9" t="s">
        <v>21</v>
      </c>
      <c r="D131" s="10">
        <v>1300</v>
      </c>
      <c r="E131" s="9" t="s">
        <v>16</v>
      </c>
      <c r="F131" s="9" t="s">
        <v>478</v>
      </c>
      <c r="G131" s="9" t="s">
        <v>790</v>
      </c>
      <c r="H131" s="3" t="str">
        <f t="shared" si="4"/>
        <v>AAB</v>
      </c>
      <c r="I131" s="3"/>
      <c r="J131" s="5" t="str">
        <f t="shared" si="5"/>
        <v>BADRULLAH</v>
      </c>
      <c r="K131" s="4"/>
      <c r="L131" s="3">
        <v>1</v>
      </c>
      <c r="M131" s="2"/>
      <c r="N131" s="10">
        <v>263383</v>
      </c>
      <c r="O131" s="18" t="s">
        <v>17</v>
      </c>
      <c r="P131" s="18" t="s">
        <v>800</v>
      </c>
    </row>
    <row r="132" spans="1:16" ht="24" x14ac:dyDescent="0.25">
      <c r="A132" s="8">
        <v>424410019481</v>
      </c>
      <c r="B132" s="9" t="s">
        <v>479</v>
      </c>
      <c r="C132" s="9" t="s">
        <v>21</v>
      </c>
      <c r="D132" s="10">
        <v>1300</v>
      </c>
      <c r="E132" s="9" t="s">
        <v>16</v>
      </c>
      <c r="F132" s="9" t="s">
        <v>480</v>
      </c>
      <c r="G132" s="9" t="s">
        <v>791</v>
      </c>
      <c r="H132" s="3" t="str">
        <f t="shared" si="4"/>
        <v>AAR</v>
      </c>
      <c r="I132" s="3"/>
      <c r="J132" s="5" t="str">
        <f t="shared" si="5"/>
        <v>RONALD</v>
      </c>
      <c r="K132" s="4"/>
      <c r="L132" s="3">
        <v>1</v>
      </c>
      <c r="M132" s="2"/>
      <c r="N132" s="10">
        <v>912169</v>
      </c>
      <c r="O132" s="18" t="s">
        <v>17</v>
      </c>
      <c r="P132" s="18" t="s">
        <v>799</v>
      </c>
    </row>
    <row r="133" spans="1:16" ht="24" x14ac:dyDescent="0.25">
      <c r="A133" s="8">
        <v>424410020040</v>
      </c>
      <c r="B133" s="9" t="s">
        <v>481</v>
      </c>
      <c r="C133" s="9" t="s">
        <v>21</v>
      </c>
      <c r="D133" s="10">
        <v>1300</v>
      </c>
      <c r="E133" s="9" t="s">
        <v>16</v>
      </c>
      <c r="F133" s="9" t="s">
        <v>482</v>
      </c>
      <c r="G133" s="9" t="s">
        <v>791</v>
      </c>
      <c r="H133" s="3" t="str">
        <f t="shared" si="4"/>
        <v>AAR</v>
      </c>
      <c r="I133" s="3"/>
      <c r="J133" s="5" t="str">
        <f t="shared" si="5"/>
        <v>RONALD</v>
      </c>
      <c r="K133" s="4"/>
      <c r="L133" s="3">
        <v>1</v>
      </c>
      <c r="M133" s="2"/>
      <c r="N133" s="10">
        <v>357130</v>
      </c>
      <c r="O133" s="18" t="s">
        <v>17</v>
      </c>
      <c r="P133" s="18" t="s">
        <v>797</v>
      </c>
    </row>
    <row r="134" spans="1:16" ht="24" x14ac:dyDescent="0.25">
      <c r="A134" s="8">
        <v>424410020272</v>
      </c>
      <c r="B134" s="9" t="s">
        <v>483</v>
      </c>
      <c r="C134" s="9" t="s">
        <v>21</v>
      </c>
      <c r="D134" s="10">
        <v>1300</v>
      </c>
      <c r="E134" s="9" t="s">
        <v>16</v>
      </c>
      <c r="F134" s="9" t="s">
        <v>484</v>
      </c>
      <c r="G134" s="9" t="s">
        <v>791</v>
      </c>
      <c r="H134" s="3" t="str">
        <f t="shared" si="4"/>
        <v>AAR</v>
      </c>
      <c r="I134" s="3"/>
      <c r="J134" s="5" t="str">
        <f t="shared" si="5"/>
        <v>RONALD</v>
      </c>
      <c r="K134" s="4"/>
      <c r="L134" s="3">
        <v>1</v>
      </c>
      <c r="M134" s="2"/>
      <c r="N134" s="10">
        <v>395819</v>
      </c>
      <c r="O134" s="18" t="s">
        <v>17</v>
      </c>
      <c r="P134" s="18" t="s">
        <v>797</v>
      </c>
    </row>
    <row r="135" spans="1:16" ht="24" x14ac:dyDescent="0.25">
      <c r="A135" s="8">
        <v>424410020613</v>
      </c>
      <c r="B135" s="9" t="s">
        <v>486</v>
      </c>
      <c r="C135" s="9" t="s">
        <v>21</v>
      </c>
      <c r="D135" s="10">
        <v>1300</v>
      </c>
      <c r="E135" s="9" t="s">
        <v>16</v>
      </c>
      <c r="F135" s="9" t="s">
        <v>487</v>
      </c>
      <c r="G135" s="9" t="s">
        <v>791</v>
      </c>
      <c r="H135" s="3" t="str">
        <f t="shared" si="4"/>
        <v>AAR</v>
      </c>
      <c r="I135" s="3"/>
      <c r="J135" s="5" t="str">
        <f t="shared" si="5"/>
        <v>RONALD</v>
      </c>
      <c r="K135" s="4"/>
      <c r="L135" s="3">
        <v>1</v>
      </c>
      <c r="M135" s="2"/>
      <c r="N135" s="10">
        <v>261895</v>
      </c>
      <c r="O135" s="18" t="s">
        <v>17</v>
      </c>
      <c r="P135" s="18" t="s">
        <v>796</v>
      </c>
    </row>
    <row r="136" spans="1:16" ht="24" x14ac:dyDescent="0.25">
      <c r="A136" s="8">
        <v>424410020726</v>
      </c>
      <c r="B136" s="9" t="s">
        <v>488</v>
      </c>
      <c r="C136" s="9" t="s">
        <v>21</v>
      </c>
      <c r="D136" s="10">
        <v>1300</v>
      </c>
      <c r="E136" s="9" t="s">
        <v>16</v>
      </c>
      <c r="F136" s="9" t="s">
        <v>489</v>
      </c>
      <c r="G136" s="9" t="s">
        <v>790</v>
      </c>
      <c r="H136" s="3" t="str">
        <f t="shared" si="4"/>
        <v>AAB</v>
      </c>
      <c r="I136" s="3"/>
      <c r="J136" s="5" t="str">
        <f t="shared" si="5"/>
        <v>BADRULLAH</v>
      </c>
      <c r="K136" s="4"/>
      <c r="L136" s="3">
        <v>1</v>
      </c>
      <c r="M136" s="2"/>
      <c r="N136" s="10">
        <v>244039</v>
      </c>
      <c r="O136" s="18" t="s">
        <v>17</v>
      </c>
      <c r="P136" s="18" t="s">
        <v>799</v>
      </c>
    </row>
    <row r="137" spans="1:16" ht="24" x14ac:dyDescent="0.25">
      <c r="A137" s="8">
        <v>424410020742</v>
      </c>
      <c r="B137" s="9" t="s">
        <v>490</v>
      </c>
      <c r="C137" s="9" t="s">
        <v>21</v>
      </c>
      <c r="D137" s="10">
        <v>1300</v>
      </c>
      <c r="E137" s="9" t="s">
        <v>16</v>
      </c>
      <c r="F137" s="9" t="s">
        <v>489</v>
      </c>
      <c r="G137" s="9" t="s">
        <v>791</v>
      </c>
      <c r="H137" s="3" t="str">
        <f t="shared" si="4"/>
        <v>AAR</v>
      </c>
      <c r="I137" s="3"/>
      <c r="J137" s="5" t="str">
        <f t="shared" si="5"/>
        <v>RONALD</v>
      </c>
      <c r="K137" s="4"/>
      <c r="L137" s="3">
        <v>1</v>
      </c>
      <c r="M137" s="2"/>
      <c r="N137" s="10">
        <v>120532</v>
      </c>
      <c r="O137" s="18" t="s">
        <v>17</v>
      </c>
      <c r="P137" s="18" t="s">
        <v>800</v>
      </c>
    </row>
    <row r="138" spans="1:16" ht="24" x14ac:dyDescent="0.25">
      <c r="A138" s="8">
        <v>424410021267</v>
      </c>
      <c r="B138" s="9" t="s">
        <v>491</v>
      </c>
      <c r="C138" s="9" t="s">
        <v>21</v>
      </c>
      <c r="D138" s="10">
        <v>1300</v>
      </c>
      <c r="E138" s="9" t="s">
        <v>16</v>
      </c>
      <c r="F138" s="9" t="s">
        <v>456</v>
      </c>
      <c r="G138" s="9" t="s">
        <v>790</v>
      </c>
      <c r="H138" s="3" t="str">
        <f t="shared" si="4"/>
        <v>AAB</v>
      </c>
      <c r="I138" s="3"/>
      <c r="J138" s="5" t="str">
        <f t="shared" si="5"/>
        <v>BADRULLAH</v>
      </c>
      <c r="K138" s="4"/>
      <c r="L138" s="3">
        <v>1</v>
      </c>
      <c r="M138" s="2"/>
      <c r="N138" s="10">
        <v>145828</v>
      </c>
      <c r="O138" s="18" t="s">
        <v>17</v>
      </c>
      <c r="P138" s="18" t="s">
        <v>798</v>
      </c>
    </row>
    <row r="139" spans="1:16" ht="24" x14ac:dyDescent="0.25">
      <c r="A139" s="8">
        <v>424410022037</v>
      </c>
      <c r="B139" s="9" t="s">
        <v>492</v>
      </c>
      <c r="C139" s="9" t="s">
        <v>21</v>
      </c>
      <c r="D139" s="10">
        <v>1300</v>
      </c>
      <c r="E139" s="9" t="s">
        <v>16</v>
      </c>
      <c r="F139" s="9" t="s">
        <v>493</v>
      </c>
      <c r="G139" s="9" t="s">
        <v>791</v>
      </c>
      <c r="H139" s="3" t="str">
        <f t="shared" si="4"/>
        <v>AAR</v>
      </c>
      <c r="I139" s="3"/>
      <c r="J139" s="5" t="str">
        <f t="shared" si="5"/>
        <v>RONALD</v>
      </c>
      <c r="K139" s="4"/>
      <c r="L139" s="3">
        <v>1</v>
      </c>
      <c r="M139" s="2"/>
      <c r="N139" s="10">
        <v>77378</v>
      </c>
      <c r="O139" s="18" t="s">
        <v>17</v>
      </c>
      <c r="P139" s="18" t="s">
        <v>796</v>
      </c>
    </row>
    <row r="140" spans="1:16" ht="24" x14ac:dyDescent="0.25">
      <c r="A140" s="8">
        <v>424410022078</v>
      </c>
      <c r="B140" s="9" t="s">
        <v>494</v>
      </c>
      <c r="C140" s="9" t="s">
        <v>21</v>
      </c>
      <c r="D140" s="10">
        <v>1300</v>
      </c>
      <c r="E140" s="9" t="s">
        <v>16</v>
      </c>
      <c r="F140" s="9" t="s">
        <v>407</v>
      </c>
      <c r="G140" s="9" t="s">
        <v>791</v>
      </c>
      <c r="H140" s="3" t="str">
        <f t="shared" si="4"/>
        <v>AAR</v>
      </c>
      <c r="I140" s="3"/>
      <c r="J140" s="5" t="str">
        <f t="shared" si="5"/>
        <v>RONALD</v>
      </c>
      <c r="K140" s="4"/>
      <c r="L140" s="3">
        <v>1</v>
      </c>
      <c r="M140" s="2"/>
      <c r="N140" s="10">
        <v>388379</v>
      </c>
      <c r="O140" s="18" t="s">
        <v>17</v>
      </c>
      <c r="P140" s="18" t="s">
        <v>796</v>
      </c>
    </row>
    <row r="141" spans="1:16" ht="24" x14ac:dyDescent="0.25">
      <c r="A141" s="8">
        <v>424420000265</v>
      </c>
      <c r="B141" s="9" t="s">
        <v>495</v>
      </c>
      <c r="C141" s="9" t="s">
        <v>21</v>
      </c>
      <c r="D141" s="10">
        <v>1300</v>
      </c>
      <c r="E141" s="9" t="s">
        <v>16</v>
      </c>
      <c r="F141" s="9" t="s">
        <v>496</v>
      </c>
      <c r="G141" s="9" t="s">
        <v>790</v>
      </c>
      <c r="H141" s="3" t="str">
        <f t="shared" si="4"/>
        <v>AAB</v>
      </c>
      <c r="I141" s="3"/>
      <c r="J141" s="5" t="str">
        <f t="shared" si="5"/>
        <v>BADRULLAH</v>
      </c>
      <c r="K141" s="4"/>
      <c r="L141" s="3">
        <v>1</v>
      </c>
      <c r="M141" s="2"/>
      <c r="N141" s="10">
        <v>495518</v>
      </c>
      <c r="O141" s="18" t="s">
        <v>17</v>
      </c>
      <c r="P141" s="18" t="s">
        <v>799</v>
      </c>
    </row>
    <row r="142" spans="1:16" ht="24" x14ac:dyDescent="0.25">
      <c r="A142" s="8">
        <v>424420000700</v>
      </c>
      <c r="B142" s="9" t="s">
        <v>499</v>
      </c>
      <c r="C142" s="9" t="s">
        <v>21</v>
      </c>
      <c r="D142" s="10">
        <v>1300</v>
      </c>
      <c r="E142" s="9" t="s">
        <v>16</v>
      </c>
      <c r="F142" s="9" t="s">
        <v>500</v>
      </c>
      <c r="G142" s="9" t="s">
        <v>790</v>
      </c>
      <c r="H142" s="3" t="str">
        <f t="shared" si="4"/>
        <v>AAB</v>
      </c>
      <c r="I142" s="3"/>
      <c r="J142" s="5" t="str">
        <f t="shared" si="5"/>
        <v>BADRULLAH</v>
      </c>
      <c r="K142" s="4"/>
      <c r="L142" s="3">
        <v>1</v>
      </c>
      <c r="M142" s="2"/>
      <c r="N142" s="10">
        <v>364571</v>
      </c>
      <c r="O142" s="18" t="s">
        <v>17</v>
      </c>
      <c r="P142" s="18" t="s">
        <v>796</v>
      </c>
    </row>
    <row r="143" spans="1:16" ht="24" x14ac:dyDescent="0.25">
      <c r="A143" s="8">
        <v>424420003183</v>
      </c>
      <c r="B143" s="9" t="s">
        <v>504</v>
      </c>
      <c r="C143" s="9" t="s">
        <v>21</v>
      </c>
      <c r="D143" s="10">
        <v>1300</v>
      </c>
      <c r="E143" s="9" t="s">
        <v>16</v>
      </c>
      <c r="F143" s="9" t="s">
        <v>505</v>
      </c>
      <c r="G143" s="9" t="s">
        <v>790</v>
      </c>
      <c r="H143" s="3" t="str">
        <f t="shared" si="4"/>
        <v>AAB</v>
      </c>
      <c r="I143" s="3"/>
      <c r="J143" s="5" t="str">
        <f t="shared" si="5"/>
        <v>BADRULLAH</v>
      </c>
      <c r="K143" s="4"/>
      <c r="L143" s="3">
        <v>1</v>
      </c>
      <c r="M143" s="2"/>
      <c r="N143" s="10">
        <v>157732</v>
      </c>
      <c r="O143" s="18" t="s">
        <v>17</v>
      </c>
      <c r="P143" s="18" t="s">
        <v>798</v>
      </c>
    </row>
    <row r="144" spans="1:16" ht="24" x14ac:dyDescent="0.25">
      <c r="A144" s="8">
        <v>424420003257</v>
      </c>
      <c r="B144" s="9" t="s">
        <v>506</v>
      </c>
      <c r="C144" s="9" t="s">
        <v>21</v>
      </c>
      <c r="D144" s="10">
        <v>1300</v>
      </c>
      <c r="E144" s="9" t="s">
        <v>16</v>
      </c>
      <c r="F144" s="9" t="s">
        <v>507</v>
      </c>
      <c r="G144" s="9" t="s">
        <v>790</v>
      </c>
      <c r="H144" s="3" t="str">
        <f t="shared" si="4"/>
        <v>AAB</v>
      </c>
      <c r="I144" s="3"/>
      <c r="J144" s="5" t="str">
        <f t="shared" si="5"/>
        <v>BADRULLAH</v>
      </c>
      <c r="K144" s="4"/>
      <c r="L144" s="3">
        <v>1</v>
      </c>
      <c r="M144" s="2"/>
      <c r="N144" s="10">
        <v>251479</v>
      </c>
      <c r="O144" s="18" t="s">
        <v>17</v>
      </c>
      <c r="P144" s="18" t="s">
        <v>799</v>
      </c>
    </row>
    <row r="145" spans="1:16" ht="24" x14ac:dyDescent="0.25">
      <c r="A145" s="8">
        <v>424420003352</v>
      </c>
      <c r="B145" s="9" t="s">
        <v>510</v>
      </c>
      <c r="C145" s="9" t="s">
        <v>21</v>
      </c>
      <c r="D145" s="10">
        <v>1300</v>
      </c>
      <c r="E145" s="9" t="s">
        <v>16</v>
      </c>
      <c r="F145" s="9" t="s">
        <v>511</v>
      </c>
      <c r="G145" s="9" t="s">
        <v>790</v>
      </c>
      <c r="H145" s="3" t="str">
        <f t="shared" si="4"/>
        <v>AAB</v>
      </c>
      <c r="I145" s="3"/>
      <c r="J145" s="5" t="str">
        <f t="shared" si="5"/>
        <v>BADRULLAH</v>
      </c>
      <c r="K145" s="4"/>
      <c r="L145" s="3">
        <v>1</v>
      </c>
      <c r="M145" s="2"/>
      <c r="N145" s="10">
        <v>77378</v>
      </c>
      <c r="O145" s="18" t="s">
        <v>17</v>
      </c>
      <c r="P145" s="18" t="s">
        <v>800</v>
      </c>
    </row>
    <row r="146" spans="1:16" ht="24" x14ac:dyDescent="0.25">
      <c r="A146" s="8">
        <v>424420003813</v>
      </c>
      <c r="B146" s="9" t="s">
        <v>512</v>
      </c>
      <c r="C146" s="9" t="s">
        <v>21</v>
      </c>
      <c r="D146" s="10">
        <v>1300</v>
      </c>
      <c r="E146" s="9" t="s">
        <v>16</v>
      </c>
      <c r="F146" s="9" t="s">
        <v>513</v>
      </c>
      <c r="G146" s="9" t="s">
        <v>790</v>
      </c>
      <c r="H146" s="3" t="str">
        <f t="shared" si="4"/>
        <v>AAB</v>
      </c>
      <c r="I146" s="3"/>
      <c r="J146" s="5" t="str">
        <f t="shared" si="5"/>
        <v>BADRULLAH</v>
      </c>
      <c r="K146" s="4"/>
      <c r="L146" s="3">
        <v>1</v>
      </c>
      <c r="M146" s="2"/>
      <c r="N146" s="10">
        <v>77378</v>
      </c>
      <c r="O146" s="18" t="s">
        <v>17</v>
      </c>
      <c r="P146" s="18" t="s">
        <v>801</v>
      </c>
    </row>
    <row r="147" spans="1:16" ht="24" x14ac:dyDescent="0.25">
      <c r="A147" s="8">
        <v>424420004292</v>
      </c>
      <c r="B147" s="9" t="s">
        <v>514</v>
      </c>
      <c r="C147" s="9" t="s">
        <v>21</v>
      </c>
      <c r="D147" s="10">
        <v>1300</v>
      </c>
      <c r="E147" s="9" t="s">
        <v>16</v>
      </c>
      <c r="F147" s="9" t="s">
        <v>515</v>
      </c>
      <c r="G147" s="9" t="s">
        <v>790</v>
      </c>
      <c r="H147" s="3" t="str">
        <f t="shared" si="4"/>
        <v>AAB</v>
      </c>
      <c r="I147" s="3"/>
      <c r="J147" s="5" t="str">
        <f t="shared" si="5"/>
        <v>BADRULLAH</v>
      </c>
      <c r="K147" s="4"/>
      <c r="L147" s="3">
        <v>1</v>
      </c>
      <c r="M147" s="2"/>
      <c r="N147" s="10">
        <v>187493</v>
      </c>
      <c r="O147" s="18" t="s">
        <v>17</v>
      </c>
      <c r="P147" s="18" t="s">
        <v>799</v>
      </c>
    </row>
    <row r="148" spans="1:16" ht="24" x14ac:dyDescent="0.25">
      <c r="A148" s="8">
        <v>424420004570</v>
      </c>
      <c r="B148" s="9" t="s">
        <v>516</v>
      </c>
      <c r="C148" s="9" t="s">
        <v>21</v>
      </c>
      <c r="D148" s="10">
        <v>1300</v>
      </c>
      <c r="E148" s="9" t="s">
        <v>16</v>
      </c>
      <c r="F148" s="9" t="s">
        <v>517</v>
      </c>
      <c r="G148" s="9" t="s">
        <v>790</v>
      </c>
      <c r="H148" s="3" t="str">
        <f t="shared" si="4"/>
        <v>AAB</v>
      </c>
      <c r="I148" s="3"/>
      <c r="J148" s="5" t="str">
        <f t="shared" si="5"/>
        <v>BADRULLAH</v>
      </c>
      <c r="K148" s="4"/>
      <c r="L148" s="3">
        <v>1</v>
      </c>
      <c r="M148" s="2"/>
      <c r="N148" s="10">
        <v>296120</v>
      </c>
      <c r="O148" s="18" t="s">
        <v>17</v>
      </c>
      <c r="P148" s="18" t="s">
        <v>799</v>
      </c>
    </row>
    <row r="149" spans="1:16" ht="24" x14ac:dyDescent="0.25">
      <c r="A149" s="8">
        <v>424430000658</v>
      </c>
      <c r="B149" s="9" t="s">
        <v>518</v>
      </c>
      <c r="C149" s="9" t="s">
        <v>21</v>
      </c>
      <c r="D149" s="10">
        <v>1300</v>
      </c>
      <c r="E149" s="9" t="s">
        <v>16</v>
      </c>
      <c r="F149" s="9" t="s">
        <v>519</v>
      </c>
      <c r="G149" s="9" t="s">
        <v>790</v>
      </c>
      <c r="H149" s="3" t="str">
        <f t="shared" si="4"/>
        <v>AAB</v>
      </c>
      <c r="I149" s="3"/>
      <c r="J149" s="5" t="str">
        <f t="shared" si="5"/>
        <v>BADRULLAH</v>
      </c>
      <c r="K149" s="4"/>
      <c r="L149" s="3">
        <v>1</v>
      </c>
      <c r="M149" s="2"/>
      <c r="N149" s="10">
        <v>340761</v>
      </c>
      <c r="O149" s="18" t="s">
        <v>17</v>
      </c>
      <c r="P149" s="18" t="s">
        <v>798</v>
      </c>
    </row>
    <row r="150" spans="1:16" ht="24" x14ac:dyDescent="0.25">
      <c r="A150" s="8">
        <v>424430002307</v>
      </c>
      <c r="B150" s="9" t="s">
        <v>200</v>
      </c>
      <c r="C150" s="9" t="s">
        <v>21</v>
      </c>
      <c r="D150" s="10">
        <v>1300</v>
      </c>
      <c r="E150" s="9" t="s">
        <v>16</v>
      </c>
      <c r="F150" s="9" t="s">
        <v>522</v>
      </c>
      <c r="G150" s="9" t="s">
        <v>790</v>
      </c>
      <c r="H150" s="3" t="str">
        <f t="shared" si="4"/>
        <v>AAB</v>
      </c>
      <c r="I150" s="3"/>
      <c r="J150" s="5" t="str">
        <f t="shared" si="5"/>
        <v>BADRULLAH</v>
      </c>
      <c r="K150" s="4"/>
      <c r="L150" s="3">
        <v>1</v>
      </c>
      <c r="M150" s="2"/>
      <c r="N150" s="10">
        <v>78866</v>
      </c>
      <c r="O150" s="18" t="s">
        <v>17</v>
      </c>
      <c r="P150" s="18" t="s">
        <v>795</v>
      </c>
    </row>
    <row r="151" spans="1:16" ht="24" x14ac:dyDescent="0.25">
      <c r="A151" s="8">
        <v>424430004229</v>
      </c>
      <c r="B151" s="9" t="s">
        <v>529</v>
      </c>
      <c r="C151" s="9" t="s">
        <v>21</v>
      </c>
      <c r="D151" s="10">
        <v>1300</v>
      </c>
      <c r="E151" s="9" t="s">
        <v>16</v>
      </c>
      <c r="F151" s="9" t="s">
        <v>530</v>
      </c>
      <c r="G151" s="9" t="s">
        <v>790</v>
      </c>
      <c r="H151" s="3" t="str">
        <f t="shared" si="4"/>
        <v>AAB</v>
      </c>
      <c r="I151" s="3"/>
      <c r="J151" s="5" t="str">
        <f t="shared" si="5"/>
        <v>BADRULLAH</v>
      </c>
      <c r="K151" s="4"/>
      <c r="L151" s="3">
        <v>1</v>
      </c>
      <c r="M151" s="2"/>
      <c r="N151" s="10">
        <v>858600</v>
      </c>
      <c r="O151" s="18" t="s">
        <v>17</v>
      </c>
      <c r="P151" s="18" t="s">
        <v>798</v>
      </c>
    </row>
    <row r="152" spans="1:16" ht="24" x14ac:dyDescent="0.25">
      <c r="A152" s="8">
        <v>424400061324</v>
      </c>
      <c r="B152" s="9" t="s">
        <v>533</v>
      </c>
      <c r="C152" s="9" t="s">
        <v>21</v>
      </c>
      <c r="D152" s="10">
        <v>900</v>
      </c>
      <c r="E152" s="9" t="s">
        <v>16</v>
      </c>
      <c r="F152" s="9" t="s">
        <v>534</v>
      </c>
      <c r="G152" s="9" t="s">
        <v>791</v>
      </c>
      <c r="H152" s="3" t="str">
        <f t="shared" si="4"/>
        <v>AAR</v>
      </c>
      <c r="I152" s="3"/>
      <c r="J152" s="5" t="str">
        <f t="shared" si="5"/>
        <v>RONALD</v>
      </c>
      <c r="K152" s="4"/>
      <c r="L152" s="3">
        <v>1</v>
      </c>
      <c r="M152" s="2"/>
      <c r="N152" s="10">
        <v>130233</v>
      </c>
      <c r="O152" s="18" t="s">
        <v>17</v>
      </c>
      <c r="P152" s="18" t="s">
        <v>794</v>
      </c>
    </row>
    <row r="153" spans="1:16" ht="24" x14ac:dyDescent="0.25">
      <c r="A153" s="8">
        <v>424410000243</v>
      </c>
      <c r="B153" s="9" t="s">
        <v>537</v>
      </c>
      <c r="C153" s="9" t="s">
        <v>20</v>
      </c>
      <c r="D153" s="10">
        <v>900</v>
      </c>
      <c r="E153" s="9" t="s">
        <v>16</v>
      </c>
      <c r="F153" s="9" t="s">
        <v>538</v>
      </c>
      <c r="G153" s="9" t="s">
        <v>791</v>
      </c>
      <c r="H153" s="3" t="str">
        <f t="shared" si="4"/>
        <v>AAR</v>
      </c>
      <c r="I153" s="3"/>
      <c r="J153" s="5" t="str">
        <f t="shared" si="5"/>
        <v>RONALD</v>
      </c>
      <c r="K153" s="4"/>
      <c r="L153" s="3">
        <v>1</v>
      </c>
      <c r="M153" s="2"/>
      <c r="N153" s="10">
        <v>72244</v>
      </c>
      <c r="O153" s="18" t="s">
        <v>17</v>
      </c>
      <c r="P153" s="18" t="s">
        <v>795</v>
      </c>
    </row>
    <row r="154" spans="1:16" ht="24" x14ac:dyDescent="0.25">
      <c r="A154" s="8">
        <v>424410000282</v>
      </c>
      <c r="B154" s="9" t="s">
        <v>539</v>
      </c>
      <c r="C154" s="9" t="s">
        <v>20</v>
      </c>
      <c r="D154" s="10">
        <v>900</v>
      </c>
      <c r="E154" s="9" t="s">
        <v>16</v>
      </c>
      <c r="F154" s="9" t="s">
        <v>540</v>
      </c>
      <c r="G154" s="9" t="s">
        <v>791</v>
      </c>
      <c r="H154" s="3" t="str">
        <f t="shared" si="4"/>
        <v>AAR</v>
      </c>
      <c r="I154" s="3"/>
      <c r="J154" s="5" t="str">
        <f t="shared" si="5"/>
        <v>RONALD</v>
      </c>
      <c r="K154" s="4"/>
      <c r="L154" s="3">
        <v>1</v>
      </c>
      <c r="M154" s="2"/>
      <c r="N154" s="10">
        <v>153187</v>
      </c>
      <c r="O154" s="18" t="s">
        <v>17</v>
      </c>
      <c r="P154" s="18" t="s">
        <v>796</v>
      </c>
    </row>
    <row r="155" spans="1:16" ht="24" x14ac:dyDescent="0.25">
      <c r="A155" s="8">
        <v>424410000326</v>
      </c>
      <c r="B155" s="9" t="s">
        <v>541</v>
      </c>
      <c r="C155" s="9" t="s">
        <v>20</v>
      </c>
      <c r="D155" s="10">
        <v>900</v>
      </c>
      <c r="E155" s="9" t="s">
        <v>16</v>
      </c>
      <c r="F155" s="9" t="s">
        <v>542</v>
      </c>
      <c r="G155" s="9" t="s">
        <v>791</v>
      </c>
      <c r="H155" s="3" t="str">
        <f t="shared" si="4"/>
        <v>AAR</v>
      </c>
      <c r="I155" s="3"/>
      <c r="J155" s="5" t="str">
        <f t="shared" si="5"/>
        <v>RONALD</v>
      </c>
      <c r="K155" s="4"/>
      <c r="L155" s="3">
        <v>1</v>
      </c>
      <c r="M155" s="2"/>
      <c r="N155" s="10">
        <v>183361</v>
      </c>
      <c r="O155" s="18" t="s">
        <v>17</v>
      </c>
      <c r="P155" s="18" t="s">
        <v>796</v>
      </c>
    </row>
    <row r="156" spans="1:16" ht="24" x14ac:dyDescent="0.25">
      <c r="A156" s="8">
        <v>424410000353</v>
      </c>
      <c r="B156" s="9" t="s">
        <v>543</v>
      </c>
      <c r="C156" s="9" t="s">
        <v>532</v>
      </c>
      <c r="D156" s="10">
        <v>900</v>
      </c>
      <c r="E156" s="9" t="s">
        <v>16</v>
      </c>
      <c r="F156" s="9" t="s">
        <v>544</v>
      </c>
      <c r="G156" s="9" t="s">
        <v>791</v>
      </c>
      <c r="H156" s="3" t="str">
        <f t="shared" si="4"/>
        <v>AAR</v>
      </c>
      <c r="I156" s="3"/>
      <c r="J156" s="5" t="str">
        <f t="shared" si="5"/>
        <v>RONALD</v>
      </c>
      <c r="K156" s="4"/>
      <c r="L156" s="3">
        <v>1</v>
      </c>
      <c r="M156" s="2"/>
      <c r="N156" s="10">
        <v>61273</v>
      </c>
      <c r="O156" s="18" t="s">
        <v>17</v>
      </c>
      <c r="P156" s="18" t="s">
        <v>801</v>
      </c>
    </row>
    <row r="157" spans="1:16" ht="24" x14ac:dyDescent="0.25">
      <c r="A157" s="8">
        <v>424410000412</v>
      </c>
      <c r="B157" s="9" t="s">
        <v>545</v>
      </c>
      <c r="C157" s="9" t="s">
        <v>20</v>
      </c>
      <c r="D157" s="10">
        <v>900</v>
      </c>
      <c r="E157" s="9" t="s">
        <v>16</v>
      </c>
      <c r="F157" s="9" t="s">
        <v>546</v>
      </c>
      <c r="G157" s="9" t="s">
        <v>791</v>
      </c>
      <c r="H157" s="3" t="str">
        <f t="shared" si="4"/>
        <v>AAR</v>
      </c>
      <c r="I157" s="3"/>
      <c r="J157" s="5" t="str">
        <f t="shared" si="5"/>
        <v>RONALD</v>
      </c>
      <c r="K157" s="4"/>
      <c r="L157" s="3">
        <v>1</v>
      </c>
      <c r="M157" s="2"/>
      <c r="N157" s="10">
        <v>107687</v>
      </c>
      <c r="O157" s="18" t="s">
        <v>17</v>
      </c>
      <c r="P157" s="18" t="s">
        <v>796</v>
      </c>
    </row>
    <row r="158" spans="1:16" ht="24" x14ac:dyDescent="0.25">
      <c r="A158" s="8">
        <v>424410000519</v>
      </c>
      <c r="B158" s="9" t="s">
        <v>547</v>
      </c>
      <c r="C158" s="9" t="s">
        <v>532</v>
      </c>
      <c r="D158" s="10">
        <v>900</v>
      </c>
      <c r="E158" s="9" t="s">
        <v>16</v>
      </c>
      <c r="F158" s="9" t="s">
        <v>548</v>
      </c>
      <c r="G158" s="9" t="s">
        <v>791</v>
      </c>
      <c r="H158" s="3" t="str">
        <f t="shared" si="4"/>
        <v>AAR</v>
      </c>
      <c r="I158" s="3"/>
      <c r="J158" s="5" t="str">
        <f t="shared" si="5"/>
        <v>RONALD</v>
      </c>
      <c r="K158" s="4"/>
      <c r="L158" s="3">
        <v>1</v>
      </c>
      <c r="M158" s="2"/>
      <c r="N158" s="10">
        <v>284082</v>
      </c>
      <c r="O158" s="18" t="s">
        <v>17</v>
      </c>
      <c r="P158" s="18" t="s">
        <v>796</v>
      </c>
    </row>
    <row r="159" spans="1:16" ht="24" x14ac:dyDescent="0.25">
      <c r="A159" s="8">
        <v>424410000742</v>
      </c>
      <c r="B159" s="9" t="s">
        <v>551</v>
      </c>
      <c r="C159" s="9" t="s">
        <v>20</v>
      </c>
      <c r="D159" s="10">
        <v>900</v>
      </c>
      <c r="E159" s="9" t="s">
        <v>16</v>
      </c>
      <c r="F159" s="9" t="s">
        <v>141</v>
      </c>
      <c r="G159" s="9" t="s">
        <v>791</v>
      </c>
      <c r="H159" s="3" t="str">
        <f t="shared" si="4"/>
        <v>AAR</v>
      </c>
      <c r="I159" s="3"/>
      <c r="J159" s="5" t="str">
        <f t="shared" si="5"/>
        <v>RONALD</v>
      </c>
      <c r="K159" s="4"/>
      <c r="L159" s="3">
        <v>1</v>
      </c>
      <c r="M159" s="2"/>
      <c r="N159" s="10">
        <v>69989</v>
      </c>
      <c r="O159" s="18" t="s">
        <v>17</v>
      </c>
      <c r="P159" s="18" t="s">
        <v>796</v>
      </c>
    </row>
    <row r="160" spans="1:16" ht="24" x14ac:dyDescent="0.25">
      <c r="A160" s="8">
        <v>424410000813</v>
      </c>
      <c r="B160" s="9" t="s">
        <v>552</v>
      </c>
      <c r="C160" s="9" t="s">
        <v>532</v>
      </c>
      <c r="D160" s="10">
        <v>900</v>
      </c>
      <c r="E160" s="9" t="s">
        <v>16</v>
      </c>
      <c r="F160" s="9" t="s">
        <v>553</v>
      </c>
      <c r="G160" s="9" t="s">
        <v>791</v>
      </c>
      <c r="H160" s="3" t="str">
        <f t="shared" si="4"/>
        <v>AAR</v>
      </c>
      <c r="I160" s="3"/>
      <c r="J160" s="5" t="str">
        <f t="shared" si="5"/>
        <v>RONALD</v>
      </c>
      <c r="K160" s="4"/>
      <c r="L160" s="3">
        <v>1</v>
      </c>
      <c r="M160" s="2"/>
      <c r="N160" s="10">
        <v>245091</v>
      </c>
      <c r="O160" s="18" t="s">
        <v>17</v>
      </c>
      <c r="P160" s="18" t="s">
        <v>796</v>
      </c>
    </row>
    <row r="161" spans="1:16" ht="24" x14ac:dyDescent="0.25">
      <c r="A161" s="8">
        <v>424410000950</v>
      </c>
      <c r="B161" s="9" t="s">
        <v>556</v>
      </c>
      <c r="C161" s="9" t="s">
        <v>532</v>
      </c>
      <c r="D161" s="10">
        <v>900</v>
      </c>
      <c r="E161" s="9" t="s">
        <v>16</v>
      </c>
      <c r="F161" s="9" t="s">
        <v>557</v>
      </c>
      <c r="G161" s="9" t="s">
        <v>791</v>
      </c>
      <c r="H161" s="3" t="str">
        <f t="shared" si="4"/>
        <v>AAR</v>
      </c>
      <c r="I161" s="3"/>
      <c r="J161" s="5" t="str">
        <f t="shared" si="5"/>
        <v>RONALD</v>
      </c>
      <c r="K161" s="4"/>
      <c r="L161" s="3">
        <v>1</v>
      </c>
      <c r="M161" s="2"/>
      <c r="N161" s="10">
        <v>115484</v>
      </c>
      <c r="O161" s="18" t="s">
        <v>17</v>
      </c>
      <c r="P161" s="18" t="s">
        <v>794</v>
      </c>
    </row>
    <row r="162" spans="1:16" ht="24" x14ac:dyDescent="0.25">
      <c r="A162" s="8">
        <v>424410001350</v>
      </c>
      <c r="B162" s="9" t="s">
        <v>558</v>
      </c>
      <c r="C162" s="9" t="s">
        <v>532</v>
      </c>
      <c r="D162" s="10">
        <v>900</v>
      </c>
      <c r="E162" s="9" t="s">
        <v>16</v>
      </c>
      <c r="F162" s="9" t="s">
        <v>559</v>
      </c>
      <c r="G162" s="9" t="s">
        <v>791</v>
      </c>
      <c r="H162" s="3" t="str">
        <f t="shared" si="4"/>
        <v>AAR</v>
      </c>
      <c r="I162" s="3"/>
      <c r="J162" s="5" t="str">
        <f t="shared" si="5"/>
        <v>RONALD</v>
      </c>
      <c r="K162" s="4"/>
      <c r="L162" s="3">
        <v>1</v>
      </c>
      <c r="M162" s="2"/>
      <c r="N162" s="10">
        <v>162930</v>
      </c>
      <c r="O162" s="18" t="s">
        <v>17</v>
      </c>
      <c r="P162" s="18" t="s">
        <v>796</v>
      </c>
    </row>
    <row r="163" spans="1:16" ht="24" x14ac:dyDescent="0.25">
      <c r="A163" s="8">
        <v>424410001709</v>
      </c>
      <c r="B163" s="9" t="s">
        <v>562</v>
      </c>
      <c r="C163" s="9" t="s">
        <v>21</v>
      </c>
      <c r="D163" s="10">
        <v>900</v>
      </c>
      <c r="E163" s="9" t="s">
        <v>16</v>
      </c>
      <c r="F163" s="9" t="s">
        <v>563</v>
      </c>
      <c r="G163" s="9" t="s">
        <v>791</v>
      </c>
      <c r="H163" s="3" t="str">
        <f t="shared" si="4"/>
        <v>AAR</v>
      </c>
      <c r="I163" s="3"/>
      <c r="J163" s="5" t="str">
        <f t="shared" si="5"/>
        <v>RONALD</v>
      </c>
      <c r="K163" s="4"/>
      <c r="L163" s="3">
        <v>1</v>
      </c>
      <c r="M163" s="2"/>
      <c r="N163" s="10">
        <v>153176</v>
      </c>
      <c r="O163" s="18" t="s">
        <v>17</v>
      </c>
      <c r="P163" s="18" t="s">
        <v>796</v>
      </c>
    </row>
    <row r="164" spans="1:16" ht="24" x14ac:dyDescent="0.25">
      <c r="A164" s="8">
        <v>424410002525</v>
      </c>
      <c r="B164" s="9" t="s">
        <v>570</v>
      </c>
      <c r="C164" s="9" t="s">
        <v>532</v>
      </c>
      <c r="D164" s="10">
        <v>900</v>
      </c>
      <c r="E164" s="9" t="s">
        <v>16</v>
      </c>
      <c r="F164" s="9" t="s">
        <v>571</v>
      </c>
      <c r="G164" s="9" t="s">
        <v>791</v>
      </c>
      <c r="H164" s="3" t="str">
        <f t="shared" si="4"/>
        <v>AAR</v>
      </c>
      <c r="I164" s="3"/>
      <c r="J164" s="5" t="str">
        <f t="shared" si="5"/>
        <v>RONALD</v>
      </c>
      <c r="K164" s="4"/>
      <c r="L164" s="3">
        <v>1</v>
      </c>
      <c r="M164" s="2"/>
      <c r="N164" s="10">
        <v>561202</v>
      </c>
      <c r="O164" s="18" t="s">
        <v>17</v>
      </c>
      <c r="P164" s="18" t="s">
        <v>795</v>
      </c>
    </row>
    <row r="165" spans="1:16" ht="24" x14ac:dyDescent="0.25">
      <c r="A165" s="8">
        <v>424410002687</v>
      </c>
      <c r="B165" s="9" t="s">
        <v>572</v>
      </c>
      <c r="C165" s="9" t="s">
        <v>20</v>
      </c>
      <c r="D165" s="10">
        <v>900</v>
      </c>
      <c r="E165" s="9" t="s">
        <v>16</v>
      </c>
      <c r="F165" s="9" t="s">
        <v>573</v>
      </c>
      <c r="G165" s="9" t="s">
        <v>791</v>
      </c>
      <c r="H165" s="3" t="str">
        <f t="shared" si="4"/>
        <v>AAR</v>
      </c>
      <c r="I165" s="3"/>
      <c r="J165" s="5" t="str">
        <f t="shared" si="5"/>
        <v>RONALD</v>
      </c>
      <c r="K165" s="4"/>
      <c r="L165" s="3">
        <v>1</v>
      </c>
      <c r="M165" s="2"/>
      <c r="N165" s="10">
        <v>141213</v>
      </c>
      <c r="O165" s="18" t="s">
        <v>17</v>
      </c>
      <c r="P165" s="18" t="s">
        <v>798</v>
      </c>
    </row>
    <row r="166" spans="1:16" ht="24" x14ac:dyDescent="0.25">
      <c r="A166" s="8">
        <v>424410003366</v>
      </c>
      <c r="B166" s="9" t="s">
        <v>574</v>
      </c>
      <c r="C166" s="9" t="s">
        <v>532</v>
      </c>
      <c r="D166" s="10">
        <v>900</v>
      </c>
      <c r="E166" s="9" t="s">
        <v>16</v>
      </c>
      <c r="F166" s="9" t="s">
        <v>141</v>
      </c>
      <c r="G166" s="9" t="s">
        <v>791</v>
      </c>
      <c r="H166" s="3" t="str">
        <f t="shared" si="4"/>
        <v>AAR</v>
      </c>
      <c r="I166" s="3"/>
      <c r="J166" s="5" t="str">
        <f t="shared" si="5"/>
        <v>RONALD</v>
      </c>
      <c r="K166" s="4"/>
      <c r="L166" s="3">
        <v>1</v>
      </c>
      <c r="M166" s="2"/>
      <c r="N166" s="10">
        <v>302186</v>
      </c>
      <c r="O166" s="18" t="s">
        <v>17</v>
      </c>
      <c r="P166" s="18" t="s">
        <v>796</v>
      </c>
    </row>
    <row r="167" spans="1:16" ht="24" x14ac:dyDescent="0.25">
      <c r="A167" s="8">
        <v>424410003574</v>
      </c>
      <c r="B167" s="9" t="s">
        <v>575</v>
      </c>
      <c r="C167" s="9" t="s">
        <v>20</v>
      </c>
      <c r="D167" s="10">
        <v>900</v>
      </c>
      <c r="E167" s="9" t="s">
        <v>16</v>
      </c>
      <c r="F167" s="9" t="s">
        <v>141</v>
      </c>
      <c r="G167" s="9" t="s">
        <v>791</v>
      </c>
      <c r="H167" s="3" t="str">
        <f t="shared" si="4"/>
        <v>AAR</v>
      </c>
      <c r="I167" s="3"/>
      <c r="J167" s="5" t="str">
        <f t="shared" si="5"/>
        <v>RONALD</v>
      </c>
      <c r="K167" s="4"/>
      <c r="L167" s="3">
        <v>1</v>
      </c>
      <c r="M167" s="2"/>
      <c r="N167" s="10">
        <v>71286</v>
      </c>
      <c r="O167" s="18" t="s">
        <v>17</v>
      </c>
      <c r="P167" s="18" t="s">
        <v>799</v>
      </c>
    </row>
    <row r="168" spans="1:16" ht="24" x14ac:dyDescent="0.25">
      <c r="A168" s="8">
        <v>424410003598</v>
      </c>
      <c r="B168" s="9" t="s">
        <v>576</v>
      </c>
      <c r="C168" s="9" t="s">
        <v>532</v>
      </c>
      <c r="D168" s="10">
        <v>900</v>
      </c>
      <c r="E168" s="9" t="s">
        <v>16</v>
      </c>
      <c r="F168" s="9" t="s">
        <v>141</v>
      </c>
      <c r="G168" s="9" t="s">
        <v>791</v>
      </c>
      <c r="H168" s="3" t="str">
        <f t="shared" si="4"/>
        <v>AAR</v>
      </c>
      <c r="I168" s="3"/>
      <c r="J168" s="5" t="str">
        <f t="shared" si="5"/>
        <v>RONALD</v>
      </c>
      <c r="K168" s="4"/>
      <c r="L168" s="3">
        <v>1</v>
      </c>
      <c r="M168" s="2"/>
      <c r="N168" s="10">
        <v>238128</v>
      </c>
      <c r="O168" s="18" t="s">
        <v>17</v>
      </c>
      <c r="P168" s="18" t="s">
        <v>795</v>
      </c>
    </row>
    <row r="169" spans="1:16" ht="24" x14ac:dyDescent="0.25">
      <c r="A169" s="8">
        <v>424410003632</v>
      </c>
      <c r="B169" s="9" t="s">
        <v>577</v>
      </c>
      <c r="C169" s="9" t="s">
        <v>20</v>
      </c>
      <c r="D169" s="10">
        <v>900</v>
      </c>
      <c r="E169" s="9" t="s">
        <v>16</v>
      </c>
      <c r="F169" s="9" t="s">
        <v>141</v>
      </c>
      <c r="G169" s="9" t="s">
        <v>790</v>
      </c>
      <c r="H169" s="3" t="str">
        <f t="shared" si="4"/>
        <v>AAB</v>
      </c>
      <c r="I169" s="3"/>
      <c r="J169" s="5" t="str">
        <f t="shared" si="5"/>
        <v>BADRULLAH</v>
      </c>
      <c r="K169" s="4"/>
      <c r="L169" s="3">
        <v>1</v>
      </c>
      <c r="M169" s="2"/>
      <c r="N169" s="10">
        <v>91402</v>
      </c>
      <c r="O169" s="18" t="s">
        <v>17</v>
      </c>
      <c r="P169" s="18" t="s">
        <v>794</v>
      </c>
    </row>
    <row r="170" spans="1:16" ht="24" x14ac:dyDescent="0.25">
      <c r="A170" s="8">
        <v>424410003814</v>
      </c>
      <c r="B170" s="9" t="s">
        <v>578</v>
      </c>
      <c r="C170" s="9" t="s">
        <v>20</v>
      </c>
      <c r="D170" s="10">
        <v>900</v>
      </c>
      <c r="E170" s="9" t="s">
        <v>16</v>
      </c>
      <c r="F170" s="9" t="s">
        <v>141</v>
      </c>
      <c r="G170" s="9" t="s">
        <v>791</v>
      </c>
      <c r="H170" s="3" t="str">
        <f t="shared" si="4"/>
        <v>AAR</v>
      </c>
      <c r="I170" s="3"/>
      <c r="J170" s="5" t="str">
        <f t="shared" si="5"/>
        <v>RONALD</v>
      </c>
      <c r="K170" s="4"/>
      <c r="L170" s="3">
        <v>1</v>
      </c>
      <c r="M170" s="2"/>
      <c r="N170" s="10">
        <v>143608</v>
      </c>
      <c r="O170" s="18" t="s">
        <v>17</v>
      </c>
      <c r="P170" s="18" t="s">
        <v>796</v>
      </c>
    </row>
    <row r="171" spans="1:16" ht="24" x14ac:dyDescent="0.25">
      <c r="A171" s="8">
        <v>424410003976</v>
      </c>
      <c r="B171" s="9" t="s">
        <v>579</v>
      </c>
      <c r="C171" s="9" t="s">
        <v>532</v>
      </c>
      <c r="D171" s="10">
        <v>900</v>
      </c>
      <c r="E171" s="9" t="s">
        <v>16</v>
      </c>
      <c r="F171" s="9" t="s">
        <v>141</v>
      </c>
      <c r="G171" s="9" t="s">
        <v>791</v>
      </c>
      <c r="H171" s="3" t="str">
        <f t="shared" si="4"/>
        <v>AAR</v>
      </c>
      <c r="I171" s="3"/>
      <c r="J171" s="5" t="str">
        <f t="shared" si="5"/>
        <v>RONALD</v>
      </c>
      <c r="K171" s="4"/>
      <c r="L171" s="3">
        <v>1</v>
      </c>
      <c r="M171" s="2"/>
      <c r="N171" s="10">
        <v>137863</v>
      </c>
      <c r="O171" s="18" t="s">
        <v>17</v>
      </c>
      <c r="P171" s="18" t="s">
        <v>795</v>
      </c>
    </row>
    <row r="172" spans="1:16" ht="24" x14ac:dyDescent="0.25">
      <c r="A172" s="8">
        <v>424410004004</v>
      </c>
      <c r="B172" s="9" t="s">
        <v>580</v>
      </c>
      <c r="C172" s="9" t="s">
        <v>532</v>
      </c>
      <c r="D172" s="10">
        <v>900</v>
      </c>
      <c r="E172" s="9" t="s">
        <v>16</v>
      </c>
      <c r="F172" s="9" t="s">
        <v>141</v>
      </c>
      <c r="G172" s="9" t="s">
        <v>791</v>
      </c>
      <c r="H172" s="3" t="str">
        <f t="shared" si="4"/>
        <v>AAR</v>
      </c>
      <c r="I172" s="3"/>
      <c r="J172" s="5" t="str">
        <f t="shared" si="5"/>
        <v>RONALD</v>
      </c>
      <c r="K172" s="4"/>
      <c r="L172" s="3">
        <v>1</v>
      </c>
      <c r="M172" s="2"/>
      <c r="N172" s="10">
        <v>311933</v>
      </c>
      <c r="O172" s="18" t="s">
        <v>17</v>
      </c>
      <c r="P172" s="18" t="s">
        <v>796</v>
      </c>
    </row>
    <row r="173" spans="1:16" ht="24" x14ac:dyDescent="0.25">
      <c r="A173" s="8">
        <v>424410004200</v>
      </c>
      <c r="B173" s="9" t="s">
        <v>581</v>
      </c>
      <c r="C173" s="9" t="s">
        <v>532</v>
      </c>
      <c r="D173" s="10">
        <v>900</v>
      </c>
      <c r="E173" s="9" t="s">
        <v>16</v>
      </c>
      <c r="F173" s="9" t="s">
        <v>156</v>
      </c>
      <c r="G173" s="9" t="s">
        <v>791</v>
      </c>
      <c r="H173" s="3" t="str">
        <f t="shared" si="4"/>
        <v>AAR</v>
      </c>
      <c r="I173" s="3"/>
      <c r="J173" s="5" t="str">
        <f t="shared" si="5"/>
        <v>RONALD</v>
      </c>
      <c r="K173" s="4"/>
      <c r="L173" s="3">
        <v>1</v>
      </c>
      <c r="M173" s="2"/>
      <c r="N173" s="10">
        <v>331429</v>
      </c>
      <c r="O173" s="18" t="s">
        <v>17</v>
      </c>
      <c r="P173" s="18" t="s">
        <v>794</v>
      </c>
    </row>
    <row r="174" spans="1:16" ht="24" x14ac:dyDescent="0.25">
      <c r="A174" s="8">
        <v>424410004237</v>
      </c>
      <c r="B174" s="9" t="s">
        <v>582</v>
      </c>
      <c r="C174" s="9" t="s">
        <v>532</v>
      </c>
      <c r="D174" s="10">
        <v>900</v>
      </c>
      <c r="E174" s="9" t="s">
        <v>16</v>
      </c>
      <c r="F174" s="9" t="s">
        <v>141</v>
      </c>
      <c r="G174" s="9" t="s">
        <v>791</v>
      </c>
      <c r="H174" s="3" t="str">
        <f t="shared" si="4"/>
        <v>AAR</v>
      </c>
      <c r="I174" s="3"/>
      <c r="J174" s="5" t="str">
        <f t="shared" si="5"/>
        <v>RONALD</v>
      </c>
      <c r="K174" s="4"/>
      <c r="L174" s="3">
        <v>1</v>
      </c>
      <c r="M174" s="2"/>
      <c r="N174" s="10">
        <v>178248</v>
      </c>
      <c r="O174" s="18" t="s">
        <v>17</v>
      </c>
      <c r="P174" s="18" t="s">
        <v>796</v>
      </c>
    </row>
    <row r="175" spans="1:16" ht="24" x14ac:dyDescent="0.25">
      <c r="A175" s="8">
        <v>424410004810</v>
      </c>
      <c r="B175" s="9" t="s">
        <v>583</v>
      </c>
      <c r="C175" s="9" t="s">
        <v>532</v>
      </c>
      <c r="D175" s="10">
        <v>900</v>
      </c>
      <c r="E175" s="9" t="s">
        <v>16</v>
      </c>
      <c r="F175" s="9" t="s">
        <v>141</v>
      </c>
      <c r="G175" s="9" t="s">
        <v>791</v>
      </c>
      <c r="H175" s="3" t="str">
        <f t="shared" si="4"/>
        <v>AAR</v>
      </c>
      <c r="I175" s="3"/>
      <c r="J175" s="5" t="str">
        <f t="shared" si="5"/>
        <v>RONALD</v>
      </c>
      <c r="K175" s="4"/>
      <c r="L175" s="3">
        <v>1</v>
      </c>
      <c r="M175" s="2"/>
      <c r="N175" s="10">
        <v>330037</v>
      </c>
      <c r="O175" s="18" t="s">
        <v>17</v>
      </c>
      <c r="P175" s="18" t="s">
        <v>796</v>
      </c>
    </row>
    <row r="176" spans="1:16" ht="24" x14ac:dyDescent="0.25">
      <c r="A176" s="8">
        <v>424410005149</v>
      </c>
      <c r="B176" s="9" t="s">
        <v>584</v>
      </c>
      <c r="C176" s="9" t="s">
        <v>532</v>
      </c>
      <c r="D176" s="10">
        <v>900</v>
      </c>
      <c r="E176" s="9" t="s">
        <v>16</v>
      </c>
      <c r="F176" s="9" t="s">
        <v>141</v>
      </c>
      <c r="G176" s="9" t="s">
        <v>791</v>
      </c>
      <c r="H176" s="3" t="str">
        <f t="shared" si="4"/>
        <v>AAR</v>
      </c>
      <c r="I176" s="3"/>
      <c r="J176" s="5" t="str">
        <f t="shared" si="5"/>
        <v>RONALD</v>
      </c>
      <c r="K176" s="4"/>
      <c r="L176" s="3">
        <v>1</v>
      </c>
      <c r="M176" s="2"/>
      <c r="N176" s="10">
        <v>57095</v>
      </c>
      <c r="O176" s="18" t="s">
        <v>17</v>
      </c>
      <c r="P176" s="18" t="s">
        <v>802</v>
      </c>
    </row>
    <row r="177" spans="1:16" ht="24" x14ac:dyDescent="0.25">
      <c r="A177" s="8">
        <v>424410005298</v>
      </c>
      <c r="B177" s="9" t="s">
        <v>585</v>
      </c>
      <c r="C177" s="9" t="s">
        <v>21</v>
      </c>
      <c r="D177" s="10">
        <v>900</v>
      </c>
      <c r="E177" s="9" t="s">
        <v>16</v>
      </c>
      <c r="F177" s="9" t="s">
        <v>141</v>
      </c>
      <c r="G177" s="9" t="s">
        <v>791</v>
      </c>
      <c r="H177" s="3" t="str">
        <f t="shared" si="4"/>
        <v>AAR</v>
      </c>
      <c r="I177" s="3"/>
      <c r="J177" s="5" t="str">
        <f t="shared" si="5"/>
        <v>RONALD</v>
      </c>
      <c r="K177" s="4"/>
      <c r="L177" s="3">
        <v>1</v>
      </c>
      <c r="M177" s="2"/>
      <c r="N177" s="10">
        <v>85876</v>
      </c>
      <c r="O177" s="18" t="s">
        <v>17</v>
      </c>
      <c r="P177" s="18" t="s">
        <v>796</v>
      </c>
    </row>
    <row r="178" spans="1:16" ht="24" x14ac:dyDescent="0.25">
      <c r="A178" s="8">
        <v>424410005345</v>
      </c>
      <c r="B178" s="9" t="s">
        <v>586</v>
      </c>
      <c r="C178" s="9" t="s">
        <v>21</v>
      </c>
      <c r="D178" s="10">
        <v>900</v>
      </c>
      <c r="E178" s="9" t="s">
        <v>16</v>
      </c>
      <c r="F178" s="9" t="s">
        <v>141</v>
      </c>
      <c r="G178" s="9" t="s">
        <v>791</v>
      </c>
      <c r="H178" s="3" t="str">
        <f t="shared" si="4"/>
        <v>AAR</v>
      </c>
      <c r="I178" s="3"/>
      <c r="J178" s="5" t="str">
        <f t="shared" si="5"/>
        <v>RONALD</v>
      </c>
      <c r="K178" s="4"/>
      <c r="L178" s="3">
        <v>1</v>
      </c>
      <c r="M178" s="2"/>
      <c r="N178" s="10">
        <v>56815</v>
      </c>
      <c r="O178" s="18" t="s">
        <v>17</v>
      </c>
      <c r="P178" s="18" t="s">
        <v>800</v>
      </c>
    </row>
    <row r="179" spans="1:16" ht="24" x14ac:dyDescent="0.25">
      <c r="A179" s="8">
        <v>424410005513</v>
      </c>
      <c r="B179" s="9" t="s">
        <v>587</v>
      </c>
      <c r="C179" s="9" t="s">
        <v>532</v>
      </c>
      <c r="D179" s="10">
        <v>900</v>
      </c>
      <c r="E179" s="9" t="s">
        <v>16</v>
      </c>
      <c r="F179" s="9" t="s">
        <v>141</v>
      </c>
      <c r="G179" s="9" t="s">
        <v>791</v>
      </c>
      <c r="H179" s="3" t="str">
        <f t="shared" si="4"/>
        <v>AAR</v>
      </c>
      <c r="I179" s="3"/>
      <c r="J179" s="5" t="str">
        <f t="shared" si="5"/>
        <v>RONALD</v>
      </c>
      <c r="K179" s="4"/>
      <c r="L179" s="3">
        <v>1</v>
      </c>
      <c r="M179" s="2"/>
      <c r="N179" s="10">
        <v>50132</v>
      </c>
      <c r="O179" s="18" t="s">
        <v>17</v>
      </c>
      <c r="P179" s="18" t="s">
        <v>795</v>
      </c>
    </row>
    <row r="180" spans="1:16" ht="24" x14ac:dyDescent="0.25">
      <c r="A180" s="8">
        <v>424410005608</v>
      </c>
      <c r="B180" s="9" t="s">
        <v>588</v>
      </c>
      <c r="C180" s="9" t="s">
        <v>532</v>
      </c>
      <c r="D180" s="10">
        <v>900</v>
      </c>
      <c r="E180" s="9" t="s">
        <v>16</v>
      </c>
      <c r="F180" s="9" t="s">
        <v>141</v>
      </c>
      <c r="G180" s="9" t="s">
        <v>791</v>
      </c>
      <c r="H180" s="3" t="str">
        <f t="shared" si="4"/>
        <v>AAR</v>
      </c>
      <c r="I180" s="3"/>
      <c r="J180" s="5" t="str">
        <f t="shared" si="5"/>
        <v>RONALD</v>
      </c>
      <c r="K180" s="4"/>
      <c r="L180" s="3">
        <v>1</v>
      </c>
      <c r="M180" s="2"/>
      <c r="N180" s="10">
        <v>288260</v>
      </c>
      <c r="O180" s="18" t="s">
        <v>17</v>
      </c>
      <c r="P180" s="18" t="s">
        <v>795</v>
      </c>
    </row>
    <row r="181" spans="1:16" ht="24" x14ac:dyDescent="0.25">
      <c r="A181" s="8">
        <v>424410005662</v>
      </c>
      <c r="B181" s="9" t="s">
        <v>589</v>
      </c>
      <c r="C181" s="9" t="s">
        <v>21</v>
      </c>
      <c r="D181" s="10">
        <v>900</v>
      </c>
      <c r="E181" s="9" t="s">
        <v>16</v>
      </c>
      <c r="F181" s="9" t="s">
        <v>141</v>
      </c>
      <c r="G181" s="9" t="s">
        <v>791</v>
      </c>
      <c r="H181" s="3" t="str">
        <f t="shared" si="4"/>
        <v>AAR</v>
      </c>
      <c r="I181" s="3"/>
      <c r="J181" s="5" t="str">
        <f t="shared" si="5"/>
        <v>RONALD</v>
      </c>
      <c r="K181" s="4"/>
      <c r="L181" s="3">
        <v>1</v>
      </c>
      <c r="M181" s="2"/>
      <c r="N181" s="10">
        <v>140430</v>
      </c>
      <c r="O181" s="18" t="s">
        <v>17</v>
      </c>
      <c r="P181" s="18" t="s">
        <v>796</v>
      </c>
    </row>
    <row r="182" spans="1:16" ht="24" x14ac:dyDescent="0.25">
      <c r="A182" s="8">
        <v>424410005927</v>
      </c>
      <c r="B182" s="9" t="s">
        <v>593</v>
      </c>
      <c r="C182" s="9" t="s">
        <v>532</v>
      </c>
      <c r="D182" s="10">
        <v>900</v>
      </c>
      <c r="E182" s="9" t="s">
        <v>16</v>
      </c>
      <c r="F182" s="9" t="s">
        <v>156</v>
      </c>
      <c r="G182" s="9" t="s">
        <v>790</v>
      </c>
      <c r="H182" s="3" t="str">
        <f t="shared" si="4"/>
        <v>AAB</v>
      </c>
      <c r="I182" s="3"/>
      <c r="J182" s="5" t="str">
        <f t="shared" si="5"/>
        <v>BADRULLAH</v>
      </c>
      <c r="K182" s="4"/>
      <c r="L182" s="3">
        <v>1</v>
      </c>
      <c r="M182" s="2"/>
      <c r="N182" s="10">
        <v>147611</v>
      </c>
      <c r="O182" s="18" t="s">
        <v>17</v>
      </c>
      <c r="P182" s="18" t="s">
        <v>800</v>
      </c>
    </row>
    <row r="183" spans="1:16" ht="24" x14ac:dyDescent="0.25">
      <c r="A183" s="8">
        <v>424410006062</v>
      </c>
      <c r="B183" s="9" t="s">
        <v>595</v>
      </c>
      <c r="C183" s="9" t="s">
        <v>532</v>
      </c>
      <c r="D183" s="10">
        <v>900</v>
      </c>
      <c r="E183" s="9" t="s">
        <v>16</v>
      </c>
      <c r="F183" s="9" t="s">
        <v>596</v>
      </c>
      <c r="G183" s="9" t="s">
        <v>791</v>
      </c>
      <c r="H183" s="3" t="str">
        <f t="shared" si="4"/>
        <v>AAR</v>
      </c>
      <c r="I183" s="3"/>
      <c r="J183" s="5" t="str">
        <f t="shared" si="5"/>
        <v>RONALD</v>
      </c>
      <c r="K183" s="4"/>
      <c r="L183" s="3">
        <v>1</v>
      </c>
      <c r="M183" s="2"/>
      <c r="N183" s="10">
        <v>740842</v>
      </c>
      <c r="O183" s="18" t="s">
        <v>17</v>
      </c>
      <c r="P183" s="18" t="s">
        <v>797</v>
      </c>
    </row>
    <row r="184" spans="1:16" ht="24" x14ac:dyDescent="0.25">
      <c r="A184" s="8">
        <v>424410008207</v>
      </c>
      <c r="B184" s="9" t="s">
        <v>598</v>
      </c>
      <c r="C184" s="9" t="s">
        <v>21</v>
      </c>
      <c r="D184" s="10">
        <v>900</v>
      </c>
      <c r="E184" s="9" t="s">
        <v>16</v>
      </c>
      <c r="F184" s="9" t="s">
        <v>78</v>
      </c>
      <c r="G184" s="9" t="s">
        <v>791</v>
      </c>
      <c r="H184" s="3" t="str">
        <f t="shared" si="4"/>
        <v>AAR</v>
      </c>
      <c r="I184" s="3"/>
      <c r="J184" s="5" t="str">
        <f t="shared" si="5"/>
        <v>RONALD</v>
      </c>
      <c r="K184" s="4"/>
      <c r="L184" s="3">
        <v>1</v>
      </c>
      <c r="M184" s="2"/>
      <c r="N184" s="10">
        <v>90975</v>
      </c>
      <c r="O184" s="18" t="s">
        <v>17</v>
      </c>
      <c r="P184" s="18" t="s">
        <v>796</v>
      </c>
    </row>
    <row r="185" spans="1:16" ht="24" x14ac:dyDescent="0.25">
      <c r="A185" s="8">
        <v>424410008785</v>
      </c>
      <c r="B185" s="9" t="s">
        <v>599</v>
      </c>
      <c r="C185" s="9" t="s">
        <v>532</v>
      </c>
      <c r="D185" s="10">
        <v>900</v>
      </c>
      <c r="E185" s="9" t="s">
        <v>16</v>
      </c>
      <c r="F185" s="9" t="s">
        <v>600</v>
      </c>
      <c r="G185" s="9" t="s">
        <v>790</v>
      </c>
      <c r="H185" s="3" t="str">
        <f t="shared" si="4"/>
        <v>AAB</v>
      </c>
      <c r="I185" s="3"/>
      <c r="J185" s="5" t="str">
        <f t="shared" si="5"/>
        <v>BADRULLAH</v>
      </c>
      <c r="K185" s="4"/>
      <c r="L185" s="3">
        <v>1</v>
      </c>
      <c r="M185" s="2"/>
      <c r="N185" s="10">
        <v>196351</v>
      </c>
      <c r="O185" s="18" t="s">
        <v>17</v>
      </c>
      <c r="P185" s="18" t="s">
        <v>799</v>
      </c>
    </row>
    <row r="186" spans="1:16" ht="24" x14ac:dyDescent="0.25">
      <c r="A186" s="8">
        <v>424410009075</v>
      </c>
      <c r="B186" s="9" t="s">
        <v>601</v>
      </c>
      <c r="C186" s="9" t="s">
        <v>532</v>
      </c>
      <c r="D186" s="10">
        <v>900</v>
      </c>
      <c r="E186" s="9" t="s">
        <v>16</v>
      </c>
      <c r="F186" s="9" t="s">
        <v>252</v>
      </c>
      <c r="G186" s="9" t="s">
        <v>791</v>
      </c>
      <c r="H186" s="3" t="str">
        <f t="shared" si="4"/>
        <v>AAR</v>
      </c>
      <c r="I186" s="3"/>
      <c r="J186" s="5" t="str">
        <f t="shared" si="5"/>
        <v>RONALD</v>
      </c>
      <c r="K186" s="4"/>
      <c r="L186" s="3">
        <v>1</v>
      </c>
      <c r="M186" s="2"/>
      <c r="N186" s="10">
        <v>89124</v>
      </c>
      <c r="O186" s="18" t="s">
        <v>17</v>
      </c>
      <c r="P186" s="18" t="s">
        <v>796</v>
      </c>
    </row>
    <row r="187" spans="1:16" ht="24" x14ac:dyDescent="0.25">
      <c r="A187" s="8">
        <v>424410009121</v>
      </c>
      <c r="B187" s="9" t="s">
        <v>602</v>
      </c>
      <c r="C187" s="9" t="s">
        <v>532</v>
      </c>
      <c r="D187" s="10">
        <v>900</v>
      </c>
      <c r="E187" s="9" t="s">
        <v>16</v>
      </c>
      <c r="F187" s="9" t="s">
        <v>603</v>
      </c>
      <c r="G187" s="9" t="s">
        <v>791</v>
      </c>
      <c r="H187" s="3" t="str">
        <f t="shared" si="4"/>
        <v>AAR</v>
      </c>
      <c r="I187" s="3"/>
      <c r="J187" s="5" t="str">
        <f t="shared" si="5"/>
        <v>RONALD</v>
      </c>
      <c r="K187" s="4"/>
      <c r="L187" s="3">
        <v>1</v>
      </c>
      <c r="M187" s="2"/>
      <c r="N187" s="10">
        <v>50132</v>
      </c>
      <c r="O187" s="18" t="s">
        <v>17</v>
      </c>
      <c r="P187" s="18" t="s">
        <v>800</v>
      </c>
    </row>
    <row r="188" spans="1:16" ht="24" x14ac:dyDescent="0.25">
      <c r="A188" s="8">
        <v>424410010677</v>
      </c>
      <c r="B188" s="9" t="s">
        <v>604</v>
      </c>
      <c r="C188" s="9" t="s">
        <v>532</v>
      </c>
      <c r="D188" s="10">
        <v>900</v>
      </c>
      <c r="E188" s="9" t="s">
        <v>16</v>
      </c>
      <c r="F188" s="9" t="s">
        <v>605</v>
      </c>
      <c r="G188" s="9" t="s">
        <v>791</v>
      </c>
      <c r="H188" s="3" t="str">
        <f t="shared" si="4"/>
        <v>AAR</v>
      </c>
      <c r="I188" s="3"/>
      <c r="J188" s="5" t="str">
        <f t="shared" si="5"/>
        <v>RONALD</v>
      </c>
      <c r="K188" s="4"/>
      <c r="L188" s="3">
        <v>1</v>
      </c>
      <c r="M188" s="2"/>
      <c r="N188" s="10">
        <v>350925</v>
      </c>
      <c r="O188" s="18" t="s">
        <v>17</v>
      </c>
      <c r="P188" s="18" t="s">
        <v>796</v>
      </c>
    </row>
    <row r="189" spans="1:16" ht="24" x14ac:dyDescent="0.25">
      <c r="A189" s="8">
        <v>424410011945</v>
      </c>
      <c r="B189" s="9" t="s">
        <v>606</v>
      </c>
      <c r="C189" s="9" t="s">
        <v>532</v>
      </c>
      <c r="D189" s="10">
        <v>900</v>
      </c>
      <c r="E189" s="9" t="s">
        <v>16</v>
      </c>
      <c r="F189" s="9" t="s">
        <v>607</v>
      </c>
      <c r="G189" s="9" t="s">
        <v>791</v>
      </c>
      <c r="H189" s="3" t="str">
        <f t="shared" si="4"/>
        <v>AAR</v>
      </c>
      <c r="I189" s="3"/>
      <c r="J189" s="5" t="str">
        <f t="shared" si="5"/>
        <v>RONALD</v>
      </c>
      <c r="K189" s="4"/>
      <c r="L189" s="3">
        <v>1</v>
      </c>
      <c r="M189" s="2"/>
      <c r="N189" s="10">
        <v>50132</v>
      </c>
      <c r="O189" s="18" t="s">
        <v>17</v>
      </c>
      <c r="P189" s="18" t="s">
        <v>797</v>
      </c>
    </row>
    <row r="190" spans="1:16" ht="24" x14ac:dyDescent="0.25">
      <c r="A190" s="8">
        <v>424410011994</v>
      </c>
      <c r="B190" s="9" t="s">
        <v>608</v>
      </c>
      <c r="C190" s="9" t="s">
        <v>532</v>
      </c>
      <c r="D190" s="10">
        <v>900</v>
      </c>
      <c r="E190" s="9" t="s">
        <v>16</v>
      </c>
      <c r="F190" s="9" t="s">
        <v>609</v>
      </c>
      <c r="G190" s="9" t="s">
        <v>790</v>
      </c>
      <c r="H190" s="3" t="str">
        <f t="shared" si="4"/>
        <v>AAB</v>
      </c>
      <c r="I190" s="3"/>
      <c r="J190" s="5" t="str">
        <f t="shared" si="5"/>
        <v>BADRULLAH</v>
      </c>
      <c r="K190" s="4"/>
      <c r="L190" s="3">
        <v>1</v>
      </c>
      <c r="M190" s="2"/>
      <c r="N190" s="10">
        <v>409413</v>
      </c>
      <c r="O190" s="18" t="s">
        <v>17</v>
      </c>
      <c r="P190" s="18" t="s">
        <v>796</v>
      </c>
    </row>
    <row r="191" spans="1:16" ht="24" x14ac:dyDescent="0.25">
      <c r="A191" s="8">
        <v>424410012012</v>
      </c>
      <c r="B191" s="9" t="s">
        <v>610</v>
      </c>
      <c r="C191" s="9" t="s">
        <v>532</v>
      </c>
      <c r="D191" s="10">
        <v>900</v>
      </c>
      <c r="E191" s="9" t="s">
        <v>16</v>
      </c>
      <c r="F191" s="9" t="s">
        <v>611</v>
      </c>
      <c r="G191" s="9" t="s">
        <v>791</v>
      </c>
      <c r="H191" s="3" t="str">
        <f t="shared" si="4"/>
        <v>AAR</v>
      </c>
      <c r="I191" s="3"/>
      <c r="J191" s="5" t="str">
        <f t="shared" si="5"/>
        <v>RONALD</v>
      </c>
      <c r="K191" s="4"/>
      <c r="L191" s="3">
        <v>1</v>
      </c>
      <c r="M191" s="2"/>
      <c r="N191" s="10">
        <v>405235</v>
      </c>
      <c r="O191" s="18" t="s">
        <v>17</v>
      </c>
      <c r="P191" s="18" t="s">
        <v>798</v>
      </c>
    </row>
    <row r="192" spans="1:16" ht="24" x14ac:dyDescent="0.25">
      <c r="A192" s="8">
        <v>424410012133</v>
      </c>
      <c r="B192" s="9" t="s">
        <v>612</v>
      </c>
      <c r="C192" s="9" t="s">
        <v>21</v>
      </c>
      <c r="D192" s="10">
        <v>900</v>
      </c>
      <c r="E192" s="9" t="s">
        <v>16</v>
      </c>
      <c r="F192" s="9" t="s">
        <v>613</v>
      </c>
      <c r="G192" s="9" t="s">
        <v>791</v>
      </c>
      <c r="H192" s="3" t="str">
        <f t="shared" si="4"/>
        <v>AAR</v>
      </c>
      <c r="I192" s="3"/>
      <c r="J192" s="5" t="str">
        <f t="shared" si="5"/>
        <v>RONALD</v>
      </c>
      <c r="K192" s="4"/>
      <c r="L192" s="3">
        <v>1</v>
      </c>
      <c r="M192" s="2"/>
      <c r="N192" s="10">
        <v>140940</v>
      </c>
      <c r="O192" s="18" t="s">
        <v>17</v>
      </c>
      <c r="P192" s="18" t="s">
        <v>800</v>
      </c>
    </row>
    <row r="193" spans="1:16" ht="24" x14ac:dyDescent="0.25">
      <c r="A193" s="8">
        <v>424410012947</v>
      </c>
      <c r="B193" s="9" t="s">
        <v>614</v>
      </c>
      <c r="C193" s="9" t="s">
        <v>532</v>
      </c>
      <c r="D193" s="10">
        <v>900</v>
      </c>
      <c r="E193" s="9" t="s">
        <v>16</v>
      </c>
      <c r="F193" s="9" t="s">
        <v>615</v>
      </c>
      <c r="G193" s="9" t="s">
        <v>790</v>
      </c>
      <c r="H193" s="3" t="str">
        <f t="shared" si="4"/>
        <v>AAB</v>
      </c>
      <c r="I193" s="3"/>
      <c r="J193" s="5" t="str">
        <f t="shared" si="5"/>
        <v>BADRULLAH</v>
      </c>
      <c r="K193" s="4"/>
      <c r="L193" s="3">
        <v>1</v>
      </c>
      <c r="M193" s="2"/>
      <c r="N193" s="10">
        <v>364851</v>
      </c>
      <c r="O193" s="18" t="s">
        <v>17</v>
      </c>
      <c r="P193" s="18" t="s">
        <v>796</v>
      </c>
    </row>
    <row r="194" spans="1:16" ht="24" x14ac:dyDescent="0.25">
      <c r="A194" s="8">
        <v>424410013006</v>
      </c>
      <c r="B194" s="9" t="s">
        <v>616</v>
      </c>
      <c r="C194" s="9" t="s">
        <v>21</v>
      </c>
      <c r="D194" s="10">
        <v>900</v>
      </c>
      <c r="E194" s="9" t="s">
        <v>16</v>
      </c>
      <c r="F194" s="9" t="s">
        <v>81</v>
      </c>
      <c r="G194" s="9" t="s">
        <v>790</v>
      </c>
      <c r="H194" s="3" t="str">
        <f t="shared" ref="H194:H257" si="6">MID(G194,4,3)</f>
        <v>AAB</v>
      </c>
      <c r="I194" s="3"/>
      <c r="J194" s="5" t="str">
        <f t="shared" ref="J194:J257" si="7">IF(H194="AAR","RONALD",IF(H194="AAB","BADRULLAH"))</f>
        <v>BADRULLAH</v>
      </c>
      <c r="K194" s="4"/>
      <c r="L194" s="3">
        <v>1</v>
      </c>
      <c r="M194" s="2"/>
      <c r="N194" s="10">
        <v>96583</v>
      </c>
      <c r="O194" s="18" t="s">
        <v>17</v>
      </c>
      <c r="P194" s="18" t="s">
        <v>802</v>
      </c>
    </row>
    <row r="195" spans="1:16" ht="24" x14ac:dyDescent="0.25">
      <c r="A195" s="8">
        <v>424410013022</v>
      </c>
      <c r="B195" s="9" t="s">
        <v>617</v>
      </c>
      <c r="C195" s="9" t="s">
        <v>532</v>
      </c>
      <c r="D195" s="10">
        <v>900</v>
      </c>
      <c r="E195" s="9" t="s">
        <v>16</v>
      </c>
      <c r="F195" s="9" t="s">
        <v>618</v>
      </c>
      <c r="G195" s="9" t="s">
        <v>791</v>
      </c>
      <c r="H195" s="3" t="str">
        <f t="shared" si="6"/>
        <v>AAR</v>
      </c>
      <c r="I195" s="3"/>
      <c r="J195" s="5" t="str">
        <f t="shared" si="7"/>
        <v>RONALD</v>
      </c>
      <c r="K195" s="4"/>
      <c r="L195" s="3">
        <v>1</v>
      </c>
      <c r="M195" s="2"/>
      <c r="N195" s="10">
        <v>50132</v>
      </c>
      <c r="O195" s="18" t="s">
        <v>17</v>
      </c>
      <c r="P195" s="18" t="s">
        <v>802</v>
      </c>
    </row>
    <row r="196" spans="1:16" ht="24" x14ac:dyDescent="0.25">
      <c r="A196" s="8">
        <v>424410013089</v>
      </c>
      <c r="B196" s="9" t="s">
        <v>619</v>
      </c>
      <c r="C196" s="9" t="s">
        <v>532</v>
      </c>
      <c r="D196" s="10">
        <v>900</v>
      </c>
      <c r="E196" s="9" t="s">
        <v>16</v>
      </c>
      <c r="F196" s="9" t="s">
        <v>620</v>
      </c>
      <c r="G196" s="9" t="s">
        <v>790</v>
      </c>
      <c r="H196" s="3" t="str">
        <f t="shared" si="6"/>
        <v>AAB</v>
      </c>
      <c r="I196" s="3"/>
      <c r="J196" s="5" t="str">
        <f t="shared" si="7"/>
        <v>BADRULLAH</v>
      </c>
      <c r="K196" s="4"/>
      <c r="L196" s="3">
        <v>1</v>
      </c>
      <c r="M196" s="2"/>
      <c r="N196" s="10">
        <v>116975</v>
      </c>
      <c r="O196" s="18" t="s">
        <v>17</v>
      </c>
      <c r="P196" s="18" t="s">
        <v>795</v>
      </c>
    </row>
    <row r="197" spans="1:16" ht="24" x14ac:dyDescent="0.25">
      <c r="A197" s="8">
        <v>424410013119</v>
      </c>
      <c r="B197" s="9" t="s">
        <v>621</v>
      </c>
      <c r="C197" s="9" t="s">
        <v>532</v>
      </c>
      <c r="D197" s="10">
        <v>900</v>
      </c>
      <c r="E197" s="9" t="s">
        <v>16</v>
      </c>
      <c r="F197" s="9" t="s">
        <v>278</v>
      </c>
      <c r="G197" s="9" t="s">
        <v>790</v>
      </c>
      <c r="H197" s="3" t="str">
        <f t="shared" si="6"/>
        <v>AAB</v>
      </c>
      <c r="I197" s="3"/>
      <c r="J197" s="5" t="str">
        <f t="shared" si="7"/>
        <v>BADRULLAH</v>
      </c>
      <c r="K197" s="4"/>
      <c r="L197" s="3">
        <v>1</v>
      </c>
      <c r="M197" s="2"/>
      <c r="N197" s="10">
        <v>114190</v>
      </c>
      <c r="O197" s="18" t="s">
        <v>17</v>
      </c>
      <c r="P197" s="18" t="s">
        <v>796</v>
      </c>
    </row>
    <row r="198" spans="1:16" ht="24" x14ac:dyDescent="0.25">
      <c r="A198" s="8">
        <v>424410013127</v>
      </c>
      <c r="B198" s="9" t="s">
        <v>622</v>
      </c>
      <c r="C198" s="9" t="s">
        <v>532</v>
      </c>
      <c r="D198" s="10">
        <v>900</v>
      </c>
      <c r="E198" s="9" t="s">
        <v>16</v>
      </c>
      <c r="F198" s="9" t="s">
        <v>623</v>
      </c>
      <c r="G198" s="9" t="s">
        <v>790</v>
      </c>
      <c r="H198" s="3" t="str">
        <f t="shared" si="6"/>
        <v>AAB</v>
      </c>
      <c r="I198" s="3"/>
      <c r="J198" s="5" t="str">
        <f t="shared" si="7"/>
        <v>BADRULLAH</v>
      </c>
      <c r="K198" s="4"/>
      <c r="L198" s="3">
        <v>1</v>
      </c>
      <c r="M198" s="2"/>
      <c r="N198" s="10">
        <v>175463</v>
      </c>
      <c r="O198" s="18" t="s">
        <v>17</v>
      </c>
      <c r="P198" s="18" t="s">
        <v>799</v>
      </c>
    </row>
    <row r="199" spans="1:16" ht="24" x14ac:dyDescent="0.25">
      <c r="A199" s="8">
        <v>424410013288</v>
      </c>
      <c r="B199" s="9" t="s">
        <v>625</v>
      </c>
      <c r="C199" s="9" t="s">
        <v>532</v>
      </c>
      <c r="D199" s="10">
        <v>900</v>
      </c>
      <c r="E199" s="9" t="s">
        <v>16</v>
      </c>
      <c r="F199" s="9" t="s">
        <v>81</v>
      </c>
      <c r="G199" s="9" t="s">
        <v>790</v>
      </c>
      <c r="H199" s="3" t="str">
        <f t="shared" si="6"/>
        <v>AAB</v>
      </c>
      <c r="I199" s="3"/>
      <c r="J199" s="5" t="str">
        <f t="shared" si="7"/>
        <v>BADRULLAH</v>
      </c>
      <c r="K199" s="4"/>
      <c r="L199" s="3">
        <v>1</v>
      </c>
      <c r="M199" s="2"/>
      <c r="N199" s="10">
        <v>104442</v>
      </c>
      <c r="O199" s="18" t="s">
        <v>17</v>
      </c>
      <c r="P199" s="18" t="s">
        <v>801</v>
      </c>
    </row>
    <row r="200" spans="1:16" ht="24" x14ac:dyDescent="0.25">
      <c r="A200" s="8">
        <v>424410013296</v>
      </c>
      <c r="B200" s="9" t="s">
        <v>626</v>
      </c>
      <c r="C200" s="9" t="s">
        <v>532</v>
      </c>
      <c r="D200" s="10">
        <v>900</v>
      </c>
      <c r="E200" s="9" t="s">
        <v>16</v>
      </c>
      <c r="F200" s="9" t="s">
        <v>627</v>
      </c>
      <c r="G200" s="9" t="s">
        <v>790</v>
      </c>
      <c r="H200" s="3" t="str">
        <f t="shared" si="6"/>
        <v>AAB</v>
      </c>
      <c r="I200" s="3"/>
      <c r="J200" s="5" t="str">
        <f t="shared" si="7"/>
        <v>BADRULLAH</v>
      </c>
      <c r="K200" s="4"/>
      <c r="L200" s="3">
        <v>1</v>
      </c>
      <c r="M200" s="2"/>
      <c r="N200" s="10">
        <v>452582</v>
      </c>
      <c r="O200" s="18" t="s">
        <v>17</v>
      </c>
      <c r="P200" s="18" t="s">
        <v>795</v>
      </c>
    </row>
    <row r="201" spans="1:16" ht="24" x14ac:dyDescent="0.25">
      <c r="A201" s="8">
        <v>424410013383</v>
      </c>
      <c r="B201" s="9" t="s">
        <v>630</v>
      </c>
      <c r="C201" s="9" t="s">
        <v>532</v>
      </c>
      <c r="D201" s="10">
        <v>900</v>
      </c>
      <c r="E201" s="9" t="s">
        <v>16</v>
      </c>
      <c r="F201" s="9" t="s">
        <v>618</v>
      </c>
      <c r="G201" s="9" t="s">
        <v>790</v>
      </c>
      <c r="H201" s="3" t="str">
        <f t="shared" si="6"/>
        <v>AAB</v>
      </c>
      <c r="I201" s="3"/>
      <c r="J201" s="5" t="str">
        <f t="shared" si="7"/>
        <v>BADRULLAH</v>
      </c>
      <c r="K201" s="4"/>
      <c r="L201" s="3">
        <v>1</v>
      </c>
      <c r="M201" s="2"/>
      <c r="N201" s="10">
        <v>252053</v>
      </c>
      <c r="O201" s="18" t="s">
        <v>17</v>
      </c>
      <c r="P201" s="18" t="s">
        <v>802</v>
      </c>
    </row>
    <row r="202" spans="1:16" ht="24" x14ac:dyDescent="0.25">
      <c r="A202" s="8">
        <v>424410013509</v>
      </c>
      <c r="B202" s="9" t="s">
        <v>635</v>
      </c>
      <c r="C202" s="9" t="s">
        <v>532</v>
      </c>
      <c r="D202" s="10">
        <v>900</v>
      </c>
      <c r="E202" s="9" t="s">
        <v>16</v>
      </c>
      <c r="F202" s="9" t="s">
        <v>278</v>
      </c>
      <c r="G202" s="9" t="s">
        <v>790</v>
      </c>
      <c r="H202" s="3" t="str">
        <f t="shared" si="6"/>
        <v>AAB</v>
      </c>
      <c r="I202" s="3"/>
      <c r="J202" s="5" t="str">
        <f t="shared" si="7"/>
        <v>BADRULLAH</v>
      </c>
      <c r="K202" s="4"/>
      <c r="L202" s="3">
        <v>1</v>
      </c>
      <c r="M202" s="2"/>
      <c r="N202" s="10">
        <v>353710</v>
      </c>
      <c r="O202" s="18" t="s">
        <v>17</v>
      </c>
      <c r="P202" s="18" t="s">
        <v>799</v>
      </c>
    </row>
    <row r="203" spans="1:16" ht="24" x14ac:dyDescent="0.25">
      <c r="A203" s="8">
        <v>424410014104</v>
      </c>
      <c r="B203" s="9" t="s">
        <v>638</v>
      </c>
      <c r="C203" s="9" t="s">
        <v>532</v>
      </c>
      <c r="D203" s="10">
        <v>900</v>
      </c>
      <c r="E203" s="9" t="s">
        <v>16</v>
      </c>
      <c r="F203" s="9" t="s">
        <v>639</v>
      </c>
      <c r="G203" s="9" t="s">
        <v>790</v>
      </c>
      <c r="H203" s="3" t="str">
        <f t="shared" si="6"/>
        <v>AAB</v>
      </c>
      <c r="I203" s="3"/>
      <c r="J203" s="5" t="str">
        <f t="shared" si="7"/>
        <v>BADRULLAH</v>
      </c>
      <c r="K203" s="4"/>
      <c r="L203" s="3">
        <v>1</v>
      </c>
      <c r="M203" s="2"/>
      <c r="N203" s="10">
        <v>211669</v>
      </c>
      <c r="O203" s="18" t="s">
        <v>17</v>
      </c>
      <c r="P203" s="18" t="s">
        <v>795</v>
      </c>
    </row>
    <row r="204" spans="1:16" ht="24" x14ac:dyDescent="0.25">
      <c r="A204" s="8">
        <v>424410016372</v>
      </c>
      <c r="B204" s="9" t="s">
        <v>652</v>
      </c>
      <c r="C204" s="9" t="s">
        <v>532</v>
      </c>
      <c r="D204" s="10">
        <v>900</v>
      </c>
      <c r="E204" s="9" t="s">
        <v>16</v>
      </c>
      <c r="F204" s="9" t="s">
        <v>209</v>
      </c>
      <c r="G204" s="9" t="s">
        <v>790</v>
      </c>
      <c r="H204" s="3" t="str">
        <f t="shared" si="6"/>
        <v>AAB</v>
      </c>
      <c r="I204" s="3"/>
      <c r="J204" s="5" t="str">
        <f t="shared" si="7"/>
        <v>BADRULLAH</v>
      </c>
      <c r="K204" s="4"/>
      <c r="L204" s="3">
        <v>1</v>
      </c>
      <c r="M204" s="2"/>
      <c r="N204" s="10">
        <v>201921</v>
      </c>
      <c r="O204" s="18" t="s">
        <v>17</v>
      </c>
      <c r="P204" s="18" t="s">
        <v>801</v>
      </c>
    </row>
    <row r="205" spans="1:16" ht="24" x14ac:dyDescent="0.25">
      <c r="A205" s="8">
        <v>424410016683</v>
      </c>
      <c r="B205" s="9" t="s">
        <v>653</v>
      </c>
      <c r="C205" s="9" t="s">
        <v>20</v>
      </c>
      <c r="D205" s="10">
        <v>900</v>
      </c>
      <c r="E205" s="9" t="s">
        <v>16</v>
      </c>
      <c r="F205" s="9" t="s">
        <v>271</v>
      </c>
      <c r="G205" s="9" t="s">
        <v>791</v>
      </c>
      <c r="H205" s="3" t="str">
        <f t="shared" si="6"/>
        <v>AAR</v>
      </c>
      <c r="I205" s="3"/>
      <c r="J205" s="5" t="str">
        <f t="shared" si="7"/>
        <v>RONALD</v>
      </c>
      <c r="K205" s="4"/>
      <c r="L205" s="3">
        <v>1</v>
      </c>
      <c r="M205" s="2"/>
      <c r="N205" s="10">
        <v>62202</v>
      </c>
      <c r="O205" s="18" t="s">
        <v>17</v>
      </c>
      <c r="P205" s="18" t="s">
        <v>795</v>
      </c>
    </row>
    <row r="206" spans="1:16" ht="24" x14ac:dyDescent="0.25">
      <c r="A206" s="8">
        <v>424410017254</v>
      </c>
      <c r="B206" s="9" t="s">
        <v>656</v>
      </c>
      <c r="C206" s="9" t="s">
        <v>532</v>
      </c>
      <c r="D206" s="10">
        <v>900</v>
      </c>
      <c r="E206" s="9" t="s">
        <v>16</v>
      </c>
      <c r="F206" s="9" t="s">
        <v>657</v>
      </c>
      <c r="G206" s="9" t="s">
        <v>791</v>
      </c>
      <c r="H206" s="3" t="str">
        <f t="shared" si="6"/>
        <v>AAR</v>
      </c>
      <c r="I206" s="3"/>
      <c r="J206" s="5" t="str">
        <f t="shared" si="7"/>
        <v>RONALD</v>
      </c>
      <c r="K206" s="4"/>
      <c r="L206" s="3">
        <v>1</v>
      </c>
      <c r="M206" s="2"/>
      <c r="N206" s="10">
        <v>250661</v>
      </c>
      <c r="O206" s="18" t="s">
        <v>17</v>
      </c>
      <c r="P206" s="18" t="s">
        <v>796</v>
      </c>
    </row>
    <row r="207" spans="1:16" ht="24" x14ac:dyDescent="0.25">
      <c r="A207" s="8">
        <v>424410017453</v>
      </c>
      <c r="B207" s="9" t="s">
        <v>660</v>
      </c>
      <c r="C207" s="9" t="s">
        <v>21</v>
      </c>
      <c r="D207" s="10">
        <v>900</v>
      </c>
      <c r="E207" s="9" t="s">
        <v>16</v>
      </c>
      <c r="F207" s="9" t="s">
        <v>661</v>
      </c>
      <c r="G207" s="9" t="s">
        <v>790</v>
      </c>
      <c r="H207" s="3" t="str">
        <f t="shared" si="6"/>
        <v>AAB</v>
      </c>
      <c r="I207" s="3"/>
      <c r="J207" s="5" t="str">
        <f t="shared" si="7"/>
        <v>BADRULLAH</v>
      </c>
      <c r="K207" s="4"/>
      <c r="L207" s="3">
        <v>1</v>
      </c>
      <c r="M207" s="2"/>
      <c r="N207" s="10">
        <v>73130</v>
      </c>
      <c r="O207" s="18" t="s">
        <v>17</v>
      </c>
      <c r="P207" s="18" t="s">
        <v>801</v>
      </c>
    </row>
    <row r="208" spans="1:16" ht="24" x14ac:dyDescent="0.25">
      <c r="A208" s="8">
        <v>424410017509</v>
      </c>
      <c r="B208" s="9" t="s">
        <v>662</v>
      </c>
      <c r="C208" s="9" t="s">
        <v>20</v>
      </c>
      <c r="D208" s="10">
        <v>900</v>
      </c>
      <c r="E208" s="9" t="s">
        <v>16</v>
      </c>
      <c r="F208" s="9" t="s">
        <v>663</v>
      </c>
      <c r="G208" s="9" t="s">
        <v>790</v>
      </c>
      <c r="H208" s="3" t="str">
        <f t="shared" si="6"/>
        <v>AAB</v>
      </c>
      <c r="I208" s="3"/>
      <c r="J208" s="5" t="str">
        <f t="shared" si="7"/>
        <v>BADRULLAH</v>
      </c>
      <c r="K208" s="4"/>
      <c r="L208" s="3">
        <v>1</v>
      </c>
      <c r="M208" s="2"/>
      <c r="N208" s="10">
        <v>40139</v>
      </c>
      <c r="O208" s="18" t="s">
        <v>17</v>
      </c>
      <c r="P208" s="18" t="s">
        <v>797</v>
      </c>
    </row>
    <row r="209" spans="1:16" ht="24" x14ac:dyDescent="0.25">
      <c r="A209" s="8">
        <v>424410018145</v>
      </c>
      <c r="B209" s="9" t="s">
        <v>664</v>
      </c>
      <c r="C209" s="9" t="s">
        <v>20</v>
      </c>
      <c r="D209" s="10">
        <v>900</v>
      </c>
      <c r="E209" s="9" t="s">
        <v>16</v>
      </c>
      <c r="F209" s="9" t="s">
        <v>665</v>
      </c>
      <c r="G209" s="9" t="s">
        <v>790</v>
      </c>
      <c r="H209" s="3" t="str">
        <f t="shared" si="6"/>
        <v>AAB</v>
      </c>
      <c r="I209" s="3"/>
      <c r="J209" s="5" t="str">
        <f t="shared" si="7"/>
        <v>BADRULLAH</v>
      </c>
      <c r="K209" s="4"/>
      <c r="L209" s="3">
        <v>1</v>
      </c>
      <c r="M209" s="2"/>
      <c r="N209" s="10">
        <v>152708</v>
      </c>
      <c r="O209" s="18" t="s">
        <v>17</v>
      </c>
      <c r="P209" s="18" t="s">
        <v>794</v>
      </c>
    </row>
    <row r="210" spans="1:16" ht="24" x14ac:dyDescent="0.25">
      <c r="A210" s="8">
        <v>424410018543</v>
      </c>
      <c r="B210" s="9" t="s">
        <v>667</v>
      </c>
      <c r="C210" s="9" t="s">
        <v>532</v>
      </c>
      <c r="D210" s="10">
        <v>900</v>
      </c>
      <c r="E210" s="9" t="s">
        <v>16</v>
      </c>
      <c r="F210" s="9" t="s">
        <v>473</v>
      </c>
      <c r="G210" s="9" t="s">
        <v>790</v>
      </c>
      <c r="H210" s="3" t="str">
        <f t="shared" si="6"/>
        <v>AAB</v>
      </c>
      <c r="I210" s="3"/>
      <c r="J210" s="5" t="str">
        <f t="shared" si="7"/>
        <v>BADRULLAH</v>
      </c>
      <c r="K210" s="4"/>
      <c r="L210" s="3">
        <v>1</v>
      </c>
      <c r="M210" s="2"/>
      <c r="N210" s="10">
        <v>112797</v>
      </c>
      <c r="O210" s="18" t="s">
        <v>17</v>
      </c>
      <c r="P210" s="18" t="s">
        <v>796</v>
      </c>
    </row>
    <row r="211" spans="1:16" ht="24" x14ac:dyDescent="0.25">
      <c r="A211" s="8">
        <v>424410019075</v>
      </c>
      <c r="B211" s="9" t="s">
        <v>674</v>
      </c>
      <c r="C211" s="9" t="s">
        <v>21</v>
      </c>
      <c r="D211" s="10">
        <v>900</v>
      </c>
      <c r="E211" s="9" t="s">
        <v>16</v>
      </c>
      <c r="F211" s="9" t="s">
        <v>489</v>
      </c>
      <c r="G211" s="9" t="s">
        <v>790</v>
      </c>
      <c r="H211" s="3" t="str">
        <f t="shared" si="6"/>
        <v>AAB</v>
      </c>
      <c r="I211" s="3"/>
      <c r="J211" s="5" t="str">
        <f t="shared" si="7"/>
        <v>BADRULLAH</v>
      </c>
      <c r="K211" s="4"/>
      <c r="L211" s="3">
        <v>1</v>
      </c>
      <c r="M211" s="2"/>
      <c r="N211" s="10">
        <v>72620</v>
      </c>
      <c r="O211" s="18" t="s">
        <v>17</v>
      </c>
      <c r="P211" s="18" t="s">
        <v>799</v>
      </c>
    </row>
    <row r="212" spans="1:16" ht="24" x14ac:dyDescent="0.25">
      <c r="A212" s="8">
        <v>424410019105</v>
      </c>
      <c r="B212" s="9" t="s">
        <v>675</v>
      </c>
      <c r="C212" s="9" t="s">
        <v>532</v>
      </c>
      <c r="D212" s="10">
        <v>900</v>
      </c>
      <c r="E212" s="9" t="s">
        <v>16</v>
      </c>
      <c r="F212" s="9" t="s">
        <v>456</v>
      </c>
      <c r="G212" s="9" t="s">
        <v>790</v>
      </c>
      <c r="H212" s="3" t="str">
        <f t="shared" si="6"/>
        <v>AAB</v>
      </c>
      <c r="I212" s="3"/>
      <c r="J212" s="5" t="str">
        <f t="shared" si="7"/>
        <v>BADRULLAH</v>
      </c>
      <c r="K212" s="4"/>
      <c r="L212" s="3">
        <v>1</v>
      </c>
      <c r="M212" s="2"/>
      <c r="N212" s="10">
        <v>190781</v>
      </c>
      <c r="O212" s="18" t="s">
        <v>17</v>
      </c>
      <c r="P212" s="18" t="s">
        <v>802</v>
      </c>
    </row>
    <row r="213" spans="1:16" ht="24" x14ac:dyDescent="0.25">
      <c r="A213" s="8">
        <v>424410019139</v>
      </c>
      <c r="B213" s="9" t="s">
        <v>676</v>
      </c>
      <c r="C213" s="9" t="s">
        <v>21</v>
      </c>
      <c r="D213" s="10">
        <v>900</v>
      </c>
      <c r="E213" s="9" t="s">
        <v>16</v>
      </c>
      <c r="F213" s="9" t="s">
        <v>657</v>
      </c>
      <c r="G213" s="9" t="s">
        <v>791</v>
      </c>
      <c r="H213" s="3" t="str">
        <f t="shared" si="6"/>
        <v>AAR</v>
      </c>
      <c r="I213" s="3"/>
      <c r="J213" s="5" t="str">
        <f t="shared" si="7"/>
        <v>RONALD</v>
      </c>
      <c r="K213" s="4"/>
      <c r="L213" s="3">
        <v>1</v>
      </c>
      <c r="M213" s="2"/>
      <c r="N213" s="10">
        <v>25122</v>
      </c>
      <c r="O213" s="18" t="s">
        <v>17</v>
      </c>
      <c r="P213" s="18" t="s">
        <v>795</v>
      </c>
    </row>
    <row r="214" spans="1:16" ht="24" x14ac:dyDescent="0.25">
      <c r="A214" s="8">
        <v>424410019560</v>
      </c>
      <c r="B214" s="9" t="s">
        <v>679</v>
      </c>
      <c r="C214" s="9" t="s">
        <v>532</v>
      </c>
      <c r="D214" s="10">
        <v>900</v>
      </c>
      <c r="E214" s="9" t="s">
        <v>16</v>
      </c>
      <c r="F214" s="9" t="s">
        <v>680</v>
      </c>
      <c r="G214" s="9" t="s">
        <v>790</v>
      </c>
      <c r="H214" s="3" t="str">
        <f t="shared" si="6"/>
        <v>AAB</v>
      </c>
      <c r="I214" s="3"/>
      <c r="J214" s="5" t="str">
        <f t="shared" si="7"/>
        <v>BADRULLAH</v>
      </c>
      <c r="K214" s="4"/>
      <c r="L214" s="3">
        <v>1</v>
      </c>
      <c r="M214" s="2"/>
      <c r="N214" s="10">
        <v>168500</v>
      </c>
      <c r="O214" s="18" t="s">
        <v>17</v>
      </c>
      <c r="P214" s="18" t="s">
        <v>798</v>
      </c>
    </row>
    <row r="215" spans="1:16" ht="24" x14ac:dyDescent="0.25">
      <c r="A215" s="8">
        <v>424410020519</v>
      </c>
      <c r="B215" s="9" t="s">
        <v>684</v>
      </c>
      <c r="C215" s="9" t="s">
        <v>532</v>
      </c>
      <c r="D215" s="10">
        <v>900</v>
      </c>
      <c r="E215" s="9" t="s">
        <v>16</v>
      </c>
      <c r="F215" s="9" t="s">
        <v>685</v>
      </c>
      <c r="G215" s="9" t="s">
        <v>790</v>
      </c>
      <c r="H215" s="3" t="str">
        <f t="shared" si="6"/>
        <v>AAB</v>
      </c>
      <c r="I215" s="3"/>
      <c r="J215" s="5" t="str">
        <f t="shared" si="7"/>
        <v>BADRULLAH</v>
      </c>
      <c r="K215" s="4"/>
      <c r="L215" s="3">
        <v>1</v>
      </c>
      <c r="M215" s="2"/>
      <c r="N215" s="10">
        <v>179640</v>
      </c>
      <c r="O215" s="18" t="s">
        <v>17</v>
      </c>
      <c r="P215" s="18" t="s">
        <v>796</v>
      </c>
    </row>
    <row r="216" spans="1:16" ht="24" x14ac:dyDescent="0.25">
      <c r="A216" s="8">
        <v>424410020783</v>
      </c>
      <c r="B216" s="9" t="s">
        <v>687</v>
      </c>
      <c r="C216" s="9" t="s">
        <v>532</v>
      </c>
      <c r="D216" s="10">
        <v>900</v>
      </c>
      <c r="E216" s="9" t="s">
        <v>16</v>
      </c>
      <c r="F216" s="9" t="s">
        <v>456</v>
      </c>
      <c r="G216" s="9" t="s">
        <v>790</v>
      </c>
      <c r="H216" s="3" t="str">
        <f t="shared" si="6"/>
        <v>AAB</v>
      </c>
      <c r="I216" s="3"/>
      <c r="J216" s="5" t="str">
        <f t="shared" si="7"/>
        <v>BADRULLAH</v>
      </c>
      <c r="K216" s="4"/>
      <c r="L216" s="3">
        <v>1</v>
      </c>
      <c r="M216" s="2"/>
      <c r="N216" s="10">
        <v>203314</v>
      </c>
      <c r="O216" s="18" t="s">
        <v>17</v>
      </c>
      <c r="P216" s="18" t="s">
        <v>796</v>
      </c>
    </row>
    <row r="217" spans="1:16" ht="24" x14ac:dyDescent="0.25">
      <c r="A217" s="8">
        <v>424410021872</v>
      </c>
      <c r="B217" s="9" t="s">
        <v>689</v>
      </c>
      <c r="C217" s="9" t="s">
        <v>532</v>
      </c>
      <c r="D217" s="10">
        <v>900</v>
      </c>
      <c r="E217" s="9" t="s">
        <v>16</v>
      </c>
      <c r="F217" s="9" t="s">
        <v>690</v>
      </c>
      <c r="G217" s="9" t="s">
        <v>791</v>
      </c>
      <c r="H217" s="3" t="str">
        <f t="shared" si="6"/>
        <v>AAR</v>
      </c>
      <c r="I217" s="3"/>
      <c r="J217" s="5" t="str">
        <f t="shared" si="7"/>
        <v>RONALD</v>
      </c>
      <c r="K217" s="4"/>
      <c r="L217" s="3">
        <v>1</v>
      </c>
      <c r="M217" s="2"/>
      <c r="N217" s="10">
        <v>413590</v>
      </c>
      <c r="O217" s="18" t="s">
        <v>17</v>
      </c>
      <c r="P217" s="18" t="s">
        <v>799</v>
      </c>
    </row>
    <row r="218" spans="1:16" ht="24" x14ac:dyDescent="0.25">
      <c r="A218" s="8">
        <v>424410021936</v>
      </c>
      <c r="B218" s="9" t="s">
        <v>691</v>
      </c>
      <c r="C218" s="9" t="s">
        <v>532</v>
      </c>
      <c r="D218" s="10">
        <v>900</v>
      </c>
      <c r="E218" s="9" t="s">
        <v>16</v>
      </c>
      <c r="F218" s="9" t="s">
        <v>285</v>
      </c>
      <c r="G218" s="9" t="s">
        <v>790</v>
      </c>
      <c r="H218" s="3" t="str">
        <f t="shared" si="6"/>
        <v>AAB</v>
      </c>
      <c r="I218" s="3"/>
      <c r="J218" s="5" t="str">
        <f t="shared" si="7"/>
        <v>BADRULLAH</v>
      </c>
      <c r="K218" s="4"/>
      <c r="L218" s="3">
        <v>1</v>
      </c>
      <c r="M218" s="2"/>
      <c r="N218" s="10">
        <v>292438</v>
      </c>
      <c r="O218" s="18" t="s">
        <v>17</v>
      </c>
      <c r="P218" s="18" t="s">
        <v>795</v>
      </c>
    </row>
    <row r="219" spans="1:16" ht="24" x14ac:dyDescent="0.25">
      <c r="A219" s="8">
        <v>424410022094</v>
      </c>
      <c r="B219" s="9" t="s">
        <v>694</v>
      </c>
      <c r="C219" s="9" t="s">
        <v>532</v>
      </c>
      <c r="D219" s="10">
        <v>900</v>
      </c>
      <c r="E219" s="9" t="s">
        <v>16</v>
      </c>
      <c r="F219" s="9" t="s">
        <v>695</v>
      </c>
      <c r="G219" s="9" t="s">
        <v>791</v>
      </c>
      <c r="H219" s="3" t="str">
        <f t="shared" si="6"/>
        <v>AAR</v>
      </c>
      <c r="I219" s="3"/>
      <c r="J219" s="5" t="str">
        <f t="shared" si="7"/>
        <v>RONALD</v>
      </c>
      <c r="K219" s="4"/>
      <c r="L219" s="3">
        <v>1</v>
      </c>
      <c r="M219" s="2"/>
      <c r="N219" s="10">
        <v>50132</v>
      </c>
      <c r="O219" s="18" t="s">
        <v>17</v>
      </c>
      <c r="P219" s="18" t="s">
        <v>800</v>
      </c>
    </row>
    <row r="220" spans="1:16" ht="24" x14ac:dyDescent="0.25">
      <c r="A220" s="8">
        <v>424410022600</v>
      </c>
      <c r="B220" s="9" t="s">
        <v>698</v>
      </c>
      <c r="C220" s="9" t="s">
        <v>532</v>
      </c>
      <c r="D220" s="10">
        <v>900</v>
      </c>
      <c r="E220" s="9" t="s">
        <v>16</v>
      </c>
      <c r="F220" s="9" t="s">
        <v>699</v>
      </c>
      <c r="G220" s="9" t="s">
        <v>790</v>
      </c>
      <c r="H220" s="3" t="str">
        <f t="shared" si="6"/>
        <v>AAB</v>
      </c>
      <c r="I220" s="3"/>
      <c r="J220" s="5" t="str">
        <f t="shared" si="7"/>
        <v>BADRULLAH</v>
      </c>
      <c r="K220" s="4"/>
      <c r="L220" s="3">
        <v>1</v>
      </c>
      <c r="M220" s="2"/>
      <c r="N220" s="10">
        <v>89124</v>
      </c>
      <c r="O220" s="18" t="s">
        <v>17</v>
      </c>
      <c r="P220" s="18" t="s">
        <v>794</v>
      </c>
    </row>
    <row r="221" spans="1:16" ht="24" x14ac:dyDescent="0.25">
      <c r="A221" s="8">
        <v>424420000032</v>
      </c>
      <c r="B221" s="9" t="s">
        <v>700</v>
      </c>
      <c r="C221" s="9" t="s">
        <v>532</v>
      </c>
      <c r="D221" s="10">
        <v>900</v>
      </c>
      <c r="E221" s="9" t="s">
        <v>16</v>
      </c>
      <c r="F221" s="9" t="s">
        <v>496</v>
      </c>
      <c r="G221" s="9" t="s">
        <v>790</v>
      </c>
      <c r="H221" s="3" t="str">
        <f t="shared" si="6"/>
        <v>AAB</v>
      </c>
      <c r="I221" s="3"/>
      <c r="J221" s="5" t="str">
        <f t="shared" si="7"/>
        <v>BADRULLAH</v>
      </c>
      <c r="K221" s="4"/>
      <c r="L221" s="3">
        <v>1</v>
      </c>
      <c r="M221" s="2"/>
      <c r="N221" s="10">
        <v>580698</v>
      </c>
      <c r="O221" s="18" t="s">
        <v>17</v>
      </c>
      <c r="P221" s="18" t="s">
        <v>802</v>
      </c>
    </row>
    <row r="222" spans="1:16" ht="24" x14ac:dyDescent="0.25">
      <c r="A222" s="8">
        <v>424420000116</v>
      </c>
      <c r="B222" s="9" t="s">
        <v>701</v>
      </c>
      <c r="C222" s="9" t="s">
        <v>21</v>
      </c>
      <c r="D222" s="10">
        <v>900</v>
      </c>
      <c r="E222" s="9" t="s">
        <v>16</v>
      </c>
      <c r="F222" s="9" t="s">
        <v>496</v>
      </c>
      <c r="G222" s="9" t="s">
        <v>790</v>
      </c>
      <c r="H222" s="3" t="str">
        <f t="shared" si="6"/>
        <v>AAB</v>
      </c>
      <c r="I222" s="3"/>
      <c r="J222" s="5" t="str">
        <f t="shared" si="7"/>
        <v>BADRULLAH</v>
      </c>
      <c r="K222" s="4"/>
      <c r="L222" s="3">
        <v>1</v>
      </c>
      <c r="M222" s="2"/>
      <c r="N222" s="10">
        <v>33372</v>
      </c>
      <c r="O222" s="18" t="s">
        <v>17</v>
      </c>
      <c r="P222" s="18" t="s">
        <v>794</v>
      </c>
    </row>
    <row r="223" spans="1:16" ht="24" x14ac:dyDescent="0.25">
      <c r="A223" s="8">
        <v>424420001250</v>
      </c>
      <c r="B223" s="9" t="s">
        <v>702</v>
      </c>
      <c r="C223" s="9" t="s">
        <v>21</v>
      </c>
      <c r="D223" s="10">
        <v>900</v>
      </c>
      <c r="E223" s="9" t="s">
        <v>16</v>
      </c>
      <c r="F223" s="9" t="s">
        <v>703</v>
      </c>
      <c r="G223" s="9" t="s">
        <v>790</v>
      </c>
      <c r="H223" s="3" t="str">
        <f t="shared" si="6"/>
        <v>AAB</v>
      </c>
      <c r="I223" s="3"/>
      <c r="J223" s="5" t="str">
        <f t="shared" si="7"/>
        <v>BADRULLAH</v>
      </c>
      <c r="K223" s="4"/>
      <c r="L223" s="3">
        <v>1</v>
      </c>
      <c r="M223" s="2"/>
      <c r="N223" s="10">
        <v>112898</v>
      </c>
      <c r="O223" s="18" t="s">
        <v>17</v>
      </c>
      <c r="P223" s="18" t="s">
        <v>800</v>
      </c>
    </row>
    <row r="224" spans="1:16" ht="24" x14ac:dyDescent="0.25">
      <c r="A224" s="8">
        <v>424420001495</v>
      </c>
      <c r="B224" s="9" t="s">
        <v>706</v>
      </c>
      <c r="C224" s="9" t="s">
        <v>532</v>
      </c>
      <c r="D224" s="10">
        <v>900</v>
      </c>
      <c r="E224" s="9" t="s">
        <v>16</v>
      </c>
      <c r="F224" s="9" t="s">
        <v>707</v>
      </c>
      <c r="G224" s="9" t="s">
        <v>790</v>
      </c>
      <c r="H224" s="3" t="str">
        <f t="shared" si="6"/>
        <v>AAB</v>
      </c>
      <c r="I224" s="3"/>
      <c r="J224" s="5" t="str">
        <f t="shared" si="7"/>
        <v>BADRULLAH</v>
      </c>
      <c r="K224" s="4"/>
      <c r="L224" s="3">
        <v>1</v>
      </c>
      <c r="M224" s="2"/>
      <c r="N224" s="10">
        <v>232558</v>
      </c>
      <c r="O224" s="18" t="s">
        <v>17</v>
      </c>
      <c r="P224" s="18" t="s">
        <v>796</v>
      </c>
    </row>
    <row r="225" spans="1:16" ht="24" x14ac:dyDescent="0.25">
      <c r="A225" s="8">
        <v>424420001541</v>
      </c>
      <c r="B225" s="9" t="s">
        <v>708</v>
      </c>
      <c r="C225" s="9" t="s">
        <v>532</v>
      </c>
      <c r="D225" s="10">
        <v>900</v>
      </c>
      <c r="E225" s="9" t="s">
        <v>16</v>
      </c>
      <c r="F225" s="9" t="s">
        <v>705</v>
      </c>
      <c r="G225" s="9" t="s">
        <v>790</v>
      </c>
      <c r="H225" s="3" t="str">
        <f t="shared" si="6"/>
        <v>AAB</v>
      </c>
      <c r="I225" s="3"/>
      <c r="J225" s="5" t="str">
        <f t="shared" si="7"/>
        <v>BADRULLAH</v>
      </c>
      <c r="K225" s="4"/>
      <c r="L225" s="3">
        <v>1</v>
      </c>
      <c r="M225" s="2"/>
      <c r="N225" s="10">
        <v>150396</v>
      </c>
      <c r="O225" s="18" t="s">
        <v>17</v>
      </c>
      <c r="P225" s="18" t="s">
        <v>797</v>
      </c>
    </row>
    <row r="226" spans="1:16" ht="24" x14ac:dyDescent="0.25">
      <c r="A226" s="8">
        <v>424420001592</v>
      </c>
      <c r="B226" s="9" t="s">
        <v>709</v>
      </c>
      <c r="C226" s="9" t="s">
        <v>532</v>
      </c>
      <c r="D226" s="10">
        <v>900</v>
      </c>
      <c r="E226" s="9" t="s">
        <v>16</v>
      </c>
      <c r="F226" s="9" t="s">
        <v>710</v>
      </c>
      <c r="G226" s="9" t="s">
        <v>790</v>
      </c>
      <c r="H226" s="3" t="str">
        <f t="shared" si="6"/>
        <v>AAB</v>
      </c>
      <c r="I226" s="3"/>
      <c r="J226" s="5" t="str">
        <f t="shared" si="7"/>
        <v>BADRULLAH</v>
      </c>
      <c r="K226" s="4"/>
      <c r="L226" s="3">
        <v>1</v>
      </c>
      <c r="M226" s="2"/>
      <c r="N226" s="10">
        <v>406628</v>
      </c>
      <c r="O226" s="18" t="s">
        <v>17</v>
      </c>
      <c r="P226" s="18" t="s">
        <v>794</v>
      </c>
    </row>
    <row r="227" spans="1:16" ht="24" x14ac:dyDescent="0.25">
      <c r="A227" s="8">
        <v>424420001609</v>
      </c>
      <c r="B227" s="9" t="s">
        <v>711</v>
      </c>
      <c r="C227" s="9" t="s">
        <v>532</v>
      </c>
      <c r="D227" s="10">
        <v>900</v>
      </c>
      <c r="E227" s="9" t="s">
        <v>16</v>
      </c>
      <c r="F227" s="9" t="s">
        <v>712</v>
      </c>
      <c r="G227" s="9" t="s">
        <v>790</v>
      </c>
      <c r="H227" s="3" t="str">
        <f t="shared" si="6"/>
        <v>AAB</v>
      </c>
      <c r="I227" s="3"/>
      <c r="J227" s="5" t="str">
        <f t="shared" si="7"/>
        <v>BADRULLAH</v>
      </c>
      <c r="K227" s="4"/>
      <c r="L227" s="3">
        <v>1</v>
      </c>
      <c r="M227" s="2"/>
      <c r="N227" s="10">
        <v>214454</v>
      </c>
      <c r="O227" s="18" t="s">
        <v>17</v>
      </c>
      <c r="P227" s="18" t="s">
        <v>802</v>
      </c>
    </row>
    <row r="228" spans="1:16" ht="24" x14ac:dyDescent="0.25">
      <c r="A228" s="8">
        <v>424420001612</v>
      </c>
      <c r="B228" s="9" t="s">
        <v>713</v>
      </c>
      <c r="C228" s="9" t="s">
        <v>21</v>
      </c>
      <c r="D228" s="10">
        <v>900</v>
      </c>
      <c r="E228" s="9" t="s">
        <v>16</v>
      </c>
      <c r="F228" s="9" t="s">
        <v>712</v>
      </c>
      <c r="G228" s="9" t="s">
        <v>790</v>
      </c>
      <c r="H228" s="3" t="str">
        <f t="shared" si="6"/>
        <v>AAB</v>
      </c>
      <c r="I228" s="3"/>
      <c r="J228" s="5" t="str">
        <f t="shared" si="7"/>
        <v>BADRULLAH</v>
      </c>
      <c r="K228" s="4"/>
      <c r="L228" s="3">
        <v>1</v>
      </c>
      <c r="M228" s="2"/>
      <c r="N228" s="10">
        <v>127174</v>
      </c>
      <c r="O228" s="18" t="s">
        <v>17</v>
      </c>
      <c r="P228" s="18" t="s">
        <v>798</v>
      </c>
    </row>
    <row r="229" spans="1:16" ht="24" x14ac:dyDescent="0.25">
      <c r="A229" s="8">
        <v>424420001688</v>
      </c>
      <c r="B229" s="9" t="s">
        <v>714</v>
      </c>
      <c r="C229" s="9" t="s">
        <v>21</v>
      </c>
      <c r="D229" s="10">
        <v>900</v>
      </c>
      <c r="E229" s="9" t="s">
        <v>16</v>
      </c>
      <c r="F229" s="9" t="s">
        <v>715</v>
      </c>
      <c r="G229" s="9" t="s">
        <v>790</v>
      </c>
      <c r="H229" s="3" t="str">
        <f t="shared" si="6"/>
        <v>AAB</v>
      </c>
      <c r="I229" s="3"/>
      <c r="J229" s="5" t="str">
        <f t="shared" si="7"/>
        <v>BADRULLAH</v>
      </c>
      <c r="K229" s="4"/>
      <c r="L229" s="3">
        <v>1</v>
      </c>
      <c r="M229" s="2"/>
      <c r="N229" s="10">
        <v>72620</v>
      </c>
      <c r="O229" s="18" t="s">
        <v>17</v>
      </c>
      <c r="P229" s="18" t="s">
        <v>797</v>
      </c>
    </row>
    <row r="230" spans="1:16" ht="24" x14ac:dyDescent="0.25">
      <c r="A230" s="8">
        <v>424420002296</v>
      </c>
      <c r="B230" s="9" t="s">
        <v>716</v>
      </c>
      <c r="C230" s="9" t="s">
        <v>21</v>
      </c>
      <c r="D230" s="10">
        <v>900</v>
      </c>
      <c r="E230" s="9" t="s">
        <v>16</v>
      </c>
      <c r="F230" s="9" t="s">
        <v>717</v>
      </c>
      <c r="G230" s="9" t="s">
        <v>790</v>
      </c>
      <c r="H230" s="3" t="str">
        <f t="shared" si="6"/>
        <v>AAB</v>
      </c>
      <c r="I230" s="3"/>
      <c r="J230" s="5" t="str">
        <f t="shared" si="7"/>
        <v>BADRULLAH</v>
      </c>
      <c r="K230" s="4"/>
      <c r="L230" s="3">
        <v>1</v>
      </c>
      <c r="M230" s="2"/>
      <c r="N230" s="10">
        <v>91994</v>
      </c>
      <c r="O230" s="18" t="s">
        <v>17</v>
      </c>
      <c r="P230" s="18" t="s">
        <v>799</v>
      </c>
    </row>
    <row r="231" spans="1:16" ht="24" x14ac:dyDescent="0.25">
      <c r="A231" s="8">
        <v>424420002548</v>
      </c>
      <c r="B231" s="9" t="s">
        <v>718</v>
      </c>
      <c r="C231" s="9" t="s">
        <v>21</v>
      </c>
      <c r="D231" s="10">
        <v>900</v>
      </c>
      <c r="E231" s="9" t="s">
        <v>16</v>
      </c>
      <c r="F231" s="9" t="s">
        <v>719</v>
      </c>
      <c r="G231" s="9" t="s">
        <v>790</v>
      </c>
      <c r="H231" s="3" t="str">
        <f t="shared" si="6"/>
        <v>AAB</v>
      </c>
      <c r="I231" s="3"/>
      <c r="J231" s="5" t="str">
        <f t="shared" si="7"/>
        <v>BADRULLAH</v>
      </c>
      <c r="K231" s="4"/>
      <c r="L231" s="3">
        <v>1</v>
      </c>
      <c r="M231" s="2"/>
      <c r="N231" s="10">
        <v>43049</v>
      </c>
      <c r="O231" s="18" t="s">
        <v>17</v>
      </c>
      <c r="P231" s="18" t="s">
        <v>797</v>
      </c>
    </row>
    <row r="232" spans="1:16" ht="24" x14ac:dyDescent="0.25">
      <c r="A232" s="8">
        <v>424420002587</v>
      </c>
      <c r="B232" s="9" t="s">
        <v>720</v>
      </c>
      <c r="C232" s="9" t="s">
        <v>21</v>
      </c>
      <c r="D232" s="10">
        <v>900</v>
      </c>
      <c r="E232" s="9" t="s">
        <v>16</v>
      </c>
      <c r="F232" s="9" t="s">
        <v>721</v>
      </c>
      <c r="G232" s="9" t="s">
        <v>790</v>
      </c>
      <c r="H232" s="3" t="str">
        <f t="shared" si="6"/>
        <v>AAB</v>
      </c>
      <c r="I232" s="3"/>
      <c r="J232" s="5" t="str">
        <f t="shared" si="7"/>
        <v>BADRULLAH</v>
      </c>
      <c r="K232" s="4"/>
      <c r="L232" s="3">
        <v>1</v>
      </c>
      <c r="M232" s="2"/>
      <c r="N232" s="10">
        <v>102701</v>
      </c>
      <c r="O232" s="18" t="s">
        <v>17</v>
      </c>
      <c r="P232" s="18" t="s">
        <v>794</v>
      </c>
    </row>
    <row r="233" spans="1:16" ht="24" x14ac:dyDescent="0.25">
      <c r="A233" s="8">
        <v>424420002673</v>
      </c>
      <c r="B233" s="9" t="s">
        <v>722</v>
      </c>
      <c r="C233" s="9" t="s">
        <v>532</v>
      </c>
      <c r="D233" s="10">
        <v>900</v>
      </c>
      <c r="E233" s="9" t="s">
        <v>16</v>
      </c>
      <c r="F233" s="9" t="s">
        <v>723</v>
      </c>
      <c r="G233" s="9" t="s">
        <v>790</v>
      </c>
      <c r="H233" s="3" t="str">
        <f t="shared" si="6"/>
        <v>AAB</v>
      </c>
      <c r="I233" s="3"/>
      <c r="J233" s="5" t="str">
        <f t="shared" si="7"/>
        <v>BADRULLAH</v>
      </c>
      <c r="K233" s="4"/>
      <c r="L233" s="3">
        <v>1</v>
      </c>
      <c r="M233" s="2"/>
      <c r="N233" s="10">
        <v>388524</v>
      </c>
      <c r="O233" s="18" t="s">
        <v>17</v>
      </c>
      <c r="P233" s="18" t="s">
        <v>796</v>
      </c>
    </row>
    <row r="234" spans="1:16" ht="24" x14ac:dyDescent="0.25">
      <c r="A234" s="8">
        <v>424420003577</v>
      </c>
      <c r="B234" s="9" t="s">
        <v>726</v>
      </c>
      <c r="C234" s="9" t="s">
        <v>532</v>
      </c>
      <c r="D234" s="10">
        <v>900</v>
      </c>
      <c r="E234" s="9" t="s">
        <v>16</v>
      </c>
      <c r="F234" s="9" t="s">
        <v>725</v>
      </c>
      <c r="G234" s="9" t="s">
        <v>790</v>
      </c>
      <c r="H234" s="3" t="str">
        <f t="shared" si="6"/>
        <v>AAB</v>
      </c>
      <c r="I234" s="3"/>
      <c r="J234" s="5" t="str">
        <f t="shared" si="7"/>
        <v>BADRULLAH</v>
      </c>
      <c r="K234" s="4"/>
      <c r="L234" s="3">
        <v>1</v>
      </c>
      <c r="M234" s="2"/>
      <c r="N234" s="10">
        <v>221417</v>
      </c>
      <c r="O234" s="18" t="s">
        <v>17</v>
      </c>
      <c r="P234" s="18" t="s">
        <v>798</v>
      </c>
    </row>
    <row r="235" spans="1:16" ht="24" x14ac:dyDescent="0.25">
      <c r="A235" s="8">
        <v>424420003792</v>
      </c>
      <c r="B235" s="9" t="s">
        <v>728</v>
      </c>
      <c r="C235" s="9" t="s">
        <v>532</v>
      </c>
      <c r="D235" s="10">
        <v>900</v>
      </c>
      <c r="E235" s="9" t="s">
        <v>16</v>
      </c>
      <c r="F235" s="9" t="s">
        <v>513</v>
      </c>
      <c r="G235" s="9" t="s">
        <v>790</v>
      </c>
      <c r="H235" s="3" t="str">
        <f t="shared" si="6"/>
        <v>AAB</v>
      </c>
      <c r="I235" s="3"/>
      <c r="J235" s="5" t="str">
        <f t="shared" si="7"/>
        <v>BADRULLAH</v>
      </c>
      <c r="K235" s="4"/>
      <c r="L235" s="3">
        <v>1</v>
      </c>
      <c r="M235" s="2"/>
      <c r="N235" s="10">
        <v>193566</v>
      </c>
      <c r="O235" s="18" t="s">
        <v>17</v>
      </c>
      <c r="P235" s="18" t="s">
        <v>798</v>
      </c>
    </row>
    <row r="236" spans="1:16" ht="24" x14ac:dyDescent="0.25">
      <c r="A236" s="8">
        <v>424420004467</v>
      </c>
      <c r="B236" s="9" t="s">
        <v>729</v>
      </c>
      <c r="C236" s="9" t="s">
        <v>532</v>
      </c>
      <c r="D236" s="10">
        <v>900</v>
      </c>
      <c r="E236" s="9" t="s">
        <v>16</v>
      </c>
      <c r="F236" s="9" t="s">
        <v>730</v>
      </c>
      <c r="G236" s="9" t="s">
        <v>790</v>
      </c>
      <c r="H236" s="3" t="str">
        <f t="shared" si="6"/>
        <v>AAB</v>
      </c>
      <c r="I236" s="3"/>
      <c r="J236" s="5" t="str">
        <f t="shared" si="7"/>
        <v>BADRULLAH</v>
      </c>
      <c r="K236" s="4"/>
      <c r="L236" s="3">
        <v>1</v>
      </c>
      <c r="M236" s="2"/>
      <c r="N236" s="10">
        <v>149004</v>
      </c>
      <c r="O236" s="18" t="s">
        <v>17</v>
      </c>
      <c r="P236" s="18" t="s">
        <v>798</v>
      </c>
    </row>
    <row r="237" spans="1:16" ht="24" x14ac:dyDescent="0.25">
      <c r="A237" s="8">
        <v>424420004994</v>
      </c>
      <c r="B237" s="9" t="s">
        <v>731</v>
      </c>
      <c r="C237" s="9" t="s">
        <v>532</v>
      </c>
      <c r="D237" s="10">
        <v>900</v>
      </c>
      <c r="E237" s="9" t="s">
        <v>16</v>
      </c>
      <c r="F237" s="9" t="s">
        <v>732</v>
      </c>
      <c r="G237" s="9" t="s">
        <v>790</v>
      </c>
      <c r="H237" s="3" t="str">
        <f t="shared" si="6"/>
        <v>AAB</v>
      </c>
      <c r="I237" s="3"/>
      <c r="J237" s="5" t="str">
        <f t="shared" si="7"/>
        <v>BADRULLAH</v>
      </c>
      <c r="K237" s="4"/>
      <c r="L237" s="3">
        <v>1</v>
      </c>
      <c r="M237" s="2"/>
      <c r="N237" s="10">
        <v>151789</v>
      </c>
      <c r="O237" s="18" t="s">
        <v>17</v>
      </c>
      <c r="P237" s="18" t="s">
        <v>794</v>
      </c>
    </row>
    <row r="238" spans="1:16" ht="24" x14ac:dyDescent="0.25">
      <c r="A238" s="8">
        <v>424430000685</v>
      </c>
      <c r="B238" s="9" t="s">
        <v>737</v>
      </c>
      <c r="C238" s="9" t="s">
        <v>532</v>
      </c>
      <c r="D238" s="10">
        <v>900</v>
      </c>
      <c r="E238" s="9" t="s">
        <v>16</v>
      </c>
      <c r="F238" s="9" t="s">
        <v>738</v>
      </c>
      <c r="G238" s="9" t="s">
        <v>790</v>
      </c>
      <c r="H238" s="3" t="str">
        <f t="shared" si="6"/>
        <v>AAB</v>
      </c>
      <c r="I238" s="3"/>
      <c r="J238" s="5" t="str">
        <f t="shared" si="7"/>
        <v>BADRULLAH</v>
      </c>
      <c r="K238" s="4"/>
      <c r="L238" s="3">
        <v>1</v>
      </c>
      <c r="M238" s="2"/>
      <c r="N238" s="10">
        <v>50132</v>
      </c>
      <c r="O238" s="18" t="s">
        <v>17</v>
      </c>
      <c r="P238" s="18" t="s">
        <v>794</v>
      </c>
    </row>
    <row r="239" spans="1:16" ht="24" x14ac:dyDescent="0.25">
      <c r="A239" s="8">
        <v>424430001557</v>
      </c>
      <c r="B239" s="9" t="s">
        <v>739</v>
      </c>
      <c r="C239" s="9" t="s">
        <v>21</v>
      </c>
      <c r="D239" s="10">
        <v>900</v>
      </c>
      <c r="E239" s="9" t="s">
        <v>16</v>
      </c>
      <c r="F239" s="9" t="s">
        <v>521</v>
      </c>
      <c r="G239" s="9" t="s">
        <v>790</v>
      </c>
      <c r="H239" s="3" t="str">
        <f t="shared" si="6"/>
        <v>AAB</v>
      </c>
      <c r="I239" s="3"/>
      <c r="J239" s="5" t="str">
        <f t="shared" si="7"/>
        <v>BADRULLAH</v>
      </c>
      <c r="K239" s="4"/>
      <c r="L239" s="3">
        <v>1</v>
      </c>
      <c r="M239" s="2"/>
      <c r="N239" s="10">
        <v>93014</v>
      </c>
      <c r="O239" s="18" t="s">
        <v>17</v>
      </c>
      <c r="P239" s="18" t="s">
        <v>795</v>
      </c>
    </row>
    <row r="240" spans="1:16" ht="24" x14ac:dyDescent="0.25">
      <c r="A240" s="8">
        <v>424430002862</v>
      </c>
      <c r="B240" s="9" t="s">
        <v>740</v>
      </c>
      <c r="C240" s="9" t="s">
        <v>532</v>
      </c>
      <c r="D240" s="10">
        <v>900</v>
      </c>
      <c r="E240" s="9" t="s">
        <v>16</v>
      </c>
      <c r="F240" s="9" t="s">
        <v>524</v>
      </c>
      <c r="G240" s="9" t="s">
        <v>790</v>
      </c>
      <c r="H240" s="3" t="str">
        <f t="shared" si="6"/>
        <v>AAB</v>
      </c>
      <c r="I240" s="3"/>
      <c r="J240" s="5" t="str">
        <f t="shared" si="7"/>
        <v>BADRULLAH</v>
      </c>
      <c r="K240" s="4"/>
      <c r="L240" s="3">
        <v>1</v>
      </c>
      <c r="M240" s="2"/>
      <c r="N240" s="10">
        <v>208884</v>
      </c>
      <c r="O240" s="18" t="s">
        <v>17</v>
      </c>
      <c r="P240" s="18" t="s">
        <v>796</v>
      </c>
    </row>
    <row r="241" spans="1:16" ht="24" x14ac:dyDescent="0.25">
      <c r="A241" s="8">
        <v>424430004012</v>
      </c>
      <c r="B241" s="9" t="s">
        <v>741</v>
      </c>
      <c r="C241" s="9" t="s">
        <v>532</v>
      </c>
      <c r="D241" s="10">
        <v>900</v>
      </c>
      <c r="E241" s="9" t="s">
        <v>16</v>
      </c>
      <c r="F241" s="9" t="s">
        <v>742</v>
      </c>
      <c r="G241" s="9" t="s">
        <v>790</v>
      </c>
      <c r="H241" s="3" t="str">
        <f t="shared" si="6"/>
        <v>AAB</v>
      </c>
      <c r="I241" s="3"/>
      <c r="J241" s="5" t="str">
        <f t="shared" si="7"/>
        <v>BADRULLAH</v>
      </c>
      <c r="K241" s="4"/>
      <c r="L241" s="3">
        <v>1</v>
      </c>
      <c r="M241" s="2"/>
      <c r="N241" s="10">
        <v>155967</v>
      </c>
      <c r="O241" s="18" t="s">
        <v>17</v>
      </c>
      <c r="P241" s="18" t="s">
        <v>796</v>
      </c>
    </row>
    <row r="242" spans="1:16" ht="24" x14ac:dyDescent="0.25">
      <c r="A242" s="8">
        <v>424410000086</v>
      </c>
      <c r="B242" s="9" t="s">
        <v>587</v>
      </c>
      <c r="C242" s="9" t="s">
        <v>21</v>
      </c>
      <c r="D242" s="10">
        <v>450</v>
      </c>
      <c r="E242" s="9" t="s">
        <v>16</v>
      </c>
      <c r="F242" s="9" t="s">
        <v>762</v>
      </c>
      <c r="G242" s="9" t="s">
        <v>791</v>
      </c>
      <c r="H242" s="3" t="str">
        <f t="shared" si="6"/>
        <v>AAR</v>
      </c>
      <c r="I242" s="3"/>
      <c r="J242" s="5" t="str">
        <f t="shared" si="7"/>
        <v>RONALD</v>
      </c>
      <c r="K242" s="4"/>
      <c r="L242" s="3">
        <v>1</v>
      </c>
      <c r="M242" s="2"/>
      <c r="N242" s="10">
        <v>63762</v>
      </c>
      <c r="O242" s="18" t="s">
        <v>17</v>
      </c>
      <c r="P242" s="18" t="s">
        <v>795</v>
      </c>
    </row>
    <row r="243" spans="1:16" ht="24" x14ac:dyDescent="0.25">
      <c r="A243" s="8">
        <v>424410000338</v>
      </c>
      <c r="B243" s="9" t="s">
        <v>763</v>
      </c>
      <c r="C243" s="9" t="s">
        <v>21</v>
      </c>
      <c r="D243" s="10">
        <v>450</v>
      </c>
      <c r="E243" s="9" t="s">
        <v>16</v>
      </c>
      <c r="F243" s="9" t="s">
        <v>764</v>
      </c>
      <c r="G243" s="9" t="s">
        <v>791</v>
      </c>
      <c r="H243" s="3" t="str">
        <f t="shared" si="6"/>
        <v>AAR</v>
      </c>
      <c r="I243" s="3"/>
      <c r="J243" s="5" t="str">
        <f t="shared" si="7"/>
        <v>RONALD</v>
      </c>
      <c r="K243" s="4"/>
      <c r="L243" s="3">
        <v>1</v>
      </c>
      <c r="M243" s="2"/>
      <c r="N243" s="10">
        <v>27563</v>
      </c>
      <c r="O243" s="18" t="s">
        <v>17</v>
      </c>
      <c r="P243" s="18" t="s">
        <v>796</v>
      </c>
    </row>
    <row r="244" spans="1:16" ht="24" x14ac:dyDescent="0.25">
      <c r="A244" s="8">
        <v>424410000490</v>
      </c>
      <c r="B244" s="9" t="s">
        <v>765</v>
      </c>
      <c r="C244" s="9" t="s">
        <v>21</v>
      </c>
      <c r="D244" s="10">
        <v>450</v>
      </c>
      <c r="E244" s="9" t="s">
        <v>16</v>
      </c>
      <c r="F244" s="9" t="s">
        <v>766</v>
      </c>
      <c r="G244" s="9" t="s">
        <v>791</v>
      </c>
      <c r="H244" s="3" t="str">
        <f t="shared" si="6"/>
        <v>AAR</v>
      </c>
      <c r="I244" s="3"/>
      <c r="J244" s="5" t="str">
        <f t="shared" si="7"/>
        <v>RONALD</v>
      </c>
      <c r="K244" s="4"/>
      <c r="L244" s="3">
        <v>1</v>
      </c>
      <c r="M244" s="2"/>
      <c r="N244" s="10">
        <v>9798</v>
      </c>
      <c r="O244" s="18" t="s">
        <v>17</v>
      </c>
      <c r="P244" s="18" t="s">
        <v>797</v>
      </c>
    </row>
    <row r="245" spans="1:16" ht="24" x14ac:dyDescent="0.25">
      <c r="A245" s="8">
        <v>424410000715</v>
      </c>
      <c r="B245" s="9" t="s">
        <v>767</v>
      </c>
      <c r="C245" s="9" t="s">
        <v>20</v>
      </c>
      <c r="D245" s="10">
        <v>450</v>
      </c>
      <c r="E245" s="9" t="s">
        <v>16</v>
      </c>
      <c r="F245" s="9" t="s">
        <v>768</v>
      </c>
      <c r="G245" s="9" t="s">
        <v>791</v>
      </c>
      <c r="H245" s="3" t="str">
        <f t="shared" si="6"/>
        <v>AAR</v>
      </c>
      <c r="I245" s="3"/>
      <c r="J245" s="5" t="str">
        <f t="shared" si="7"/>
        <v>RONALD</v>
      </c>
      <c r="K245" s="4"/>
      <c r="L245" s="3">
        <v>1</v>
      </c>
      <c r="M245" s="2"/>
      <c r="N245" s="10">
        <v>35180</v>
      </c>
      <c r="O245" s="18" t="s">
        <v>17</v>
      </c>
      <c r="P245" s="18" t="s">
        <v>802</v>
      </c>
    </row>
    <row r="246" spans="1:16" ht="24" x14ac:dyDescent="0.25">
      <c r="A246" s="8">
        <v>424410001460</v>
      </c>
      <c r="B246" s="9" t="s">
        <v>769</v>
      </c>
      <c r="C246" s="9" t="s">
        <v>21</v>
      </c>
      <c r="D246" s="10">
        <v>450</v>
      </c>
      <c r="E246" s="9" t="s">
        <v>16</v>
      </c>
      <c r="F246" s="9" t="s">
        <v>770</v>
      </c>
      <c r="G246" s="9" t="s">
        <v>791</v>
      </c>
      <c r="H246" s="3" t="str">
        <f t="shared" si="6"/>
        <v>AAR</v>
      </c>
      <c r="I246" s="3"/>
      <c r="J246" s="5" t="str">
        <f t="shared" si="7"/>
        <v>RONALD</v>
      </c>
      <c r="K246" s="4"/>
      <c r="L246" s="3">
        <v>1</v>
      </c>
      <c r="M246" s="2"/>
      <c r="N246" s="10">
        <v>43878</v>
      </c>
      <c r="O246" s="18" t="s">
        <v>17</v>
      </c>
      <c r="P246" s="18" t="s">
        <v>802</v>
      </c>
    </row>
    <row r="247" spans="1:16" ht="24" x14ac:dyDescent="0.25">
      <c r="A247" s="8">
        <v>424410001594</v>
      </c>
      <c r="B247" s="9" t="s">
        <v>499</v>
      </c>
      <c r="C247" s="9" t="s">
        <v>21</v>
      </c>
      <c r="D247" s="10">
        <v>450</v>
      </c>
      <c r="E247" s="9" t="s">
        <v>16</v>
      </c>
      <c r="F247" s="9" t="s">
        <v>771</v>
      </c>
      <c r="G247" s="9" t="s">
        <v>791</v>
      </c>
      <c r="H247" s="3" t="str">
        <f t="shared" si="6"/>
        <v>AAR</v>
      </c>
      <c r="I247" s="3"/>
      <c r="J247" s="5" t="str">
        <f t="shared" si="7"/>
        <v>RONALD</v>
      </c>
      <c r="K247" s="4"/>
      <c r="L247" s="3">
        <v>1</v>
      </c>
      <c r="M247" s="2"/>
      <c r="N247" s="10">
        <v>53055</v>
      </c>
      <c r="O247" s="18" t="s">
        <v>17</v>
      </c>
      <c r="P247" s="18" t="s">
        <v>797</v>
      </c>
    </row>
    <row r="248" spans="1:16" ht="24" x14ac:dyDescent="0.25">
      <c r="A248" s="8">
        <v>424410002345</v>
      </c>
      <c r="B248" s="9" t="s">
        <v>772</v>
      </c>
      <c r="C248" s="9" t="s">
        <v>21</v>
      </c>
      <c r="D248" s="10">
        <v>450</v>
      </c>
      <c r="E248" s="9" t="s">
        <v>16</v>
      </c>
      <c r="F248" s="9" t="s">
        <v>773</v>
      </c>
      <c r="G248" s="9" t="s">
        <v>791</v>
      </c>
      <c r="H248" s="3" t="str">
        <f t="shared" si="6"/>
        <v>AAR</v>
      </c>
      <c r="I248" s="3"/>
      <c r="J248" s="5" t="str">
        <f t="shared" si="7"/>
        <v>RONALD</v>
      </c>
      <c r="K248" s="4"/>
      <c r="L248" s="3">
        <v>1</v>
      </c>
      <c r="M248" s="2"/>
      <c r="N248" s="10">
        <v>6839</v>
      </c>
      <c r="O248" s="18" t="s">
        <v>17</v>
      </c>
      <c r="P248" s="18" t="s">
        <v>797</v>
      </c>
    </row>
    <row r="249" spans="1:16" ht="24" x14ac:dyDescent="0.25">
      <c r="A249" s="8">
        <v>424410002467</v>
      </c>
      <c r="B249" s="9" t="s">
        <v>774</v>
      </c>
      <c r="C249" s="9" t="s">
        <v>21</v>
      </c>
      <c r="D249" s="10">
        <v>450</v>
      </c>
      <c r="E249" s="9" t="s">
        <v>16</v>
      </c>
      <c r="F249" s="9" t="s">
        <v>775</v>
      </c>
      <c r="G249" s="9" t="s">
        <v>791</v>
      </c>
      <c r="H249" s="3" t="str">
        <f t="shared" si="6"/>
        <v>AAR</v>
      </c>
      <c r="I249" s="3"/>
      <c r="J249" s="5" t="str">
        <f t="shared" si="7"/>
        <v>RONALD</v>
      </c>
      <c r="K249" s="4"/>
      <c r="L249" s="3">
        <v>1</v>
      </c>
      <c r="M249" s="2"/>
      <c r="N249" s="10">
        <v>74979</v>
      </c>
      <c r="O249" s="18" t="s">
        <v>17</v>
      </c>
      <c r="P249" s="18" t="s">
        <v>798</v>
      </c>
    </row>
    <row r="250" spans="1:16" ht="24" x14ac:dyDescent="0.25">
      <c r="A250" s="8">
        <v>424410002635</v>
      </c>
      <c r="B250" s="9" t="s">
        <v>776</v>
      </c>
      <c r="C250" s="9" t="s">
        <v>20</v>
      </c>
      <c r="D250" s="10">
        <v>450</v>
      </c>
      <c r="E250" s="9" t="s">
        <v>16</v>
      </c>
      <c r="F250" s="9" t="s">
        <v>777</v>
      </c>
      <c r="G250" s="9" t="s">
        <v>791</v>
      </c>
      <c r="H250" s="3" t="str">
        <f t="shared" si="6"/>
        <v>AAR</v>
      </c>
      <c r="I250" s="3"/>
      <c r="J250" s="5" t="str">
        <f t="shared" si="7"/>
        <v>RONALD</v>
      </c>
      <c r="K250" s="4"/>
      <c r="L250" s="3">
        <v>1</v>
      </c>
      <c r="M250" s="2"/>
      <c r="N250" s="10">
        <v>14817</v>
      </c>
      <c r="O250" s="18" t="s">
        <v>17</v>
      </c>
      <c r="P250" s="18" t="s">
        <v>801</v>
      </c>
    </row>
    <row r="251" spans="1:16" ht="24" x14ac:dyDescent="0.25">
      <c r="A251" s="8">
        <v>424410002895</v>
      </c>
      <c r="B251" s="9" t="s">
        <v>780</v>
      </c>
      <c r="C251" s="9" t="s">
        <v>21</v>
      </c>
      <c r="D251" s="10">
        <v>450</v>
      </c>
      <c r="E251" s="9" t="s">
        <v>16</v>
      </c>
      <c r="F251" s="9" t="s">
        <v>781</v>
      </c>
      <c r="G251" s="9" t="s">
        <v>791</v>
      </c>
      <c r="H251" s="3" t="str">
        <f t="shared" si="6"/>
        <v>AAR</v>
      </c>
      <c r="I251" s="3"/>
      <c r="J251" s="5" t="str">
        <f t="shared" si="7"/>
        <v>RONALD</v>
      </c>
      <c r="K251" s="4"/>
      <c r="L251" s="3">
        <v>1</v>
      </c>
      <c r="M251" s="2"/>
      <c r="N251" s="10">
        <v>87725</v>
      </c>
      <c r="O251" s="18" t="s">
        <v>17</v>
      </c>
      <c r="P251" s="18" t="s">
        <v>796</v>
      </c>
    </row>
    <row r="252" spans="1:16" ht="24" x14ac:dyDescent="0.25">
      <c r="A252" s="8">
        <v>424410020647</v>
      </c>
      <c r="B252" s="9" t="s">
        <v>783</v>
      </c>
      <c r="C252" s="9" t="s">
        <v>21</v>
      </c>
      <c r="D252" s="10">
        <v>450</v>
      </c>
      <c r="E252" s="9" t="s">
        <v>16</v>
      </c>
      <c r="F252" s="9" t="s">
        <v>263</v>
      </c>
      <c r="G252" s="9" t="s">
        <v>790</v>
      </c>
      <c r="H252" s="3" t="str">
        <f t="shared" si="6"/>
        <v>AAB</v>
      </c>
      <c r="I252" s="3"/>
      <c r="J252" s="5" t="str">
        <f t="shared" si="7"/>
        <v>BADRULLAH</v>
      </c>
      <c r="K252" s="4"/>
      <c r="L252" s="3">
        <v>1</v>
      </c>
      <c r="M252" s="2"/>
      <c r="N252" s="10">
        <v>6839</v>
      </c>
      <c r="O252" s="18" t="s">
        <v>17</v>
      </c>
      <c r="P252" s="18" t="s">
        <v>796</v>
      </c>
    </row>
    <row r="253" spans="1:16" ht="24" x14ac:dyDescent="0.25">
      <c r="A253" s="8">
        <v>424420000241</v>
      </c>
      <c r="B253" s="9" t="s">
        <v>787</v>
      </c>
      <c r="C253" s="9" t="s">
        <v>21</v>
      </c>
      <c r="D253" s="10">
        <v>450</v>
      </c>
      <c r="E253" s="9" t="s">
        <v>16</v>
      </c>
      <c r="F253" s="9" t="s">
        <v>496</v>
      </c>
      <c r="G253" s="9" t="s">
        <v>790</v>
      </c>
      <c r="H253" s="3" t="str">
        <f t="shared" si="6"/>
        <v>AAB</v>
      </c>
      <c r="I253" s="3"/>
      <c r="J253" s="5" t="str">
        <f t="shared" si="7"/>
        <v>BADRULLAH</v>
      </c>
      <c r="K253" s="4"/>
      <c r="L253" s="3">
        <v>1</v>
      </c>
      <c r="M253" s="2"/>
      <c r="N253" s="10">
        <v>9450</v>
      </c>
      <c r="O253" s="18" t="s">
        <v>17</v>
      </c>
      <c r="P253" s="18" t="s">
        <v>797</v>
      </c>
    </row>
    <row r="254" spans="1:16" ht="24" x14ac:dyDescent="0.25">
      <c r="A254" s="8">
        <v>424420000504</v>
      </c>
      <c r="B254" s="9" t="s">
        <v>788</v>
      </c>
      <c r="C254" s="9" t="s">
        <v>24</v>
      </c>
      <c r="D254" s="10">
        <v>450</v>
      </c>
      <c r="E254" s="9" t="s">
        <v>16</v>
      </c>
      <c r="F254" s="9" t="s">
        <v>496</v>
      </c>
      <c r="G254" s="9" t="s">
        <v>790</v>
      </c>
      <c r="H254" s="3" t="str">
        <f t="shared" si="6"/>
        <v>AAB</v>
      </c>
      <c r="I254" s="3"/>
      <c r="J254" s="5" t="str">
        <f t="shared" si="7"/>
        <v>BADRULLAH</v>
      </c>
      <c r="K254" s="4"/>
      <c r="L254" s="3">
        <v>1</v>
      </c>
      <c r="M254" s="2"/>
      <c r="N254" s="10">
        <v>66900</v>
      </c>
      <c r="O254" s="18" t="s">
        <v>17</v>
      </c>
      <c r="P254" s="18" t="s">
        <v>801</v>
      </c>
    </row>
    <row r="255" spans="1:16" ht="24" x14ac:dyDescent="0.25">
      <c r="A255" s="8">
        <v>424420000583</v>
      </c>
      <c r="B255" s="9" t="s">
        <v>789</v>
      </c>
      <c r="C255" s="9" t="s">
        <v>21</v>
      </c>
      <c r="D255" s="10">
        <v>450</v>
      </c>
      <c r="E255" s="9" t="s">
        <v>16</v>
      </c>
      <c r="F255" s="9" t="s">
        <v>496</v>
      </c>
      <c r="G255" s="9" t="s">
        <v>790</v>
      </c>
      <c r="H255" s="3" t="str">
        <f t="shared" si="6"/>
        <v>AAB</v>
      </c>
      <c r="I255" s="3"/>
      <c r="J255" s="5" t="str">
        <f t="shared" si="7"/>
        <v>BADRULLAH</v>
      </c>
      <c r="K255" s="4"/>
      <c r="L255" s="3">
        <v>1</v>
      </c>
      <c r="M255" s="2"/>
      <c r="N255" s="10">
        <v>64272</v>
      </c>
      <c r="O255" s="18" t="s">
        <v>17</v>
      </c>
      <c r="P255" s="18" t="s">
        <v>799</v>
      </c>
    </row>
    <row r="256" spans="1:16" ht="24" x14ac:dyDescent="0.25">
      <c r="A256" s="8">
        <v>424400070147</v>
      </c>
      <c r="B256" s="9" t="s">
        <v>28</v>
      </c>
      <c r="C256" s="9" t="s">
        <v>15</v>
      </c>
      <c r="D256" s="10">
        <v>33000</v>
      </c>
      <c r="E256" s="9" t="s">
        <v>16</v>
      </c>
      <c r="F256" s="9" t="s">
        <v>29</v>
      </c>
      <c r="G256" s="9" t="s">
        <v>791</v>
      </c>
      <c r="H256" s="3" t="str">
        <f t="shared" si="6"/>
        <v>AAR</v>
      </c>
      <c r="I256" s="3"/>
      <c r="J256" s="5" t="str">
        <f t="shared" si="7"/>
        <v>RONALD</v>
      </c>
      <c r="K256" s="4"/>
      <c r="L256" s="3">
        <v>1</v>
      </c>
      <c r="M256" s="2"/>
      <c r="N256" s="10">
        <v>2462708</v>
      </c>
      <c r="O256" s="18" t="str">
        <f>_xlfn.IFNA(VLOOKUP(B256,[1]Sheet!$C$2:$L$201,10,0),"blm lunas")</f>
        <v>blm lunas</v>
      </c>
      <c r="P256" s="20"/>
    </row>
    <row r="257" spans="1:16" ht="24" x14ac:dyDescent="0.25">
      <c r="A257" s="8">
        <v>424410011037</v>
      </c>
      <c r="B257" s="9" t="s">
        <v>30</v>
      </c>
      <c r="C257" s="9" t="s">
        <v>19</v>
      </c>
      <c r="D257" s="10">
        <v>33000</v>
      </c>
      <c r="E257" s="9" t="s">
        <v>16</v>
      </c>
      <c r="F257" s="9" t="s">
        <v>31</v>
      </c>
      <c r="G257" s="9" t="s">
        <v>790</v>
      </c>
      <c r="H257" s="3" t="str">
        <f t="shared" si="6"/>
        <v>AAB</v>
      </c>
      <c r="I257" s="3"/>
      <c r="J257" s="5" t="str">
        <f t="shared" si="7"/>
        <v>BADRULLAH</v>
      </c>
      <c r="K257" s="4"/>
      <c r="L257" s="3">
        <v>1</v>
      </c>
      <c r="M257" s="2"/>
      <c r="N257" s="10">
        <v>7561923</v>
      </c>
      <c r="O257" s="18" t="str">
        <f>_xlfn.IFNA(VLOOKUP(B257,[1]Sheet!$C$2:$L$201,10,0),"blm lunas")</f>
        <v>blm lunas</v>
      </c>
      <c r="P257" s="20"/>
    </row>
    <row r="258" spans="1:16" ht="24" x14ac:dyDescent="0.25">
      <c r="A258" s="8">
        <v>424100631518</v>
      </c>
      <c r="B258" s="9" t="s">
        <v>34</v>
      </c>
      <c r="C258" s="9" t="s">
        <v>15</v>
      </c>
      <c r="D258" s="10">
        <v>16500</v>
      </c>
      <c r="E258" s="9" t="s">
        <v>16</v>
      </c>
      <c r="F258" s="9" t="s">
        <v>35</v>
      </c>
      <c r="G258" s="9" t="s">
        <v>790</v>
      </c>
      <c r="H258" s="3" t="str">
        <f t="shared" ref="H258:H321" si="8">MID(G258,4,3)</f>
        <v>AAB</v>
      </c>
      <c r="I258" s="3"/>
      <c r="J258" s="5" t="str">
        <f t="shared" ref="J258:J321" si="9">IF(H258="AAR","RONALD",IF(H258="AAB","BADRULLAH"))</f>
        <v>BADRULLAH</v>
      </c>
      <c r="K258" s="4"/>
      <c r="L258" s="3">
        <v>1</v>
      </c>
      <c r="M258" s="2"/>
      <c r="N258" s="10">
        <v>3720103</v>
      </c>
      <c r="O258" s="18" t="str">
        <f>_xlfn.IFNA(VLOOKUP(B258,[1]Sheet!$C$2:$L$201,10,0),"blm lunas")</f>
        <v>blm lunas</v>
      </c>
      <c r="P258" s="20"/>
    </row>
    <row r="259" spans="1:16" ht="24" x14ac:dyDescent="0.25">
      <c r="A259" s="8">
        <v>424100647664</v>
      </c>
      <c r="B259" s="9" t="s">
        <v>36</v>
      </c>
      <c r="C259" s="9" t="s">
        <v>15</v>
      </c>
      <c r="D259" s="10">
        <v>16500</v>
      </c>
      <c r="E259" s="9" t="s">
        <v>16</v>
      </c>
      <c r="F259" s="9" t="s">
        <v>37</v>
      </c>
      <c r="G259" s="9" t="s">
        <v>790</v>
      </c>
      <c r="H259" s="3" t="str">
        <f t="shared" si="8"/>
        <v>AAB</v>
      </c>
      <c r="I259" s="3"/>
      <c r="J259" s="5" t="str">
        <f t="shared" si="9"/>
        <v>BADRULLAH</v>
      </c>
      <c r="K259" s="4"/>
      <c r="L259" s="3">
        <v>1</v>
      </c>
      <c r="M259" s="2"/>
      <c r="N259" s="10">
        <v>8017565</v>
      </c>
      <c r="O259" s="18" t="str">
        <f>_xlfn.IFNA(VLOOKUP(B259,[1]Sheet!$C$2:$L$201,10,0),"blm lunas")</f>
        <v>blm lunas</v>
      </c>
      <c r="P259" s="20"/>
    </row>
    <row r="260" spans="1:16" ht="24" x14ac:dyDescent="0.25">
      <c r="A260" s="8">
        <v>424110157011</v>
      </c>
      <c r="B260" s="9" t="s">
        <v>38</v>
      </c>
      <c r="C260" s="9" t="s">
        <v>15</v>
      </c>
      <c r="D260" s="10">
        <v>16500</v>
      </c>
      <c r="E260" s="9" t="s">
        <v>16</v>
      </c>
      <c r="F260" s="9" t="s">
        <v>39</v>
      </c>
      <c r="G260" s="9" t="s">
        <v>790</v>
      </c>
      <c r="H260" s="3" t="str">
        <f t="shared" si="8"/>
        <v>AAB</v>
      </c>
      <c r="I260" s="3"/>
      <c r="J260" s="5" t="str">
        <f t="shared" si="9"/>
        <v>BADRULLAH</v>
      </c>
      <c r="K260" s="4"/>
      <c r="L260" s="3">
        <v>1</v>
      </c>
      <c r="M260" s="2"/>
      <c r="N260" s="10">
        <v>7654483</v>
      </c>
      <c r="O260" s="18" t="str">
        <f>_xlfn.IFNA(VLOOKUP(B260,[1]Sheet!$C$2:$L$201,10,0),"blm lunas")</f>
        <v>blm lunas</v>
      </c>
      <c r="P260" s="20"/>
    </row>
    <row r="261" spans="1:16" ht="24" x14ac:dyDescent="0.25">
      <c r="A261" s="8">
        <v>424110157029</v>
      </c>
      <c r="B261" s="9" t="s">
        <v>40</v>
      </c>
      <c r="C261" s="9" t="s">
        <v>15</v>
      </c>
      <c r="D261" s="10">
        <v>16500</v>
      </c>
      <c r="E261" s="9" t="s">
        <v>16</v>
      </c>
      <c r="F261" s="9" t="s">
        <v>41</v>
      </c>
      <c r="G261" s="9" t="s">
        <v>790</v>
      </c>
      <c r="H261" s="3" t="str">
        <f t="shared" si="8"/>
        <v>AAB</v>
      </c>
      <c r="I261" s="3"/>
      <c r="J261" s="5" t="str">
        <f t="shared" si="9"/>
        <v>BADRULLAH</v>
      </c>
      <c r="K261" s="4"/>
      <c r="L261" s="3">
        <v>1</v>
      </c>
      <c r="M261" s="2"/>
      <c r="N261" s="10">
        <v>2898704</v>
      </c>
      <c r="O261" s="18" t="str">
        <f>_xlfn.IFNA(VLOOKUP(B261,[1]Sheet!$C$2:$L$201,10,0),"blm lunas")</f>
        <v>blm lunas</v>
      </c>
      <c r="P261" s="20"/>
    </row>
    <row r="262" spans="1:16" ht="24" x14ac:dyDescent="0.25">
      <c r="A262" s="8">
        <v>424400017833</v>
      </c>
      <c r="B262" s="9" t="s">
        <v>42</v>
      </c>
      <c r="C262" s="9" t="s">
        <v>15</v>
      </c>
      <c r="D262" s="10">
        <v>16500</v>
      </c>
      <c r="E262" s="9" t="s">
        <v>16</v>
      </c>
      <c r="F262" s="9" t="s">
        <v>43</v>
      </c>
      <c r="G262" s="9" t="s">
        <v>790</v>
      </c>
      <c r="H262" s="3" t="str">
        <f t="shared" si="8"/>
        <v>AAB</v>
      </c>
      <c r="I262" s="3"/>
      <c r="J262" s="5" t="str">
        <f t="shared" si="9"/>
        <v>BADRULLAH</v>
      </c>
      <c r="K262" s="4"/>
      <c r="L262" s="3">
        <v>1</v>
      </c>
      <c r="M262" s="2"/>
      <c r="N262" s="10">
        <v>4819764</v>
      </c>
      <c r="O262" s="18" t="str">
        <f>_xlfn.IFNA(VLOOKUP(B262,[1]Sheet!$C$2:$L$201,10,0),"blm lunas")</f>
        <v>blm lunas</v>
      </c>
      <c r="P262" s="20"/>
    </row>
    <row r="263" spans="1:16" ht="24" x14ac:dyDescent="0.25">
      <c r="A263" s="8">
        <v>424400042605</v>
      </c>
      <c r="B263" s="9" t="s">
        <v>46</v>
      </c>
      <c r="C263" s="9" t="s">
        <v>19</v>
      </c>
      <c r="D263" s="10">
        <v>16500</v>
      </c>
      <c r="E263" s="9" t="s">
        <v>16</v>
      </c>
      <c r="F263" s="9" t="s">
        <v>47</v>
      </c>
      <c r="G263" s="9" t="s">
        <v>790</v>
      </c>
      <c r="H263" s="3" t="str">
        <f t="shared" si="8"/>
        <v>AAB</v>
      </c>
      <c r="I263" s="3"/>
      <c r="J263" s="5" t="str">
        <f t="shared" si="9"/>
        <v>BADRULLAH</v>
      </c>
      <c r="K263" s="4"/>
      <c r="L263" s="3">
        <v>1</v>
      </c>
      <c r="M263" s="2"/>
      <c r="N263" s="10">
        <v>2555514</v>
      </c>
      <c r="O263" s="18" t="str">
        <f>_xlfn.IFNA(VLOOKUP(B263,[1]Sheet!$C$2:$L$201,10,0),"blm lunas")</f>
        <v>blm lunas</v>
      </c>
      <c r="P263" s="20"/>
    </row>
    <row r="264" spans="1:16" x14ac:dyDescent="0.25">
      <c r="A264" s="8">
        <v>424410021729</v>
      </c>
      <c r="B264" s="9" t="s">
        <v>52</v>
      </c>
      <c r="C264" s="9" t="s">
        <v>15</v>
      </c>
      <c r="D264" s="10">
        <v>16500</v>
      </c>
      <c r="E264" s="9" t="s">
        <v>16</v>
      </c>
      <c r="F264" s="9" t="s">
        <v>53</v>
      </c>
      <c r="G264" s="9" t="s">
        <v>792</v>
      </c>
      <c r="H264" s="3" t="str">
        <f t="shared" si="8"/>
        <v>0BN</v>
      </c>
      <c r="I264" s="3"/>
      <c r="J264" s="5" t="b">
        <f t="shared" si="9"/>
        <v>0</v>
      </c>
      <c r="K264" s="4"/>
      <c r="L264" s="3">
        <v>1</v>
      </c>
      <c r="M264" s="2"/>
      <c r="N264" s="10">
        <v>612553</v>
      </c>
      <c r="O264" s="18" t="str">
        <f>_xlfn.IFNA(VLOOKUP(B264,[1]Sheet!$C$2:$L$201,10,0),"blm lunas")</f>
        <v>blm lunas</v>
      </c>
      <c r="P264" s="20"/>
    </row>
    <row r="265" spans="1:16" ht="24" x14ac:dyDescent="0.25">
      <c r="A265" s="8">
        <v>424430005205</v>
      </c>
      <c r="B265" s="9" t="s">
        <v>54</v>
      </c>
      <c r="C265" s="9" t="s">
        <v>15</v>
      </c>
      <c r="D265" s="10">
        <v>16500</v>
      </c>
      <c r="E265" s="9" t="s">
        <v>16</v>
      </c>
      <c r="F265" s="9" t="s">
        <v>55</v>
      </c>
      <c r="G265" s="9" t="s">
        <v>790</v>
      </c>
      <c r="H265" s="3" t="str">
        <f t="shared" si="8"/>
        <v>AAB</v>
      </c>
      <c r="I265" s="3"/>
      <c r="J265" s="5" t="str">
        <f t="shared" si="9"/>
        <v>BADRULLAH</v>
      </c>
      <c r="K265" s="4"/>
      <c r="L265" s="3">
        <v>1</v>
      </c>
      <c r="M265" s="2"/>
      <c r="N265" s="10">
        <v>4853989</v>
      </c>
      <c r="O265" s="18" t="str">
        <f>_xlfn.IFNA(VLOOKUP(B265,[1]Sheet!$C$2:$L$201,10,0),"blm lunas")</f>
        <v>blm lunas</v>
      </c>
      <c r="P265" s="20"/>
    </row>
    <row r="266" spans="1:16" ht="24" x14ac:dyDescent="0.25">
      <c r="A266" s="8">
        <v>424100603046</v>
      </c>
      <c r="B266" s="9" t="s">
        <v>56</v>
      </c>
      <c r="C266" s="9" t="s">
        <v>18</v>
      </c>
      <c r="D266" s="10">
        <v>13200</v>
      </c>
      <c r="E266" s="9" t="s">
        <v>16</v>
      </c>
      <c r="F266" s="9" t="s">
        <v>57</v>
      </c>
      <c r="G266" s="9" t="s">
        <v>790</v>
      </c>
      <c r="H266" s="3" t="str">
        <f t="shared" si="8"/>
        <v>AAB</v>
      </c>
      <c r="I266" s="3"/>
      <c r="J266" s="5" t="str">
        <f t="shared" si="9"/>
        <v>BADRULLAH</v>
      </c>
      <c r="K266" s="4"/>
      <c r="L266" s="3">
        <v>1</v>
      </c>
      <c r="M266" s="2"/>
      <c r="N266" s="10">
        <v>5343322</v>
      </c>
      <c r="O266" s="18" t="str">
        <f>_xlfn.IFNA(VLOOKUP(B266,[1]Sheet!$C$2:$L$201,10,0),"blm lunas")</f>
        <v>blm lunas</v>
      </c>
      <c r="P266" s="20"/>
    </row>
    <row r="267" spans="1:16" ht="24" x14ac:dyDescent="0.25">
      <c r="A267" s="8">
        <v>424400001416</v>
      </c>
      <c r="B267" s="9" t="s">
        <v>58</v>
      </c>
      <c r="C267" s="9" t="s">
        <v>15</v>
      </c>
      <c r="D267" s="10">
        <v>13200</v>
      </c>
      <c r="E267" s="9" t="s">
        <v>16</v>
      </c>
      <c r="F267" s="9" t="s">
        <v>59</v>
      </c>
      <c r="G267" s="9" t="s">
        <v>790</v>
      </c>
      <c r="H267" s="3" t="str">
        <f t="shared" si="8"/>
        <v>AAB</v>
      </c>
      <c r="I267" s="3"/>
      <c r="J267" s="5" t="str">
        <f t="shared" si="9"/>
        <v>BADRULLAH</v>
      </c>
      <c r="K267" s="4"/>
      <c r="L267" s="3">
        <v>1</v>
      </c>
      <c r="M267" s="2"/>
      <c r="N267" s="10">
        <v>2690379</v>
      </c>
      <c r="O267" s="18" t="str">
        <f>_xlfn.IFNA(VLOOKUP(B267,[1]Sheet!$C$2:$L$201,10,0),"blm lunas")</f>
        <v>blm lunas</v>
      </c>
      <c r="P267" s="20"/>
    </row>
    <row r="268" spans="1:16" ht="24" x14ac:dyDescent="0.25">
      <c r="A268" s="8">
        <v>424400034332</v>
      </c>
      <c r="B268" s="9" t="s">
        <v>42</v>
      </c>
      <c r="C268" s="9" t="s">
        <v>15</v>
      </c>
      <c r="D268" s="10">
        <v>13200</v>
      </c>
      <c r="E268" s="9" t="s">
        <v>16</v>
      </c>
      <c r="F268" s="9" t="s">
        <v>60</v>
      </c>
      <c r="G268" s="9" t="s">
        <v>790</v>
      </c>
      <c r="H268" s="3" t="str">
        <f t="shared" si="8"/>
        <v>AAB</v>
      </c>
      <c r="I268" s="3"/>
      <c r="J268" s="5" t="str">
        <f t="shared" si="9"/>
        <v>BADRULLAH</v>
      </c>
      <c r="K268" s="4"/>
      <c r="L268" s="3">
        <v>1</v>
      </c>
      <c r="M268" s="2"/>
      <c r="N268" s="10">
        <v>5462599</v>
      </c>
      <c r="O268" s="18" t="str">
        <f>_xlfn.IFNA(VLOOKUP(B268,[1]Sheet!$C$2:$L$201,10,0),"blm lunas")</f>
        <v>blm lunas</v>
      </c>
      <c r="P268" s="20"/>
    </row>
    <row r="269" spans="1:16" ht="24" x14ac:dyDescent="0.25">
      <c r="A269" s="8">
        <v>424400035885</v>
      </c>
      <c r="B269" s="9" t="s">
        <v>61</v>
      </c>
      <c r="C269" s="9" t="s">
        <v>15</v>
      </c>
      <c r="D269" s="10">
        <v>13200</v>
      </c>
      <c r="E269" s="9" t="s">
        <v>16</v>
      </c>
      <c r="F269" s="9" t="s">
        <v>62</v>
      </c>
      <c r="G269" s="9" t="s">
        <v>790</v>
      </c>
      <c r="H269" s="3" t="str">
        <f t="shared" si="8"/>
        <v>AAB</v>
      </c>
      <c r="I269" s="3"/>
      <c r="J269" s="5" t="str">
        <f t="shared" si="9"/>
        <v>BADRULLAH</v>
      </c>
      <c r="K269" s="4"/>
      <c r="L269" s="3">
        <v>1</v>
      </c>
      <c r="M269" s="2"/>
      <c r="N269" s="10">
        <v>3630820</v>
      </c>
      <c r="O269" s="18" t="str">
        <f>_xlfn.IFNA(VLOOKUP(B269,[1]Sheet!$C$2:$L$201,10,0),"blm lunas")</f>
        <v>blm lunas</v>
      </c>
      <c r="P269" s="20"/>
    </row>
    <row r="270" spans="1:16" ht="24" x14ac:dyDescent="0.25">
      <c r="A270" s="8">
        <v>424400035907</v>
      </c>
      <c r="B270" s="9" t="s">
        <v>63</v>
      </c>
      <c r="C270" s="9" t="s">
        <v>15</v>
      </c>
      <c r="D270" s="10">
        <v>13200</v>
      </c>
      <c r="E270" s="9" t="s">
        <v>16</v>
      </c>
      <c r="F270" s="9" t="s">
        <v>64</v>
      </c>
      <c r="G270" s="9" t="s">
        <v>790</v>
      </c>
      <c r="H270" s="3" t="str">
        <f t="shared" si="8"/>
        <v>AAB</v>
      </c>
      <c r="I270" s="3"/>
      <c r="J270" s="5" t="str">
        <f t="shared" si="9"/>
        <v>BADRULLAH</v>
      </c>
      <c r="K270" s="4"/>
      <c r="L270" s="3">
        <v>1</v>
      </c>
      <c r="M270" s="2"/>
      <c r="N270" s="10">
        <v>3940333</v>
      </c>
      <c r="O270" s="18" t="str">
        <f>_xlfn.IFNA(VLOOKUP(B270,[1]Sheet!$C$2:$L$201,10,0),"blm lunas")</f>
        <v>blm lunas</v>
      </c>
      <c r="P270" s="20"/>
    </row>
    <row r="271" spans="1:16" ht="24" x14ac:dyDescent="0.25">
      <c r="A271" s="8">
        <v>424400035923</v>
      </c>
      <c r="B271" s="9" t="s">
        <v>65</v>
      </c>
      <c r="C271" s="9" t="s">
        <v>15</v>
      </c>
      <c r="D271" s="10">
        <v>13200</v>
      </c>
      <c r="E271" s="9" t="s">
        <v>16</v>
      </c>
      <c r="F271" s="9" t="s">
        <v>66</v>
      </c>
      <c r="G271" s="9" t="s">
        <v>790</v>
      </c>
      <c r="H271" s="3" t="str">
        <f t="shared" si="8"/>
        <v>AAB</v>
      </c>
      <c r="I271" s="3"/>
      <c r="J271" s="5" t="str">
        <f t="shared" si="9"/>
        <v>BADRULLAH</v>
      </c>
      <c r="K271" s="4"/>
      <c r="L271" s="3">
        <v>1</v>
      </c>
      <c r="M271" s="2"/>
      <c r="N271" s="10">
        <v>3169527</v>
      </c>
      <c r="O271" s="18" t="str">
        <f>_xlfn.IFNA(VLOOKUP(B271,[1]Sheet!$C$2:$L$201,10,0),"blm lunas")</f>
        <v>blm lunas</v>
      </c>
      <c r="P271" s="20"/>
    </row>
    <row r="272" spans="1:16" ht="24" x14ac:dyDescent="0.25">
      <c r="A272" s="8">
        <v>424400038157</v>
      </c>
      <c r="B272" s="9" t="s">
        <v>67</v>
      </c>
      <c r="C272" s="9" t="s">
        <v>15</v>
      </c>
      <c r="D272" s="10">
        <v>13200</v>
      </c>
      <c r="E272" s="9" t="s">
        <v>16</v>
      </c>
      <c r="F272" s="9" t="s">
        <v>68</v>
      </c>
      <c r="G272" s="9" t="s">
        <v>790</v>
      </c>
      <c r="H272" s="3" t="str">
        <f t="shared" si="8"/>
        <v>AAB</v>
      </c>
      <c r="I272" s="3"/>
      <c r="J272" s="5" t="str">
        <f t="shared" si="9"/>
        <v>BADRULLAH</v>
      </c>
      <c r="K272" s="4"/>
      <c r="L272" s="3">
        <v>1</v>
      </c>
      <c r="M272" s="2"/>
      <c r="N272" s="10">
        <v>5181358</v>
      </c>
      <c r="O272" s="18" t="str">
        <f>_xlfn.IFNA(VLOOKUP(B272,[1]Sheet!$C$2:$L$201,10,0),"blm lunas")</f>
        <v>blm lunas</v>
      </c>
      <c r="P272" s="20"/>
    </row>
    <row r="273" spans="1:16" ht="24" x14ac:dyDescent="0.25">
      <c r="A273" s="8">
        <v>424400041964</v>
      </c>
      <c r="B273" s="9" t="s">
        <v>71</v>
      </c>
      <c r="C273" s="9" t="s">
        <v>15</v>
      </c>
      <c r="D273" s="10">
        <v>13200</v>
      </c>
      <c r="E273" s="9" t="s">
        <v>16</v>
      </c>
      <c r="F273" s="9" t="s">
        <v>72</v>
      </c>
      <c r="G273" s="9" t="s">
        <v>791</v>
      </c>
      <c r="H273" s="3" t="str">
        <f t="shared" si="8"/>
        <v>AAR</v>
      </c>
      <c r="I273" s="3"/>
      <c r="J273" s="5" t="str">
        <f t="shared" si="9"/>
        <v>RONALD</v>
      </c>
      <c r="K273" s="4"/>
      <c r="L273" s="3">
        <v>1</v>
      </c>
      <c r="M273" s="2"/>
      <c r="N273" s="10">
        <v>2232062</v>
      </c>
      <c r="O273" s="18" t="str">
        <f>_xlfn.IFNA(VLOOKUP(B273,[1]Sheet!$C$2:$L$201,10,0),"blm lunas")</f>
        <v>blm lunas</v>
      </c>
      <c r="P273" s="20"/>
    </row>
    <row r="274" spans="1:16" ht="24" x14ac:dyDescent="0.25">
      <c r="A274" s="8">
        <v>424400048588</v>
      </c>
      <c r="B274" s="9" t="s">
        <v>73</v>
      </c>
      <c r="C274" s="9" t="s">
        <v>15</v>
      </c>
      <c r="D274" s="10">
        <v>13200</v>
      </c>
      <c r="E274" s="9" t="s">
        <v>16</v>
      </c>
      <c r="F274" s="9" t="s">
        <v>74</v>
      </c>
      <c r="G274" s="9" t="s">
        <v>790</v>
      </c>
      <c r="H274" s="3" t="str">
        <f t="shared" si="8"/>
        <v>AAB</v>
      </c>
      <c r="I274" s="3"/>
      <c r="J274" s="5" t="str">
        <f t="shared" si="9"/>
        <v>BADRULLAH</v>
      </c>
      <c r="K274" s="4"/>
      <c r="L274" s="3">
        <v>1</v>
      </c>
      <c r="M274" s="2"/>
      <c r="N274" s="10">
        <v>2998403</v>
      </c>
      <c r="O274" s="18" t="str">
        <f>_xlfn.IFNA(VLOOKUP(B274,[1]Sheet!$C$2:$L$201,10,0),"blm lunas")</f>
        <v>blm lunas</v>
      </c>
      <c r="P274" s="20"/>
    </row>
    <row r="275" spans="1:16" ht="24" x14ac:dyDescent="0.25">
      <c r="A275" s="8">
        <v>424410008797</v>
      </c>
      <c r="B275" s="9" t="s">
        <v>77</v>
      </c>
      <c r="C275" s="9" t="s">
        <v>19</v>
      </c>
      <c r="D275" s="10">
        <v>13200</v>
      </c>
      <c r="E275" s="9" t="s">
        <v>16</v>
      </c>
      <c r="F275" s="9" t="s">
        <v>78</v>
      </c>
      <c r="G275" s="9" t="s">
        <v>790</v>
      </c>
      <c r="H275" s="3" t="str">
        <f t="shared" si="8"/>
        <v>AAB</v>
      </c>
      <c r="I275" s="3"/>
      <c r="J275" s="5" t="str">
        <f t="shared" si="9"/>
        <v>BADRULLAH</v>
      </c>
      <c r="K275" s="4"/>
      <c r="L275" s="3">
        <v>1</v>
      </c>
      <c r="M275" s="2"/>
      <c r="N275" s="10">
        <v>1022981</v>
      </c>
      <c r="O275" s="18" t="str">
        <f>_xlfn.IFNA(VLOOKUP(B275,[1]Sheet!$C$2:$L$201,10,0),"blm lunas")</f>
        <v>blm lunas</v>
      </c>
      <c r="P275" s="20"/>
    </row>
    <row r="276" spans="1:16" ht="24" x14ac:dyDescent="0.25">
      <c r="A276" s="8">
        <v>424440003260</v>
      </c>
      <c r="B276" s="9" t="s">
        <v>79</v>
      </c>
      <c r="C276" s="9" t="s">
        <v>15</v>
      </c>
      <c r="D276" s="10">
        <v>13200</v>
      </c>
      <c r="E276" s="9" t="s">
        <v>16</v>
      </c>
      <c r="F276" s="9" t="s">
        <v>68</v>
      </c>
      <c r="G276" s="9" t="s">
        <v>791</v>
      </c>
      <c r="H276" s="3" t="str">
        <f t="shared" si="8"/>
        <v>AAR</v>
      </c>
      <c r="I276" s="3"/>
      <c r="J276" s="5" t="str">
        <f t="shared" si="9"/>
        <v>RONALD</v>
      </c>
      <c r="K276" s="4"/>
      <c r="L276" s="3">
        <v>1</v>
      </c>
      <c r="M276" s="2"/>
      <c r="N276" s="10">
        <v>1668094</v>
      </c>
      <c r="O276" s="18" t="str">
        <f>_xlfn.IFNA(VLOOKUP(B276,[1]Sheet!$C$2:$L$201,10,0),"blm lunas")</f>
        <v>blm lunas</v>
      </c>
      <c r="P276" s="20"/>
    </row>
    <row r="277" spans="1:16" ht="24" x14ac:dyDescent="0.25">
      <c r="A277" s="8">
        <v>424410015794</v>
      </c>
      <c r="B277" s="9" t="s">
        <v>84</v>
      </c>
      <c r="C277" s="9" t="s">
        <v>15</v>
      </c>
      <c r="D277" s="10">
        <v>11000</v>
      </c>
      <c r="E277" s="9" t="s">
        <v>16</v>
      </c>
      <c r="F277" s="9" t="s">
        <v>85</v>
      </c>
      <c r="G277" s="9" t="s">
        <v>791</v>
      </c>
      <c r="H277" s="3" t="str">
        <f t="shared" si="8"/>
        <v>AAR</v>
      </c>
      <c r="I277" s="3"/>
      <c r="J277" s="5" t="str">
        <f t="shared" si="9"/>
        <v>RONALD</v>
      </c>
      <c r="K277" s="4"/>
      <c r="L277" s="3">
        <v>1</v>
      </c>
      <c r="M277" s="2"/>
      <c r="N277" s="10">
        <v>2001416</v>
      </c>
      <c r="O277" s="18" t="str">
        <f>_xlfn.IFNA(VLOOKUP(B277,[1]Sheet!$C$2:$L$201,10,0),"blm lunas")</f>
        <v>blm lunas</v>
      </c>
      <c r="P277" s="20"/>
    </row>
    <row r="278" spans="1:16" ht="24" x14ac:dyDescent="0.25">
      <c r="A278" s="8">
        <v>424400007004</v>
      </c>
      <c r="B278" s="9" t="s">
        <v>88</v>
      </c>
      <c r="C278" s="9" t="s">
        <v>15</v>
      </c>
      <c r="D278" s="10">
        <v>10600</v>
      </c>
      <c r="E278" s="9" t="s">
        <v>16</v>
      </c>
      <c r="F278" s="9" t="s">
        <v>89</v>
      </c>
      <c r="G278" s="9" t="s">
        <v>790</v>
      </c>
      <c r="H278" s="3" t="str">
        <f t="shared" si="8"/>
        <v>AAB</v>
      </c>
      <c r="I278" s="3"/>
      <c r="J278" s="5" t="str">
        <f t="shared" si="9"/>
        <v>BADRULLAH</v>
      </c>
      <c r="K278" s="4"/>
      <c r="L278" s="3">
        <v>1</v>
      </c>
      <c r="M278" s="2"/>
      <c r="N278" s="10">
        <v>2613000</v>
      </c>
      <c r="O278" s="18" t="str">
        <f>_xlfn.IFNA(VLOOKUP(B278,[1]Sheet!$C$2:$L$201,10,0),"blm lunas")</f>
        <v>blm lunas</v>
      </c>
      <c r="P278" s="20"/>
    </row>
    <row r="279" spans="1:16" ht="24" x14ac:dyDescent="0.25">
      <c r="A279" s="8">
        <v>424400036700</v>
      </c>
      <c r="B279" s="9" t="s">
        <v>90</v>
      </c>
      <c r="C279" s="9" t="s">
        <v>15</v>
      </c>
      <c r="D279" s="10">
        <v>10600</v>
      </c>
      <c r="E279" s="9" t="s">
        <v>16</v>
      </c>
      <c r="F279" s="9" t="s">
        <v>91</v>
      </c>
      <c r="G279" s="9" t="s">
        <v>790</v>
      </c>
      <c r="H279" s="3" t="str">
        <f t="shared" si="8"/>
        <v>AAB</v>
      </c>
      <c r="I279" s="3"/>
      <c r="J279" s="5" t="str">
        <f t="shared" si="9"/>
        <v>BADRULLAH</v>
      </c>
      <c r="K279" s="4"/>
      <c r="L279" s="3">
        <v>1</v>
      </c>
      <c r="M279" s="2"/>
      <c r="N279" s="10">
        <v>4464123</v>
      </c>
      <c r="O279" s="18" t="str">
        <f>_xlfn.IFNA(VLOOKUP(B279,[1]Sheet!$C$2:$L$201,10,0),"blm lunas")</f>
        <v>blm lunas</v>
      </c>
      <c r="P279" s="20"/>
    </row>
    <row r="280" spans="1:16" ht="24" x14ac:dyDescent="0.25">
      <c r="A280" s="8">
        <v>424400049477</v>
      </c>
      <c r="B280" s="9" t="s">
        <v>92</v>
      </c>
      <c r="C280" s="9" t="s">
        <v>15</v>
      </c>
      <c r="D280" s="10">
        <v>10600</v>
      </c>
      <c r="E280" s="9" t="s">
        <v>16</v>
      </c>
      <c r="F280" s="9" t="s">
        <v>93</v>
      </c>
      <c r="G280" s="9" t="s">
        <v>790</v>
      </c>
      <c r="H280" s="3" t="str">
        <f t="shared" si="8"/>
        <v>AAB</v>
      </c>
      <c r="I280" s="3"/>
      <c r="J280" s="5" t="str">
        <f t="shared" si="9"/>
        <v>BADRULLAH</v>
      </c>
      <c r="K280" s="4"/>
      <c r="L280" s="3">
        <v>1</v>
      </c>
      <c r="M280" s="2"/>
      <c r="N280" s="10">
        <v>758468</v>
      </c>
      <c r="O280" s="18" t="str">
        <f>_xlfn.IFNA(VLOOKUP(B280,[1]Sheet!$C$2:$L$201,10,0),"blm lunas")</f>
        <v>blm lunas</v>
      </c>
      <c r="P280" s="20"/>
    </row>
    <row r="281" spans="1:16" ht="24" x14ac:dyDescent="0.25">
      <c r="A281" s="8">
        <v>424400064234</v>
      </c>
      <c r="B281" s="9" t="s">
        <v>94</v>
      </c>
      <c r="C281" s="9" t="s">
        <v>15</v>
      </c>
      <c r="D281" s="10">
        <v>10600</v>
      </c>
      <c r="E281" s="9" t="s">
        <v>16</v>
      </c>
      <c r="F281" s="9" t="s">
        <v>95</v>
      </c>
      <c r="G281" s="9" t="s">
        <v>790</v>
      </c>
      <c r="H281" s="3" t="str">
        <f t="shared" si="8"/>
        <v>AAB</v>
      </c>
      <c r="I281" s="3"/>
      <c r="J281" s="5" t="str">
        <f t="shared" si="9"/>
        <v>BADRULLAH</v>
      </c>
      <c r="K281" s="4"/>
      <c r="L281" s="3">
        <v>1</v>
      </c>
      <c r="M281" s="2"/>
      <c r="N281" s="10">
        <v>3688853</v>
      </c>
      <c r="O281" s="18" t="str">
        <f>_xlfn.IFNA(VLOOKUP(B281,[1]Sheet!$C$2:$L$201,10,0),"blm lunas")</f>
        <v>blm lunas</v>
      </c>
      <c r="P281" s="20"/>
    </row>
    <row r="282" spans="1:16" ht="24" x14ac:dyDescent="0.25">
      <c r="A282" s="8">
        <v>424400068814</v>
      </c>
      <c r="B282" s="9" t="s">
        <v>96</v>
      </c>
      <c r="C282" s="9" t="s">
        <v>15</v>
      </c>
      <c r="D282" s="10">
        <v>10600</v>
      </c>
      <c r="E282" s="9" t="s">
        <v>16</v>
      </c>
      <c r="F282" s="9" t="s">
        <v>97</v>
      </c>
      <c r="G282" s="9" t="s">
        <v>790</v>
      </c>
      <c r="H282" s="3" t="str">
        <f t="shared" si="8"/>
        <v>AAB</v>
      </c>
      <c r="I282" s="3"/>
      <c r="J282" s="5" t="str">
        <f t="shared" si="9"/>
        <v>BADRULLAH</v>
      </c>
      <c r="K282" s="4"/>
      <c r="L282" s="3">
        <v>1</v>
      </c>
      <c r="M282" s="2"/>
      <c r="N282" s="10">
        <v>1726128</v>
      </c>
      <c r="O282" s="18" t="str">
        <f>_xlfn.IFNA(VLOOKUP(B282,[1]Sheet!$C$2:$L$201,10,0),"blm lunas")</f>
        <v>blm lunas</v>
      </c>
      <c r="P282" s="20"/>
    </row>
    <row r="283" spans="1:16" ht="24" x14ac:dyDescent="0.25">
      <c r="A283" s="8">
        <v>424400077496</v>
      </c>
      <c r="B283" s="9" t="s">
        <v>98</v>
      </c>
      <c r="C283" s="9" t="s">
        <v>15</v>
      </c>
      <c r="D283" s="10">
        <v>10600</v>
      </c>
      <c r="E283" s="9" t="s">
        <v>16</v>
      </c>
      <c r="F283" s="9" t="s">
        <v>99</v>
      </c>
      <c r="G283" s="9" t="s">
        <v>790</v>
      </c>
      <c r="H283" s="3" t="str">
        <f t="shared" si="8"/>
        <v>AAB</v>
      </c>
      <c r="I283" s="3"/>
      <c r="J283" s="5" t="str">
        <f t="shared" si="9"/>
        <v>BADRULLAH</v>
      </c>
      <c r="K283" s="4"/>
      <c r="L283" s="3">
        <v>1</v>
      </c>
      <c r="M283" s="2"/>
      <c r="N283" s="10">
        <v>2505861</v>
      </c>
      <c r="O283" s="18" t="str">
        <f>_xlfn.IFNA(VLOOKUP(B283,[1]Sheet!$C$2:$L$201,10,0),"blm lunas")</f>
        <v>blm lunas</v>
      </c>
      <c r="P283" s="20"/>
    </row>
    <row r="284" spans="1:16" ht="24" x14ac:dyDescent="0.25">
      <c r="A284" s="8">
        <v>424400077981</v>
      </c>
      <c r="B284" s="9" t="s">
        <v>100</v>
      </c>
      <c r="C284" s="9" t="s">
        <v>15</v>
      </c>
      <c r="D284" s="10">
        <v>10600</v>
      </c>
      <c r="E284" s="9" t="s">
        <v>16</v>
      </c>
      <c r="F284" s="9" t="s">
        <v>101</v>
      </c>
      <c r="G284" s="9" t="s">
        <v>790</v>
      </c>
      <c r="H284" s="3" t="str">
        <f t="shared" si="8"/>
        <v>AAB</v>
      </c>
      <c r="I284" s="3"/>
      <c r="J284" s="5" t="str">
        <f t="shared" si="9"/>
        <v>BADRULLAH</v>
      </c>
      <c r="K284" s="4"/>
      <c r="L284" s="3">
        <v>1</v>
      </c>
      <c r="M284" s="2"/>
      <c r="N284" s="10">
        <v>2685915</v>
      </c>
      <c r="O284" s="18" t="str">
        <f>_xlfn.IFNA(VLOOKUP(B284,[1]Sheet!$C$2:$L$201,10,0),"blm lunas")</f>
        <v>blm lunas</v>
      </c>
      <c r="P284" s="20"/>
    </row>
    <row r="285" spans="1:16" ht="24" x14ac:dyDescent="0.25">
      <c r="A285" s="8">
        <v>424400078896</v>
      </c>
      <c r="B285" s="9" t="s">
        <v>102</v>
      </c>
      <c r="C285" s="9" t="s">
        <v>15</v>
      </c>
      <c r="D285" s="10">
        <v>10600</v>
      </c>
      <c r="E285" s="9" t="s">
        <v>16</v>
      </c>
      <c r="F285" s="9" t="s">
        <v>103</v>
      </c>
      <c r="G285" s="9" t="s">
        <v>790</v>
      </c>
      <c r="H285" s="3" t="str">
        <f t="shared" si="8"/>
        <v>AAB</v>
      </c>
      <c r="I285" s="3"/>
      <c r="J285" s="5" t="str">
        <f t="shared" si="9"/>
        <v>BADRULLAH</v>
      </c>
      <c r="K285" s="4"/>
      <c r="L285" s="3">
        <v>1</v>
      </c>
      <c r="M285" s="2"/>
      <c r="N285" s="10">
        <v>1900228</v>
      </c>
      <c r="O285" s="18" t="str">
        <f>_xlfn.IFNA(VLOOKUP(B285,[1]Sheet!$C$2:$L$201,10,0),"blm lunas")</f>
        <v>blm lunas</v>
      </c>
      <c r="P285" s="20"/>
    </row>
    <row r="286" spans="1:16" ht="24" x14ac:dyDescent="0.25">
      <c r="A286" s="8">
        <v>424400079068</v>
      </c>
      <c r="B286" s="9" t="s">
        <v>104</v>
      </c>
      <c r="C286" s="9" t="s">
        <v>15</v>
      </c>
      <c r="D286" s="10">
        <v>10600</v>
      </c>
      <c r="E286" s="9" t="s">
        <v>16</v>
      </c>
      <c r="F286" s="9" t="s">
        <v>105</v>
      </c>
      <c r="G286" s="9" t="s">
        <v>791</v>
      </c>
      <c r="H286" s="3" t="str">
        <f t="shared" si="8"/>
        <v>AAR</v>
      </c>
      <c r="I286" s="3"/>
      <c r="J286" s="5" t="str">
        <f t="shared" si="9"/>
        <v>RONALD</v>
      </c>
      <c r="K286" s="4"/>
      <c r="L286" s="3">
        <v>1</v>
      </c>
      <c r="M286" s="2"/>
      <c r="N286" s="10">
        <v>1989511</v>
      </c>
      <c r="O286" s="18" t="str">
        <f>_xlfn.IFNA(VLOOKUP(B286,[1]Sheet!$C$2:$L$201,10,0),"blm lunas")</f>
        <v>blm lunas</v>
      </c>
      <c r="P286" s="20"/>
    </row>
    <row r="287" spans="1:16" ht="24" x14ac:dyDescent="0.25">
      <c r="A287" s="8">
        <v>424400079546</v>
      </c>
      <c r="B287" s="9" t="s">
        <v>106</v>
      </c>
      <c r="C287" s="9" t="s">
        <v>15</v>
      </c>
      <c r="D287" s="10">
        <v>10600</v>
      </c>
      <c r="E287" s="9" t="s">
        <v>16</v>
      </c>
      <c r="F287" s="9" t="s">
        <v>107</v>
      </c>
      <c r="G287" s="9" t="s">
        <v>790</v>
      </c>
      <c r="H287" s="3" t="str">
        <f t="shared" si="8"/>
        <v>AAB</v>
      </c>
      <c r="I287" s="3"/>
      <c r="J287" s="5" t="str">
        <f t="shared" si="9"/>
        <v>BADRULLAH</v>
      </c>
      <c r="K287" s="4"/>
      <c r="L287" s="3">
        <v>1</v>
      </c>
      <c r="M287" s="2"/>
      <c r="N287" s="10">
        <v>4845061</v>
      </c>
      <c r="O287" s="18" t="str">
        <f>_xlfn.IFNA(VLOOKUP(B287,[1]Sheet!$C$2:$L$201,10,0),"blm lunas")</f>
        <v>blm lunas</v>
      </c>
      <c r="P287" s="20"/>
    </row>
    <row r="288" spans="1:16" ht="24" x14ac:dyDescent="0.25">
      <c r="A288" s="8">
        <v>424400079608</v>
      </c>
      <c r="B288" s="9" t="s">
        <v>108</v>
      </c>
      <c r="C288" s="9" t="s">
        <v>15</v>
      </c>
      <c r="D288" s="10">
        <v>10600</v>
      </c>
      <c r="E288" s="9" t="s">
        <v>16</v>
      </c>
      <c r="F288" s="9" t="s">
        <v>109</v>
      </c>
      <c r="G288" s="9" t="s">
        <v>790</v>
      </c>
      <c r="H288" s="3" t="str">
        <f t="shared" si="8"/>
        <v>AAB</v>
      </c>
      <c r="I288" s="3"/>
      <c r="J288" s="5" t="str">
        <f t="shared" si="9"/>
        <v>BADRULLAH</v>
      </c>
      <c r="K288" s="4"/>
      <c r="L288" s="3">
        <v>1</v>
      </c>
      <c r="M288" s="2"/>
      <c r="N288" s="10">
        <v>2485028</v>
      </c>
      <c r="O288" s="18" t="str">
        <f>_xlfn.IFNA(VLOOKUP(B288,[1]Sheet!$C$2:$L$201,10,0),"blm lunas")</f>
        <v>blm lunas</v>
      </c>
      <c r="P288" s="20"/>
    </row>
    <row r="289" spans="1:16" ht="24" x14ac:dyDescent="0.25">
      <c r="A289" s="8">
        <v>424400080378</v>
      </c>
      <c r="B289" s="9" t="s">
        <v>110</v>
      </c>
      <c r="C289" s="9" t="s">
        <v>15</v>
      </c>
      <c r="D289" s="10">
        <v>10600</v>
      </c>
      <c r="E289" s="9" t="s">
        <v>16</v>
      </c>
      <c r="F289" s="9" t="s">
        <v>111</v>
      </c>
      <c r="G289" s="9" t="s">
        <v>791</v>
      </c>
      <c r="H289" s="3" t="str">
        <f t="shared" si="8"/>
        <v>AAR</v>
      </c>
      <c r="I289" s="3"/>
      <c r="J289" s="5" t="str">
        <f t="shared" si="9"/>
        <v>RONALD</v>
      </c>
      <c r="K289" s="4"/>
      <c r="L289" s="3">
        <v>1</v>
      </c>
      <c r="M289" s="2"/>
      <c r="N289" s="10">
        <v>1918085</v>
      </c>
      <c r="O289" s="18" t="str">
        <f>_xlfn.IFNA(VLOOKUP(B289,[1]Sheet!$C$2:$L$201,10,0),"blm lunas")</f>
        <v>blm lunas</v>
      </c>
      <c r="P289" s="20"/>
    </row>
    <row r="290" spans="1:16" ht="24" x14ac:dyDescent="0.25">
      <c r="A290" s="8">
        <v>424400080544</v>
      </c>
      <c r="B290" s="9" t="s">
        <v>112</v>
      </c>
      <c r="C290" s="9" t="s">
        <v>15</v>
      </c>
      <c r="D290" s="10">
        <v>10600</v>
      </c>
      <c r="E290" s="9" t="s">
        <v>16</v>
      </c>
      <c r="F290" s="9" t="s">
        <v>113</v>
      </c>
      <c r="G290" s="9" t="s">
        <v>790</v>
      </c>
      <c r="H290" s="3" t="str">
        <f t="shared" si="8"/>
        <v>AAB</v>
      </c>
      <c r="I290" s="3"/>
      <c r="J290" s="5" t="str">
        <f t="shared" si="9"/>
        <v>BADRULLAH</v>
      </c>
      <c r="K290" s="4"/>
      <c r="L290" s="3">
        <v>1</v>
      </c>
      <c r="M290" s="2"/>
      <c r="N290" s="10">
        <v>2976082</v>
      </c>
      <c r="O290" s="18" t="str">
        <f>_xlfn.IFNA(VLOOKUP(B290,[1]Sheet!$C$2:$L$201,10,0),"blm lunas")</f>
        <v>blm lunas</v>
      </c>
      <c r="P290" s="20"/>
    </row>
    <row r="291" spans="1:16" ht="24" x14ac:dyDescent="0.25">
      <c r="A291" s="8">
        <v>424400081746</v>
      </c>
      <c r="B291" s="9" t="s">
        <v>114</v>
      </c>
      <c r="C291" s="9" t="s">
        <v>15</v>
      </c>
      <c r="D291" s="10">
        <v>10600</v>
      </c>
      <c r="E291" s="9" t="s">
        <v>16</v>
      </c>
      <c r="F291" s="9" t="s">
        <v>115</v>
      </c>
      <c r="G291" s="9" t="s">
        <v>790</v>
      </c>
      <c r="H291" s="3" t="str">
        <f t="shared" si="8"/>
        <v>AAB</v>
      </c>
      <c r="I291" s="3"/>
      <c r="J291" s="5" t="str">
        <f t="shared" si="9"/>
        <v>BADRULLAH</v>
      </c>
      <c r="K291" s="4"/>
      <c r="L291" s="3">
        <v>1</v>
      </c>
      <c r="M291" s="2"/>
      <c r="N291" s="10">
        <v>3720103</v>
      </c>
      <c r="O291" s="18" t="str">
        <f>_xlfn.IFNA(VLOOKUP(B291,[1]Sheet!$C$2:$L$201,10,0),"blm lunas")</f>
        <v>blm lunas</v>
      </c>
      <c r="P291" s="20"/>
    </row>
    <row r="292" spans="1:16" ht="24" x14ac:dyDescent="0.25">
      <c r="A292" s="8">
        <v>424400082340</v>
      </c>
      <c r="B292" s="9" t="s">
        <v>116</v>
      </c>
      <c r="C292" s="9" t="s">
        <v>15</v>
      </c>
      <c r="D292" s="10">
        <v>10600</v>
      </c>
      <c r="E292" s="9" t="s">
        <v>16</v>
      </c>
      <c r="F292" s="9" t="s">
        <v>117</v>
      </c>
      <c r="G292" s="9" t="s">
        <v>790</v>
      </c>
      <c r="H292" s="3" t="str">
        <f t="shared" si="8"/>
        <v>AAB</v>
      </c>
      <c r="I292" s="3"/>
      <c r="J292" s="5" t="str">
        <f t="shared" si="9"/>
        <v>BADRULLAH</v>
      </c>
      <c r="K292" s="4"/>
      <c r="L292" s="3">
        <v>1</v>
      </c>
      <c r="M292" s="2"/>
      <c r="N292" s="10">
        <v>3044532</v>
      </c>
      <c r="O292" s="18" t="str">
        <f>_xlfn.IFNA(VLOOKUP(B292,[1]Sheet!$C$2:$L$201,10,0),"blm lunas")</f>
        <v>blm lunas</v>
      </c>
      <c r="P292" s="20"/>
    </row>
    <row r="293" spans="1:16" ht="24" x14ac:dyDescent="0.25">
      <c r="A293" s="8">
        <v>424400091283</v>
      </c>
      <c r="B293" s="9" t="s">
        <v>118</v>
      </c>
      <c r="C293" s="9" t="s">
        <v>15</v>
      </c>
      <c r="D293" s="10">
        <v>10600</v>
      </c>
      <c r="E293" s="9" t="s">
        <v>16</v>
      </c>
      <c r="F293" s="9" t="s">
        <v>119</v>
      </c>
      <c r="G293" s="9" t="s">
        <v>790</v>
      </c>
      <c r="H293" s="3" t="str">
        <f t="shared" si="8"/>
        <v>AAB</v>
      </c>
      <c r="I293" s="3"/>
      <c r="J293" s="5" t="str">
        <f t="shared" si="9"/>
        <v>BADRULLAH</v>
      </c>
      <c r="K293" s="4"/>
      <c r="L293" s="3">
        <v>1</v>
      </c>
      <c r="M293" s="2"/>
      <c r="N293" s="10">
        <v>2549014</v>
      </c>
      <c r="O293" s="18" t="str">
        <f>_xlfn.IFNA(VLOOKUP(B293,[1]Sheet!$C$2:$L$201,10,0),"blm lunas")</f>
        <v>blm lunas</v>
      </c>
      <c r="P293" s="20"/>
    </row>
    <row r="294" spans="1:16" ht="24" x14ac:dyDescent="0.25">
      <c r="A294" s="8">
        <v>424400095059</v>
      </c>
      <c r="B294" s="9" t="s">
        <v>120</v>
      </c>
      <c r="C294" s="9" t="s">
        <v>15</v>
      </c>
      <c r="D294" s="10">
        <v>10600</v>
      </c>
      <c r="E294" s="9" t="s">
        <v>16</v>
      </c>
      <c r="F294" s="9" t="s">
        <v>121</v>
      </c>
      <c r="G294" s="9" t="s">
        <v>790</v>
      </c>
      <c r="H294" s="3" t="str">
        <f t="shared" si="8"/>
        <v>AAB</v>
      </c>
      <c r="I294" s="3"/>
      <c r="J294" s="5" t="str">
        <f t="shared" si="9"/>
        <v>BADRULLAH</v>
      </c>
      <c r="K294" s="4"/>
      <c r="L294" s="3">
        <v>1</v>
      </c>
      <c r="M294" s="2"/>
      <c r="N294" s="10">
        <v>2309439</v>
      </c>
      <c r="O294" s="18" t="str">
        <f>_xlfn.IFNA(VLOOKUP(B294,[1]Sheet!$C$2:$L$201,10,0),"blm lunas")</f>
        <v>blm lunas</v>
      </c>
      <c r="P294" s="20"/>
    </row>
    <row r="295" spans="1:16" ht="24" x14ac:dyDescent="0.25">
      <c r="A295" s="8">
        <v>424400097390</v>
      </c>
      <c r="B295" s="9" t="s">
        <v>122</v>
      </c>
      <c r="C295" s="9" t="s">
        <v>15</v>
      </c>
      <c r="D295" s="10">
        <v>10600</v>
      </c>
      <c r="E295" s="9" t="s">
        <v>16</v>
      </c>
      <c r="F295" s="9" t="s">
        <v>123</v>
      </c>
      <c r="G295" s="9" t="s">
        <v>790</v>
      </c>
      <c r="H295" s="3" t="str">
        <f t="shared" si="8"/>
        <v>AAB</v>
      </c>
      <c r="I295" s="3"/>
      <c r="J295" s="5" t="str">
        <f t="shared" si="9"/>
        <v>BADRULLAH</v>
      </c>
      <c r="K295" s="4"/>
      <c r="L295" s="3">
        <v>1</v>
      </c>
      <c r="M295" s="2"/>
      <c r="N295" s="10">
        <v>1528218</v>
      </c>
      <c r="O295" s="18" t="str">
        <f>_xlfn.IFNA(VLOOKUP(B295,[1]Sheet!$C$2:$L$201,10,0),"blm lunas")</f>
        <v>blm lunas</v>
      </c>
      <c r="P295" s="20"/>
    </row>
    <row r="296" spans="1:16" ht="24" x14ac:dyDescent="0.25">
      <c r="A296" s="8">
        <v>424400097868</v>
      </c>
      <c r="B296" s="9" t="s">
        <v>124</v>
      </c>
      <c r="C296" s="9" t="s">
        <v>15</v>
      </c>
      <c r="D296" s="10">
        <v>10600</v>
      </c>
      <c r="E296" s="9" t="s">
        <v>16</v>
      </c>
      <c r="F296" s="9" t="s">
        <v>125</v>
      </c>
      <c r="G296" s="9" t="s">
        <v>790</v>
      </c>
      <c r="H296" s="3" t="str">
        <f t="shared" si="8"/>
        <v>AAB</v>
      </c>
      <c r="I296" s="3"/>
      <c r="J296" s="5" t="str">
        <f t="shared" si="9"/>
        <v>BADRULLAH</v>
      </c>
      <c r="K296" s="4"/>
      <c r="L296" s="3">
        <v>1</v>
      </c>
      <c r="M296" s="2"/>
      <c r="N296" s="10">
        <v>1333285</v>
      </c>
      <c r="O296" s="18" t="str">
        <f>_xlfn.IFNA(VLOOKUP(B296,[1]Sheet!$C$2:$L$201,10,0),"blm lunas")</f>
        <v>blm lunas</v>
      </c>
      <c r="P296" s="20"/>
    </row>
    <row r="297" spans="1:16" ht="24" x14ac:dyDescent="0.25">
      <c r="A297" s="8">
        <v>424400049190</v>
      </c>
      <c r="B297" s="9" t="s">
        <v>126</v>
      </c>
      <c r="C297" s="9" t="s">
        <v>15</v>
      </c>
      <c r="D297" s="10">
        <v>7700</v>
      </c>
      <c r="E297" s="9" t="s">
        <v>16</v>
      </c>
      <c r="F297" s="9" t="s">
        <v>127</v>
      </c>
      <c r="G297" s="9" t="s">
        <v>790</v>
      </c>
      <c r="H297" s="3" t="str">
        <f t="shared" si="8"/>
        <v>AAB</v>
      </c>
      <c r="I297" s="3"/>
      <c r="J297" s="5" t="str">
        <f t="shared" si="9"/>
        <v>BADRULLAH</v>
      </c>
      <c r="K297" s="4"/>
      <c r="L297" s="3">
        <v>1</v>
      </c>
      <c r="M297" s="2"/>
      <c r="N297" s="10">
        <v>2004391</v>
      </c>
      <c r="O297" s="18" t="str">
        <f>_xlfn.IFNA(VLOOKUP(B297,[1]Sheet!$C$2:$L$201,10,0),"blm lunas")</f>
        <v>blm lunas</v>
      </c>
      <c r="P297" s="20"/>
    </row>
    <row r="298" spans="1:16" ht="24" x14ac:dyDescent="0.25">
      <c r="A298" s="8">
        <v>424400049340</v>
      </c>
      <c r="B298" s="9" t="s">
        <v>128</v>
      </c>
      <c r="C298" s="9" t="s">
        <v>15</v>
      </c>
      <c r="D298" s="10">
        <v>7700</v>
      </c>
      <c r="E298" s="9" t="s">
        <v>16</v>
      </c>
      <c r="F298" s="9" t="s">
        <v>129</v>
      </c>
      <c r="G298" s="9" t="s">
        <v>790</v>
      </c>
      <c r="H298" s="3" t="str">
        <f t="shared" si="8"/>
        <v>AAB</v>
      </c>
      <c r="I298" s="3"/>
      <c r="J298" s="5" t="str">
        <f t="shared" si="9"/>
        <v>BADRULLAH</v>
      </c>
      <c r="K298" s="4"/>
      <c r="L298" s="3">
        <v>1</v>
      </c>
      <c r="M298" s="2"/>
      <c r="N298" s="10">
        <v>458317</v>
      </c>
      <c r="O298" s="18" t="str">
        <f>_xlfn.IFNA(VLOOKUP(B298,[1]Sheet!$C$2:$L$201,10,0),"blm lunas")</f>
        <v>blm lunas</v>
      </c>
      <c r="P298" s="20"/>
    </row>
    <row r="299" spans="1:16" ht="24" x14ac:dyDescent="0.25">
      <c r="A299" s="8">
        <v>424400051914</v>
      </c>
      <c r="B299" s="9" t="s">
        <v>130</v>
      </c>
      <c r="C299" s="9" t="s">
        <v>15</v>
      </c>
      <c r="D299" s="10">
        <v>7700</v>
      </c>
      <c r="E299" s="9" t="s">
        <v>16</v>
      </c>
      <c r="F299" s="9" t="s">
        <v>131</v>
      </c>
      <c r="G299" s="9" t="s">
        <v>790</v>
      </c>
      <c r="H299" s="3" t="str">
        <f t="shared" si="8"/>
        <v>AAB</v>
      </c>
      <c r="I299" s="3"/>
      <c r="J299" s="5" t="str">
        <f t="shared" si="9"/>
        <v>BADRULLAH</v>
      </c>
      <c r="K299" s="4"/>
      <c r="L299" s="3">
        <v>1</v>
      </c>
      <c r="M299" s="2"/>
      <c r="N299" s="10">
        <v>2473326</v>
      </c>
      <c r="O299" s="18" t="str">
        <f>_xlfn.IFNA(VLOOKUP(B299,[1]Sheet!$C$2:$L$201,10,0),"blm lunas")</f>
        <v>blm lunas</v>
      </c>
      <c r="P299" s="20"/>
    </row>
    <row r="300" spans="1:16" ht="24" x14ac:dyDescent="0.25">
      <c r="A300" s="8">
        <v>424400052023</v>
      </c>
      <c r="B300" s="9" t="s">
        <v>132</v>
      </c>
      <c r="C300" s="9" t="s">
        <v>15</v>
      </c>
      <c r="D300" s="10">
        <v>7700</v>
      </c>
      <c r="E300" s="9" t="s">
        <v>16</v>
      </c>
      <c r="F300" s="9" t="s">
        <v>133</v>
      </c>
      <c r="G300" s="9" t="s">
        <v>790</v>
      </c>
      <c r="H300" s="3" t="str">
        <f t="shared" si="8"/>
        <v>AAB</v>
      </c>
      <c r="I300" s="3"/>
      <c r="J300" s="5" t="str">
        <f t="shared" si="9"/>
        <v>BADRULLAH</v>
      </c>
      <c r="K300" s="4"/>
      <c r="L300" s="3">
        <v>1</v>
      </c>
      <c r="M300" s="2"/>
      <c r="N300" s="10">
        <v>3506287</v>
      </c>
      <c r="O300" s="18" t="str">
        <f>_xlfn.IFNA(VLOOKUP(B300,[1]Sheet!$C$2:$L$201,10,0),"blm lunas")</f>
        <v>blm lunas</v>
      </c>
      <c r="P300" s="20"/>
    </row>
    <row r="301" spans="1:16" ht="24" x14ac:dyDescent="0.25">
      <c r="A301" s="8">
        <v>424400054746</v>
      </c>
      <c r="B301" s="9" t="s">
        <v>134</v>
      </c>
      <c r="C301" s="9" t="s">
        <v>15</v>
      </c>
      <c r="D301" s="10">
        <v>7700</v>
      </c>
      <c r="E301" s="9" t="s">
        <v>16</v>
      </c>
      <c r="F301" s="9" t="s">
        <v>135</v>
      </c>
      <c r="G301" s="9" t="s">
        <v>790</v>
      </c>
      <c r="H301" s="3" t="str">
        <f t="shared" si="8"/>
        <v>AAB</v>
      </c>
      <c r="I301" s="3"/>
      <c r="J301" s="5" t="str">
        <f t="shared" si="9"/>
        <v>BADRULLAH</v>
      </c>
      <c r="K301" s="4"/>
      <c r="L301" s="3">
        <v>1</v>
      </c>
      <c r="M301" s="2"/>
      <c r="N301" s="10">
        <v>2721815</v>
      </c>
      <c r="O301" s="18" t="str">
        <f>_xlfn.IFNA(VLOOKUP(B301,[1]Sheet!$C$2:$L$201,10,0),"blm lunas")</f>
        <v>blm lunas</v>
      </c>
      <c r="P301" s="20"/>
    </row>
    <row r="302" spans="1:16" ht="24" x14ac:dyDescent="0.25">
      <c r="A302" s="8">
        <v>424400054276</v>
      </c>
      <c r="B302" s="9" t="s">
        <v>146</v>
      </c>
      <c r="C302" s="9" t="s">
        <v>19</v>
      </c>
      <c r="D302" s="10">
        <v>6600</v>
      </c>
      <c r="E302" s="9" t="s">
        <v>16</v>
      </c>
      <c r="F302" s="9" t="s">
        <v>147</v>
      </c>
      <c r="G302" s="9" t="s">
        <v>790</v>
      </c>
      <c r="H302" s="3" t="str">
        <f t="shared" si="8"/>
        <v>AAB</v>
      </c>
      <c r="I302" s="3"/>
      <c r="J302" s="5" t="str">
        <f t="shared" si="9"/>
        <v>BADRULLAH</v>
      </c>
      <c r="K302" s="4"/>
      <c r="L302" s="3">
        <v>1</v>
      </c>
      <c r="M302" s="2"/>
      <c r="N302" s="10">
        <v>1298883</v>
      </c>
      <c r="O302" s="18" t="str">
        <f>_xlfn.IFNA(VLOOKUP(B302,[1]Sheet!$C$2:$L$201,10,0),"blm lunas")</f>
        <v>blm lunas</v>
      </c>
      <c r="P302" s="20"/>
    </row>
    <row r="303" spans="1:16" ht="24" x14ac:dyDescent="0.25">
      <c r="A303" s="8">
        <v>424400075978</v>
      </c>
      <c r="B303" s="9" t="s">
        <v>151</v>
      </c>
      <c r="C303" s="9" t="s">
        <v>149</v>
      </c>
      <c r="D303" s="10">
        <v>5500</v>
      </c>
      <c r="E303" s="9" t="s">
        <v>16</v>
      </c>
      <c r="F303" s="9" t="s">
        <v>152</v>
      </c>
      <c r="G303" s="9" t="s">
        <v>791</v>
      </c>
      <c r="H303" s="3" t="str">
        <f t="shared" si="8"/>
        <v>AAR</v>
      </c>
      <c r="I303" s="3"/>
      <c r="J303" s="5" t="str">
        <f t="shared" si="9"/>
        <v>RONALD</v>
      </c>
      <c r="K303" s="4"/>
      <c r="L303" s="3">
        <v>1</v>
      </c>
      <c r="M303" s="2"/>
      <c r="N303" s="10">
        <v>2669536</v>
      </c>
      <c r="O303" s="18" t="str">
        <f>_xlfn.IFNA(VLOOKUP(B303,[1]Sheet!$C$2:$L$201,10,0),"blm lunas")</f>
        <v>blm lunas</v>
      </c>
      <c r="P303" s="20"/>
    </row>
    <row r="304" spans="1:16" ht="24" x14ac:dyDescent="0.25">
      <c r="A304" s="8">
        <v>424410005895</v>
      </c>
      <c r="B304" s="9" t="s">
        <v>155</v>
      </c>
      <c r="C304" s="9" t="s">
        <v>149</v>
      </c>
      <c r="D304" s="10">
        <v>5500</v>
      </c>
      <c r="E304" s="9" t="s">
        <v>16</v>
      </c>
      <c r="F304" s="9" t="s">
        <v>156</v>
      </c>
      <c r="G304" s="9" t="s">
        <v>791</v>
      </c>
      <c r="H304" s="3" t="str">
        <f t="shared" si="8"/>
        <v>AAR</v>
      </c>
      <c r="I304" s="3"/>
      <c r="J304" s="5" t="str">
        <f t="shared" si="9"/>
        <v>RONALD</v>
      </c>
      <c r="K304" s="4"/>
      <c r="L304" s="3">
        <v>1</v>
      </c>
      <c r="M304" s="2"/>
      <c r="N304" s="10">
        <v>215038</v>
      </c>
      <c r="O304" s="18" t="str">
        <f>_xlfn.IFNA(VLOOKUP(B304,[1]Sheet!$C$2:$L$201,10,0),"blm lunas")</f>
        <v>blm lunas</v>
      </c>
      <c r="P304" s="20"/>
    </row>
    <row r="305" spans="1:16" ht="24" x14ac:dyDescent="0.25">
      <c r="A305" s="8">
        <v>424410006949</v>
      </c>
      <c r="B305" s="9" t="s">
        <v>160</v>
      </c>
      <c r="C305" s="9" t="s">
        <v>149</v>
      </c>
      <c r="D305" s="10">
        <v>5500</v>
      </c>
      <c r="E305" s="9" t="s">
        <v>16</v>
      </c>
      <c r="F305" s="9" t="s">
        <v>158</v>
      </c>
      <c r="G305" s="9" t="s">
        <v>791</v>
      </c>
      <c r="H305" s="3" t="str">
        <f t="shared" si="8"/>
        <v>AAR</v>
      </c>
      <c r="I305" s="3"/>
      <c r="J305" s="5" t="str">
        <f t="shared" si="9"/>
        <v>RONALD</v>
      </c>
      <c r="K305" s="4"/>
      <c r="L305" s="3">
        <v>1</v>
      </c>
      <c r="M305" s="2"/>
      <c r="N305" s="10">
        <v>2566256</v>
      </c>
      <c r="O305" s="18" t="str">
        <f>_xlfn.IFNA(VLOOKUP(B305,[1]Sheet!$C$2:$L$201,10,0),"blm lunas")</f>
        <v>blm lunas</v>
      </c>
      <c r="P305" s="20"/>
    </row>
    <row r="306" spans="1:16" ht="24" x14ac:dyDescent="0.25">
      <c r="A306" s="8">
        <v>424410010652</v>
      </c>
      <c r="B306" s="9" t="s">
        <v>163</v>
      </c>
      <c r="C306" s="9" t="s">
        <v>149</v>
      </c>
      <c r="D306" s="10">
        <v>5500</v>
      </c>
      <c r="E306" s="9" t="s">
        <v>16</v>
      </c>
      <c r="F306" s="9" t="s">
        <v>164</v>
      </c>
      <c r="G306" s="9" t="s">
        <v>790</v>
      </c>
      <c r="H306" s="3" t="str">
        <f t="shared" si="8"/>
        <v>AAB</v>
      </c>
      <c r="I306" s="3"/>
      <c r="J306" s="5" t="str">
        <f t="shared" si="9"/>
        <v>BADRULLAH</v>
      </c>
      <c r="K306" s="4"/>
      <c r="L306" s="3">
        <v>1</v>
      </c>
      <c r="M306" s="2"/>
      <c r="N306" s="10">
        <v>686202</v>
      </c>
      <c r="O306" s="18" t="str">
        <f>_xlfn.IFNA(VLOOKUP(B306,[1]Sheet!$C$2:$L$201,10,0),"blm lunas")</f>
        <v>blm lunas</v>
      </c>
      <c r="P306" s="20"/>
    </row>
    <row r="307" spans="1:16" ht="24" x14ac:dyDescent="0.25">
      <c r="A307" s="8">
        <v>424440000068</v>
      </c>
      <c r="B307" s="9" t="s">
        <v>168</v>
      </c>
      <c r="C307" s="9" t="s">
        <v>20</v>
      </c>
      <c r="D307" s="10">
        <v>5500</v>
      </c>
      <c r="E307" s="9" t="s">
        <v>16</v>
      </c>
      <c r="F307" s="9" t="s">
        <v>169</v>
      </c>
      <c r="G307" s="9" t="s">
        <v>791</v>
      </c>
      <c r="H307" s="3" t="str">
        <f t="shared" si="8"/>
        <v>AAR</v>
      </c>
      <c r="I307" s="3"/>
      <c r="J307" s="5" t="str">
        <f t="shared" si="9"/>
        <v>RONALD</v>
      </c>
      <c r="K307" s="4"/>
      <c r="L307" s="3">
        <v>1</v>
      </c>
      <c r="M307" s="2"/>
      <c r="N307" s="10">
        <v>1542013</v>
      </c>
      <c r="O307" s="18" t="str">
        <f>_xlfn.IFNA(VLOOKUP(B307,[1]Sheet!$C$2:$L$201,10,0),"blm lunas")</f>
        <v>blm lunas</v>
      </c>
      <c r="P307" s="20"/>
    </row>
    <row r="308" spans="1:16" ht="24" x14ac:dyDescent="0.25">
      <c r="A308" s="8">
        <v>424400061428</v>
      </c>
      <c r="B308" s="9" t="s">
        <v>170</v>
      </c>
      <c r="C308" s="9" t="s">
        <v>149</v>
      </c>
      <c r="D308" s="10">
        <v>4400</v>
      </c>
      <c r="E308" s="9" t="s">
        <v>16</v>
      </c>
      <c r="F308" s="9" t="s">
        <v>171</v>
      </c>
      <c r="G308" s="9" t="s">
        <v>791</v>
      </c>
      <c r="H308" s="3" t="str">
        <f t="shared" si="8"/>
        <v>AAR</v>
      </c>
      <c r="I308" s="3"/>
      <c r="J308" s="5" t="str">
        <f t="shared" si="9"/>
        <v>RONALD</v>
      </c>
      <c r="K308" s="4"/>
      <c r="L308" s="3">
        <v>1</v>
      </c>
      <c r="M308" s="2"/>
      <c r="N308" s="10">
        <v>1589468</v>
      </c>
      <c r="O308" s="18" t="str">
        <f>_xlfn.IFNA(VLOOKUP(B308,[1]Sheet!$C$2:$L$201,10,0),"blm lunas")</f>
        <v>blm lunas</v>
      </c>
      <c r="P308" s="20"/>
    </row>
    <row r="309" spans="1:16" ht="24" x14ac:dyDescent="0.25">
      <c r="A309" s="8">
        <v>424410014983</v>
      </c>
      <c r="B309" s="9" t="s">
        <v>174</v>
      </c>
      <c r="C309" s="9" t="s">
        <v>20</v>
      </c>
      <c r="D309" s="10">
        <v>4400</v>
      </c>
      <c r="E309" s="9" t="s">
        <v>16</v>
      </c>
      <c r="F309" s="9" t="s">
        <v>175</v>
      </c>
      <c r="G309" s="9" t="s">
        <v>790</v>
      </c>
      <c r="H309" s="3" t="str">
        <f t="shared" si="8"/>
        <v>AAB</v>
      </c>
      <c r="I309" s="3"/>
      <c r="J309" s="5" t="str">
        <f t="shared" si="9"/>
        <v>BADRULLAH</v>
      </c>
      <c r="K309" s="4"/>
      <c r="L309" s="3">
        <v>1</v>
      </c>
      <c r="M309" s="2"/>
      <c r="N309" s="10">
        <v>365959</v>
      </c>
      <c r="O309" s="18" t="str">
        <f>_xlfn.IFNA(VLOOKUP(B309,[1]Sheet!$C$2:$L$201,10,0),"blm lunas")</f>
        <v>blm lunas</v>
      </c>
      <c r="P309" s="20"/>
    </row>
    <row r="310" spans="1:16" ht="24" x14ac:dyDescent="0.25">
      <c r="A310" s="8">
        <v>424400073661</v>
      </c>
      <c r="B310" s="9" t="s">
        <v>178</v>
      </c>
      <c r="C310" s="9" t="s">
        <v>20</v>
      </c>
      <c r="D310" s="10">
        <v>3500</v>
      </c>
      <c r="E310" s="9" t="s">
        <v>16</v>
      </c>
      <c r="F310" s="9" t="s">
        <v>179</v>
      </c>
      <c r="G310" s="9" t="s">
        <v>790</v>
      </c>
      <c r="H310" s="3" t="str">
        <f t="shared" si="8"/>
        <v>AAB</v>
      </c>
      <c r="I310" s="3"/>
      <c r="J310" s="5" t="str">
        <f t="shared" si="9"/>
        <v>BADRULLAH</v>
      </c>
      <c r="K310" s="4"/>
      <c r="L310" s="3">
        <v>1</v>
      </c>
      <c r="M310" s="2"/>
      <c r="N310" s="10">
        <v>158620</v>
      </c>
      <c r="O310" s="18" t="str">
        <f>_xlfn.IFNA(VLOOKUP(B310,[1]Sheet!$C$2:$L$201,10,0),"blm lunas")</f>
        <v>blm lunas</v>
      </c>
      <c r="P310" s="20"/>
    </row>
    <row r="311" spans="1:16" ht="24" x14ac:dyDescent="0.25">
      <c r="A311" s="8">
        <v>424410001240</v>
      </c>
      <c r="B311" s="9" t="s">
        <v>186</v>
      </c>
      <c r="C311" s="9" t="s">
        <v>24</v>
      </c>
      <c r="D311" s="10">
        <v>3500</v>
      </c>
      <c r="E311" s="9" t="s">
        <v>16</v>
      </c>
      <c r="F311" s="9" t="s">
        <v>187</v>
      </c>
      <c r="G311" s="9" t="s">
        <v>791</v>
      </c>
      <c r="H311" s="3" t="str">
        <f t="shared" si="8"/>
        <v>AAR</v>
      </c>
      <c r="I311" s="3"/>
      <c r="J311" s="5" t="str">
        <f t="shared" si="9"/>
        <v>RONALD</v>
      </c>
      <c r="K311" s="4"/>
      <c r="L311" s="3">
        <v>1</v>
      </c>
      <c r="M311" s="2"/>
      <c r="N311" s="10">
        <v>212400</v>
      </c>
      <c r="O311" s="18" t="str">
        <f>_xlfn.IFNA(VLOOKUP(B311,[1]Sheet!$C$2:$L$201,10,0),"blm lunas")</f>
        <v>blm lunas</v>
      </c>
      <c r="P311" s="20"/>
    </row>
    <row r="312" spans="1:16" ht="24" x14ac:dyDescent="0.25">
      <c r="A312" s="8">
        <v>424410001653</v>
      </c>
      <c r="B312" s="9" t="s">
        <v>188</v>
      </c>
      <c r="C312" s="9" t="s">
        <v>149</v>
      </c>
      <c r="D312" s="10">
        <v>3500</v>
      </c>
      <c r="E312" s="9" t="s">
        <v>16</v>
      </c>
      <c r="F312" s="9" t="s">
        <v>189</v>
      </c>
      <c r="G312" s="9" t="s">
        <v>791</v>
      </c>
      <c r="H312" s="3" t="str">
        <f t="shared" si="8"/>
        <v>AAR</v>
      </c>
      <c r="I312" s="3"/>
      <c r="J312" s="5" t="str">
        <f t="shared" si="9"/>
        <v>RONALD</v>
      </c>
      <c r="K312" s="4"/>
      <c r="L312" s="3">
        <v>1</v>
      </c>
      <c r="M312" s="2"/>
      <c r="N312" s="10">
        <v>856002</v>
      </c>
      <c r="O312" s="18" t="str">
        <f>_xlfn.IFNA(VLOOKUP(B312,[1]Sheet!$C$2:$L$201,10,0),"blm lunas")</f>
        <v>blm lunas</v>
      </c>
      <c r="P312" s="20"/>
    </row>
    <row r="313" spans="1:16" ht="24" x14ac:dyDescent="0.25">
      <c r="A313" s="8">
        <v>424410006963</v>
      </c>
      <c r="B313" s="9" t="s">
        <v>195</v>
      </c>
      <c r="C313" s="9" t="s">
        <v>149</v>
      </c>
      <c r="D313" s="10">
        <v>3500</v>
      </c>
      <c r="E313" s="9" t="s">
        <v>16</v>
      </c>
      <c r="F313" s="9" t="s">
        <v>158</v>
      </c>
      <c r="G313" s="9" t="s">
        <v>791</v>
      </c>
      <c r="H313" s="3" t="str">
        <f t="shared" si="8"/>
        <v>AAR</v>
      </c>
      <c r="I313" s="3"/>
      <c r="J313" s="5" t="str">
        <f t="shared" si="9"/>
        <v>RONALD</v>
      </c>
      <c r="K313" s="4"/>
      <c r="L313" s="3">
        <v>1</v>
      </c>
      <c r="M313" s="2"/>
      <c r="N313" s="10">
        <v>962784</v>
      </c>
      <c r="O313" s="18" t="str">
        <f>_xlfn.IFNA(VLOOKUP(B313,[1]Sheet!$C$2:$L$201,10,0),"blm lunas")</f>
        <v>blm lunas</v>
      </c>
      <c r="P313" s="20"/>
    </row>
    <row r="314" spans="1:16" ht="24" x14ac:dyDescent="0.25">
      <c r="A314" s="8">
        <v>424410006976</v>
      </c>
      <c r="B314" s="9" t="s">
        <v>196</v>
      </c>
      <c r="C314" s="9" t="s">
        <v>149</v>
      </c>
      <c r="D314" s="10">
        <v>3500</v>
      </c>
      <c r="E314" s="9" t="s">
        <v>16</v>
      </c>
      <c r="F314" s="9" t="s">
        <v>158</v>
      </c>
      <c r="G314" s="9" t="s">
        <v>791</v>
      </c>
      <c r="H314" s="3" t="str">
        <f t="shared" si="8"/>
        <v>AAR</v>
      </c>
      <c r="I314" s="3"/>
      <c r="J314" s="5" t="str">
        <f t="shared" si="9"/>
        <v>RONALD</v>
      </c>
      <c r="K314" s="4"/>
      <c r="L314" s="3">
        <v>1</v>
      </c>
      <c r="M314" s="2"/>
      <c r="N314" s="10">
        <v>731716</v>
      </c>
      <c r="O314" s="18" t="str">
        <f>_xlfn.IFNA(VLOOKUP(B314,[1]Sheet!$C$2:$L$201,10,0),"blm lunas")</f>
        <v>blm lunas</v>
      </c>
      <c r="P314" s="20"/>
    </row>
    <row r="315" spans="1:16" ht="24" x14ac:dyDescent="0.25">
      <c r="A315" s="8">
        <v>424410010457</v>
      </c>
      <c r="B315" s="9" t="s">
        <v>202</v>
      </c>
      <c r="C315" s="9" t="s">
        <v>149</v>
      </c>
      <c r="D315" s="10">
        <v>3500</v>
      </c>
      <c r="E315" s="9" t="s">
        <v>16</v>
      </c>
      <c r="F315" s="9" t="s">
        <v>203</v>
      </c>
      <c r="G315" s="9" t="s">
        <v>790</v>
      </c>
      <c r="H315" s="3" t="str">
        <f t="shared" si="8"/>
        <v>AAB</v>
      </c>
      <c r="I315" s="3"/>
      <c r="J315" s="5" t="str">
        <f t="shared" si="9"/>
        <v>BADRULLAH</v>
      </c>
      <c r="K315" s="4"/>
      <c r="L315" s="3">
        <v>1</v>
      </c>
      <c r="M315" s="2"/>
      <c r="N315" s="10">
        <v>864755</v>
      </c>
      <c r="O315" s="18" t="str">
        <f>_xlfn.IFNA(VLOOKUP(B315,[1]Sheet!$C$2:$L$201,10,0),"blm lunas")</f>
        <v>blm lunas</v>
      </c>
      <c r="P315" s="20"/>
    </row>
    <row r="316" spans="1:16" ht="24" x14ac:dyDescent="0.25">
      <c r="A316" s="8">
        <v>424410010917</v>
      </c>
      <c r="B316" s="9" t="s">
        <v>204</v>
      </c>
      <c r="C316" s="9" t="s">
        <v>20</v>
      </c>
      <c r="D316" s="10">
        <v>3500</v>
      </c>
      <c r="E316" s="9" t="s">
        <v>16</v>
      </c>
      <c r="F316" s="9" t="s">
        <v>205</v>
      </c>
      <c r="G316" s="9" t="s">
        <v>790</v>
      </c>
      <c r="H316" s="3" t="str">
        <f t="shared" si="8"/>
        <v>AAB</v>
      </c>
      <c r="I316" s="3"/>
      <c r="J316" s="5" t="str">
        <f t="shared" si="9"/>
        <v>BADRULLAH</v>
      </c>
      <c r="K316" s="4"/>
      <c r="L316" s="3">
        <v>1</v>
      </c>
      <c r="M316" s="2"/>
      <c r="N316" s="10">
        <v>2242207</v>
      </c>
      <c r="O316" s="18" t="str">
        <f>_xlfn.IFNA(VLOOKUP(B316,[1]Sheet!$C$2:$L$201,10,0),"blm lunas")</f>
        <v>blm lunas</v>
      </c>
      <c r="P316" s="20"/>
    </row>
    <row r="317" spans="1:16" ht="24" x14ac:dyDescent="0.25">
      <c r="A317" s="8">
        <v>424410013972</v>
      </c>
      <c r="B317" s="9" t="s">
        <v>210</v>
      </c>
      <c r="C317" s="9" t="s">
        <v>149</v>
      </c>
      <c r="D317" s="10">
        <v>3500</v>
      </c>
      <c r="E317" s="9" t="s">
        <v>16</v>
      </c>
      <c r="F317" s="9" t="s">
        <v>211</v>
      </c>
      <c r="G317" s="9" t="s">
        <v>790</v>
      </c>
      <c r="H317" s="3" t="str">
        <f t="shared" si="8"/>
        <v>AAB</v>
      </c>
      <c r="I317" s="3"/>
      <c r="J317" s="5" t="str">
        <f t="shared" si="9"/>
        <v>BADRULLAH</v>
      </c>
      <c r="K317" s="4"/>
      <c r="L317" s="3">
        <v>1</v>
      </c>
      <c r="M317" s="2"/>
      <c r="N317" s="10">
        <v>870006</v>
      </c>
      <c r="O317" s="18" t="str">
        <f>_xlfn.IFNA(VLOOKUP(B317,[1]Sheet!$C$2:$L$201,10,0),"blm lunas")</f>
        <v>blm lunas</v>
      </c>
      <c r="P317" s="20"/>
    </row>
    <row r="318" spans="1:16" ht="24" x14ac:dyDescent="0.25">
      <c r="A318" s="8">
        <v>424410014146</v>
      </c>
      <c r="B318" s="9" t="s">
        <v>212</v>
      </c>
      <c r="C318" s="9" t="s">
        <v>149</v>
      </c>
      <c r="D318" s="10">
        <v>3500</v>
      </c>
      <c r="E318" s="9" t="s">
        <v>16</v>
      </c>
      <c r="F318" s="9" t="s">
        <v>213</v>
      </c>
      <c r="G318" s="9" t="s">
        <v>790</v>
      </c>
      <c r="H318" s="3" t="str">
        <f t="shared" si="8"/>
        <v>AAB</v>
      </c>
      <c r="I318" s="3"/>
      <c r="J318" s="5" t="str">
        <f t="shared" si="9"/>
        <v>BADRULLAH</v>
      </c>
      <c r="K318" s="4"/>
      <c r="L318" s="3">
        <v>1</v>
      </c>
      <c r="M318" s="2"/>
      <c r="N318" s="10">
        <v>700206</v>
      </c>
      <c r="O318" s="18" t="str">
        <f>_xlfn.IFNA(VLOOKUP(B318,[1]Sheet!$C$2:$L$201,10,0),"blm lunas")</f>
        <v>blm lunas</v>
      </c>
      <c r="P318" s="20"/>
    </row>
    <row r="319" spans="1:16" ht="24" x14ac:dyDescent="0.25">
      <c r="A319" s="8">
        <v>424410014187</v>
      </c>
      <c r="B319" s="9" t="s">
        <v>214</v>
      </c>
      <c r="C319" s="9" t="s">
        <v>149</v>
      </c>
      <c r="D319" s="10">
        <v>3500</v>
      </c>
      <c r="E319" s="9" t="s">
        <v>16</v>
      </c>
      <c r="F319" s="9" t="s">
        <v>215</v>
      </c>
      <c r="G319" s="9" t="s">
        <v>790</v>
      </c>
      <c r="H319" s="3" t="str">
        <f t="shared" si="8"/>
        <v>AAB</v>
      </c>
      <c r="I319" s="3"/>
      <c r="J319" s="5" t="str">
        <f t="shared" si="9"/>
        <v>BADRULLAH</v>
      </c>
      <c r="K319" s="4"/>
      <c r="L319" s="3">
        <v>1</v>
      </c>
      <c r="M319" s="2"/>
      <c r="N319" s="10">
        <v>694954</v>
      </c>
      <c r="O319" s="18" t="str">
        <f>_xlfn.IFNA(VLOOKUP(B319,[1]Sheet!$C$2:$L$201,10,0),"blm lunas")</f>
        <v>blm lunas</v>
      </c>
      <c r="P319" s="20"/>
    </row>
    <row r="320" spans="1:16" ht="24" x14ac:dyDescent="0.25">
      <c r="A320" s="8">
        <v>424420002866</v>
      </c>
      <c r="B320" s="9" t="s">
        <v>218</v>
      </c>
      <c r="C320" s="9" t="s">
        <v>149</v>
      </c>
      <c r="D320" s="10">
        <v>3500</v>
      </c>
      <c r="E320" s="9" t="s">
        <v>16</v>
      </c>
      <c r="F320" s="9" t="s">
        <v>219</v>
      </c>
      <c r="G320" s="9" t="s">
        <v>790</v>
      </c>
      <c r="H320" s="3" t="str">
        <f t="shared" si="8"/>
        <v>AAB</v>
      </c>
      <c r="I320" s="3"/>
      <c r="J320" s="5" t="str">
        <f t="shared" si="9"/>
        <v>BADRULLAH</v>
      </c>
      <c r="K320" s="4"/>
      <c r="L320" s="3">
        <v>1</v>
      </c>
      <c r="M320" s="2"/>
      <c r="N320" s="10">
        <v>1922067</v>
      </c>
      <c r="O320" s="18" t="str">
        <f>_xlfn.IFNA(VLOOKUP(B320,[1]Sheet!$C$2:$L$201,10,0),"blm lunas")</f>
        <v>blm lunas</v>
      </c>
      <c r="P320" s="20"/>
    </row>
    <row r="321" spans="1:16" ht="24" x14ac:dyDescent="0.25">
      <c r="A321" s="8">
        <v>424400049053</v>
      </c>
      <c r="B321" s="9" t="s">
        <v>226</v>
      </c>
      <c r="C321" s="9" t="s">
        <v>21</v>
      </c>
      <c r="D321" s="10">
        <v>2200</v>
      </c>
      <c r="E321" s="9" t="s">
        <v>16</v>
      </c>
      <c r="F321" s="9" t="s">
        <v>227</v>
      </c>
      <c r="G321" s="9" t="s">
        <v>790</v>
      </c>
      <c r="H321" s="3" t="str">
        <f t="shared" si="8"/>
        <v>AAB</v>
      </c>
      <c r="I321" s="3"/>
      <c r="J321" s="5" t="str">
        <f t="shared" si="9"/>
        <v>BADRULLAH</v>
      </c>
      <c r="K321" s="4"/>
      <c r="L321" s="3">
        <v>1</v>
      </c>
      <c r="M321" s="2"/>
      <c r="N321" s="10">
        <v>333321</v>
      </c>
      <c r="O321" s="18" t="str">
        <f>_xlfn.IFNA(VLOOKUP(B321,[1]Sheet!$C$2:$L$201,10,0),"blm lunas")</f>
        <v>blm lunas</v>
      </c>
      <c r="P321" s="20"/>
    </row>
    <row r="322" spans="1:16" ht="24" x14ac:dyDescent="0.25">
      <c r="A322" s="8">
        <v>424410000702</v>
      </c>
      <c r="B322" s="9" t="s">
        <v>233</v>
      </c>
      <c r="C322" s="9" t="s">
        <v>20</v>
      </c>
      <c r="D322" s="10">
        <v>2200</v>
      </c>
      <c r="E322" s="9" t="s">
        <v>16</v>
      </c>
      <c r="F322" s="9" t="s">
        <v>234</v>
      </c>
      <c r="G322" s="9" t="s">
        <v>791</v>
      </c>
      <c r="H322" s="3" t="str">
        <f t="shared" ref="H322:H385" si="10">MID(G322,4,3)</f>
        <v>AAR</v>
      </c>
      <c r="I322" s="3"/>
      <c r="J322" s="5" t="str">
        <f t="shared" ref="J322:J385" si="11">IF(H322="AAR","RONALD",IF(H322="AAB","BADRULLAH"))</f>
        <v>RONALD</v>
      </c>
      <c r="K322" s="4"/>
      <c r="L322" s="3">
        <v>1</v>
      </c>
      <c r="M322" s="2"/>
      <c r="N322" s="10">
        <v>143891</v>
      </c>
      <c r="O322" s="18" t="str">
        <f>_xlfn.IFNA(VLOOKUP(B322,[1]Sheet!$C$2:$L$201,10,0),"blm lunas")</f>
        <v>blm lunas</v>
      </c>
      <c r="P322" s="20"/>
    </row>
    <row r="323" spans="1:16" ht="24" x14ac:dyDescent="0.25">
      <c r="A323" s="8">
        <v>424410001957</v>
      </c>
      <c r="B323" s="9" t="s">
        <v>237</v>
      </c>
      <c r="C323" s="9" t="s">
        <v>21</v>
      </c>
      <c r="D323" s="10">
        <v>2200</v>
      </c>
      <c r="E323" s="9" t="s">
        <v>16</v>
      </c>
      <c r="F323" s="9" t="s">
        <v>238</v>
      </c>
      <c r="G323" s="9" t="s">
        <v>791</v>
      </c>
      <c r="H323" s="3" t="str">
        <f t="shared" si="10"/>
        <v>AAR</v>
      </c>
      <c r="I323" s="3"/>
      <c r="J323" s="5" t="str">
        <f t="shared" si="11"/>
        <v>RONALD</v>
      </c>
      <c r="K323" s="4"/>
      <c r="L323" s="3">
        <v>1</v>
      </c>
      <c r="M323" s="2"/>
      <c r="N323" s="10">
        <v>240209</v>
      </c>
      <c r="O323" s="18" t="str">
        <f>_xlfn.IFNA(VLOOKUP(B323,[1]Sheet!$C$2:$L$201,10,0),"blm lunas")</f>
        <v>blm lunas</v>
      </c>
      <c r="P323" s="20"/>
    </row>
    <row r="324" spans="1:16" ht="24" x14ac:dyDescent="0.25">
      <c r="A324" s="8">
        <v>424410002234</v>
      </c>
      <c r="B324" s="9" t="s">
        <v>239</v>
      </c>
      <c r="C324" s="9" t="s">
        <v>21</v>
      </c>
      <c r="D324" s="10">
        <v>2200</v>
      </c>
      <c r="E324" s="9" t="s">
        <v>16</v>
      </c>
      <c r="F324" s="9" t="s">
        <v>240</v>
      </c>
      <c r="G324" s="9" t="s">
        <v>791</v>
      </c>
      <c r="H324" s="3" t="str">
        <f t="shared" si="10"/>
        <v>AAR</v>
      </c>
      <c r="I324" s="3"/>
      <c r="J324" s="5" t="str">
        <f t="shared" si="11"/>
        <v>RONALD</v>
      </c>
      <c r="K324" s="4"/>
      <c r="L324" s="3">
        <v>1</v>
      </c>
      <c r="M324" s="2"/>
      <c r="N324" s="10">
        <v>965738</v>
      </c>
      <c r="O324" s="18" t="str">
        <f>_xlfn.IFNA(VLOOKUP(B324,[1]Sheet!$C$2:$L$201,10,0),"blm lunas")</f>
        <v>blm lunas</v>
      </c>
      <c r="P324" s="20"/>
    </row>
    <row r="325" spans="1:16" ht="24" x14ac:dyDescent="0.25">
      <c r="A325" s="8">
        <v>424410012098</v>
      </c>
      <c r="B325" s="9" t="s">
        <v>253</v>
      </c>
      <c r="C325" s="9" t="s">
        <v>21</v>
      </c>
      <c r="D325" s="10">
        <v>2200</v>
      </c>
      <c r="E325" s="9" t="s">
        <v>16</v>
      </c>
      <c r="F325" s="9" t="s">
        <v>254</v>
      </c>
      <c r="G325" s="9" t="s">
        <v>791</v>
      </c>
      <c r="H325" s="3" t="str">
        <f t="shared" si="10"/>
        <v>AAR</v>
      </c>
      <c r="I325" s="3"/>
      <c r="J325" s="5" t="str">
        <f t="shared" si="11"/>
        <v>RONALD</v>
      </c>
      <c r="K325" s="4"/>
      <c r="L325" s="3">
        <v>1</v>
      </c>
      <c r="M325" s="2"/>
      <c r="N325" s="10">
        <v>386891</v>
      </c>
      <c r="O325" s="18" t="str">
        <f>_xlfn.IFNA(VLOOKUP(B325,[1]Sheet!$C$2:$L$201,10,0),"blm lunas")</f>
        <v>blm lunas</v>
      </c>
      <c r="P325" s="20"/>
    </row>
    <row r="326" spans="1:16" ht="24" x14ac:dyDescent="0.25">
      <c r="A326" s="8">
        <v>424410012141</v>
      </c>
      <c r="B326" s="9" t="s">
        <v>255</v>
      </c>
      <c r="C326" s="9" t="s">
        <v>21</v>
      </c>
      <c r="D326" s="10">
        <v>2200</v>
      </c>
      <c r="E326" s="9" t="s">
        <v>16</v>
      </c>
      <c r="F326" s="9" t="s">
        <v>81</v>
      </c>
      <c r="G326" s="9" t="s">
        <v>790</v>
      </c>
      <c r="H326" s="3" t="str">
        <f t="shared" si="10"/>
        <v>AAB</v>
      </c>
      <c r="I326" s="3"/>
      <c r="J326" s="5" t="str">
        <f t="shared" si="11"/>
        <v>BADRULLAH</v>
      </c>
      <c r="K326" s="4"/>
      <c r="L326" s="3">
        <v>1</v>
      </c>
      <c r="M326" s="2"/>
      <c r="N326" s="10">
        <v>973179</v>
      </c>
      <c r="O326" s="18" t="str">
        <f>_xlfn.IFNA(VLOOKUP(B326,[1]Sheet!$C$2:$L$201,10,0),"blm lunas")</f>
        <v>blm lunas</v>
      </c>
      <c r="P326" s="20"/>
    </row>
    <row r="327" spans="1:16" ht="24" x14ac:dyDescent="0.25">
      <c r="A327" s="8">
        <v>424410012182</v>
      </c>
      <c r="B327" s="9" t="s">
        <v>256</v>
      </c>
      <c r="C327" s="9" t="s">
        <v>21</v>
      </c>
      <c r="D327" s="10">
        <v>2200</v>
      </c>
      <c r="E327" s="9" t="s">
        <v>16</v>
      </c>
      <c r="F327" s="9" t="s">
        <v>257</v>
      </c>
      <c r="G327" s="9" t="s">
        <v>790</v>
      </c>
      <c r="H327" s="3" t="str">
        <f t="shared" si="10"/>
        <v>AAB</v>
      </c>
      <c r="I327" s="3"/>
      <c r="J327" s="5" t="str">
        <f t="shared" si="11"/>
        <v>BADRULLAH</v>
      </c>
      <c r="K327" s="4"/>
      <c r="L327" s="3">
        <v>1</v>
      </c>
      <c r="M327" s="2"/>
      <c r="N327" s="10">
        <v>497006</v>
      </c>
      <c r="O327" s="18" t="str">
        <f>_xlfn.IFNA(VLOOKUP(B327,[1]Sheet!$C$2:$L$201,10,0),"blm lunas")</f>
        <v>blm lunas</v>
      </c>
      <c r="P327" s="20"/>
    </row>
    <row r="328" spans="1:16" ht="24" x14ac:dyDescent="0.25">
      <c r="A328" s="8">
        <v>424410013799</v>
      </c>
      <c r="B328" s="9" t="s">
        <v>266</v>
      </c>
      <c r="C328" s="9" t="s">
        <v>21</v>
      </c>
      <c r="D328" s="10">
        <v>2200</v>
      </c>
      <c r="E328" s="9" t="s">
        <v>16</v>
      </c>
      <c r="F328" s="9" t="s">
        <v>267</v>
      </c>
      <c r="G328" s="9" t="s">
        <v>791</v>
      </c>
      <c r="H328" s="3" t="str">
        <f t="shared" si="10"/>
        <v>AAR</v>
      </c>
      <c r="I328" s="3"/>
      <c r="J328" s="5" t="str">
        <f t="shared" si="11"/>
        <v>RONALD</v>
      </c>
      <c r="K328" s="4"/>
      <c r="L328" s="3">
        <v>1</v>
      </c>
      <c r="M328" s="2"/>
      <c r="N328" s="10">
        <v>363082</v>
      </c>
      <c r="O328" s="18" t="str">
        <f>_xlfn.IFNA(VLOOKUP(B328,[1]Sheet!$C$2:$L$201,10,0),"blm lunas")</f>
        <v>blm lunas</v>
      </c>
      <c r="P328" s="20"/>
    </row>
    <row r="329" spans="1:16" ht="24" x14ac:dyDescent="0.25">
      <c r="A329" s="8">
        <v>424410013980</v>
      </c>
      <c r="B329" s="9" t="s">
        <v>268</v>
      </c>
      <c r="C329" s="9" t="s">
        <v>21</v>
      </c>
      <c r="D329" s="10">
        <v>2200</v>
      </c>
      <c r="E329" s="9" t="s">
        <v>16</v>
      </c>
      <c r="F329" s="9" t="s">
        <v>269</v>
      </c>
      <c r="G329" s="9" t="s">
        <v>790</v>
      </c>
      <c r="H329" s="3" t="str">
        <f t="shared" si="10"/>
        <v>AAB</v>
      </c>
      <c r="I329" s="3"/>
      <c r="J329" s="5" t="str">
        <f t="shared" si="11"/>
        <v>BADRULLAH</v>
      </c>
      <c r="K329" s="4"/>
      <c r="L329" s="3">
        <v>1</v>
      </c>
      <c r="M329" s="2"/>
      <c r="N329" s="10">
        <v>822887</v>
      </c>
      <c r="O329" s="18" t="str">
        <f>_xlfn.IFNA(VLOOKUP(B329,[1]Sheet!$C$2:$L$201,10,0),"blm lunas")</f>
        <v>blm lunas</v>
      </c>
      <c r="P329" s="20"/>
    </row>
    <row r="330" spans="1:16" ht="24" x14ac:dyDescent="0.25">
      <c r="A330" s="8">
        <v>424410019992</v>
      </c>
      <c r="B330" s="9" t="s">
        <v>275</v>
      </c>
      <c r="C330" s="9" t="s">
        <v>21</v>
      </c>
      <c r="D330" s="10">
        <v>2200</v>
      </c>
      <c r="E330" s="9" t="s">
        <v>16</v>
      </c>
      <c r="F330" s="9" t="s">
        <v>276</v>
      </c>
      <c r="G330" s="9" t="s">
        <v>790</v>
      </c>
      <c r="H330" s="3" t="str">
        <f t="shared" si="10"/>
        <v>AAB</v>
      </c>
      <c r="I330" s="3"/>
      <c r="J330" s="5" t="str">
        <f t="shared" si="11"/>
        <v>BADRULLAH</v>
      </c>
      <c r="K330" s="4"/>
      <c r="L330" s="3">
        <v>1</v>
      </c>
      <c r="M330" s="2"/>
      <c r="N330" s="10">
        <v>336297</v>
      </c>
      <c r="O330" s="18" t="str">
        <f>_xlfn.IFNA(VLOOKUP(B330,[1]Sheet!$C$2:$L$201,10,0),"blm lunas")</f>
        <v>blm lunas</v>
      </c>
      <c r="P330" s="20"/>
    </row>
    <row r="331" spans="1:16" ht="24" x14ac:dyDescent="0.25">
      <c r="A331" s="8">
        <v>424410020430</v>
      </c>
      <c r="B331" s="9" t="s">
        <v>279</v>
      </c>
      <c r="C331" s="9" t="s">
        <v>21</v>
      </c>
      <c r="D331" s="10">
        <v>2200</v>
      </c>
      <c r="E331" s="9" t="s">
        <v>16</v>
      </c>
      <c r="F331" s="9" t="s">
        <v>280</v>
      </c>
      <c r="G331" s="9" t="s">
        <v>790</v>
      </c>
      <c r="H331" s="3" t="str">
        <f t="shared" si="10"/>
        <v>AAB</v>
      </c>
      <c r="I331" s="3"/>
      <c r="J331" s="5" t="str">
        <f t="shared" si="11"/>
        <v>BADRULLAH</v>
      </c>
      <c r="K331" s="4"/>
      <c r="L331" s="3">
        <v>1</v>
      </c>
      <c r="M331" s="2"/>
      <c r="N331" s="10">
        <v>130948</v>
      </c>
      <c r="O331" s="18" t="str">
        <f>_xlfn.IFNA(VLOOKUP(B331,[1]Sheet!$C$2:$L$201,10,0),"blm lunas")</f>
        <v>blm lunas</v>
      </c>
      <c r="P331" s="20"/>
    </row>
    <row r="332" spans="1:16" ht="24" x14ac:dyDescent="0.25">
      <c r="A332" s="8">
        <v>424410020639</v>
      </c>
      <c r="B332" s="9" t="s">
        <v>281</v>
      </c>
      <c r="C332" s="9" t="s">
        <v>21</v>
      </c>
      <c r="D332" s="10">
        <v>2200</v>
      </c>
      <c r="E332" s="9" t="s">
        <v>16</v>
      </c>
      <c r="F332" s="9" t="s">
        <v>282</v>
      </c>
      <c r="G332" s="9" t="s">
        <v>790</v>
      </c>
      <c r="H332" s="3" t="str">
        <f t="shared" si="10"/>
        <v>AAB</v>
      </c>
      <c r="I332" s="3"/>
      <c r="J332" s="5" t="str">
        <f t="shared" si="11"/>
        <v>BADRULLAH</v>
      </c>
      <c r="K332" s="4"/>
      <c r="L332" s="3">
        <v>1</v>
      </c>
      <c r="M332" s="2"/>
      <c r="N332" s="10">
        <v>486590</v>
      </c>
      <c r="O332" s="18" t="str">
        <f>_xlfn.IFNA(VLOOKUP(B332,[1]Sheet!$C$2:$L$201,10,0),"blm lunas")</f>
        <v>blm lunas</v>
      </c>
      <c r="P332" s="20"/>
    </row>
    <row r="333" spans="1:16" ht="24" x14ac:dyDescent="0.25">
      <c r="A333" s="8">
        <v>424420003386</v>
      </c>
      <c r="B333" s="9" t="s">
        <v>286</v>
      </c>
      <c r="C333" s="9" t="s">
        <v>21</v>
      </c>
      <c r="D333" s="10">
        <v>2200</v>
      </c>
      <c r="E333" s="9" t="s">
        <v>16</v>
      </c>
      <c r="F333" s="9" t="s">
        <v>287</v>
      </c>
      <c r="G333" s="9" t="s">
        <v>790</v>
      </c>
      <c r="H333" s="3" t="str">
        <f t="shared" si="10"/>
        <v>AAB</v>
      </c>
      <c r="I333" s="3"/>
      <c r="J333" s="5" t="str">
        <f t="shared" si="11"/>
        <v>BADRULLAH</v>
      </c>
      <c r="K333" s="4"/>
      <c r="L333" s="3">
        <v>1</v>
      </c>
      <c r="M333" s="2"/>
      <c r="N333" s="10">
        <v>970202</v>
      </c>
      <c r="O333" s="18" t="str">
        <f>_xlfn.IFNA(VLOOKUP(B333,[1]Sheet!$C$2:$L$201,10,0),"blm lunas")</f>
        <v>blm lunas</v>
      </c>
      <c r="P333" s="20"/>
    </row>
    <row r="334" spans="1:16" ht="24" x14ac:dyDescent="0.25">
      <c r="A334" s="8">
        <v>424430001006</v>
      </c>
      <c r="B334" s="9" t="s">
        <v>288</v>
      </c>
      <c r="C334" s="9" t="s">
        <v>21</v>
      </c>
      <c r="D334" s="10">
        <v>2200</v>
      </c>
      <c r="E334" s="9" t="s">
        <v>16</v>
      </c>
      <c r="F334" s="9" t="s">
        <v>289</v>
      </c>
      <c r="G334" s="9" t="s">
        <v>790</v>
      </c>
      <c r="H334" s="3" t="str">
        <f t="shared" si="10"/>
        <v>AAB</v>
      </c>
      <c r="I334" s="3"/>
      <c r="J334" s="5" t="str">
        <f t="shared" si="11"/>
        <v>BADRULLAH</v>
      </c>
      <c r="K334" s="4"/>
      <c r="L334" s="3">
        <v>1</v>
      </c>
      <c r="M334" s="2"/>
      <c r="N334" s="10">
        <v>584800</v>
      </c>
      <c r="O334" s="18" t="str">
        <f>_xlfn.IFNA(VLOOKUP(B334,[1]Sheet!$C$2:$L$201,10,0),"blm lunas")</f>
        <v>blm lunas</v>
      </c>
      <c r="P334" s="20"/>
    </row>
    <row r="335" spans="1:16" ht="24" x14ac:dyDescent="0.25">
      <c r="A335" s="8">
        <v>424400036734</v>
      </c>
      <c r="B335" s="9" t="s">
        <v>294</v>
      </c>
      <c r="C335" s="9" t="s">
        <v>20</v>
      </c>
      <c r="D335" s="10">
        <v>1300</v>
      </c>
      <c r="E335" s="9" t="s">
        <v>16</v>
      </c>
      <c r="F335" s="9" t="s">
        <v>295</v>
      </c>
      <c r="G335" s="9" t="s">
        <v>791</v>
      </c>
      <c r="H335" s="3" t="str">
        <f t="shared" si="10"/>
        <v>AAR</v>
      </c>
      <c r="I335" s="3"/>
      <c r="J335" s="5" t="str">
        <f t="shared" si="11"/>
        <v>RONALD</v>
      </c>
      <c r="K335" s="4"/>
      <c r="L335" s="3">
        <v>1</v>
      </c>
      <c r="M335" s="2"/>
      <c r="N335" s="10">
        <v>357198</v>
      </c>
      <c r="O335" s="18" t="str">
        <f>_xlfn.IFNA(VLOOKUP(B335,[1]Sheet!$C$2:$L$201,10,0),"blm lunas")</f>
        <v>blm lunas</v>
      </c>
      <c r="P335" s="20"/>
    </row>
    <row r="336" spans="1:16" ht="24" x14ac:dyDescent="0.25">
      <c r="A336" s="8">
        <v>424400044011</v>
      </c>
      <c r="B336" s="9" t="s">
        <v>296</v>
      </c>
      <c r="C336" s="9" t="s">
        <v>20</v>
      </c>
      <c r="D336" s="10">
        <v>1300</v>
      </c>
      <c r="E336" s="9" t="s">
        <v>16</v>
      </c>
      <c r="F336" s="9" t="s">
        <v>297</v>
      </c>
      <c r="G336" s="9" t="s">
        <v>790</v>
      </c>
      <c r="H336" s="3" t="str">
        <f t="shared" si="10"/>
        <v>AAB</v>
      </c>
      <c r="I336" s="3"/>
      <c r="J336" s="5" t="str">
        <f t="shared" si="11"/>
        <v>BADRULLAH</v>
      </c>
      <c r="K336" s="4"/>
      <c r="L336" s="3">
        <v>1</v>
      </c>
      <c r="M336" s="2"/>
      <c r="N336" s="10">
        <v>472616</v>
      </c>
      <c r="O336" s="18" t="str">
        <f>_xlfn.IFNA(VLOOKUP(B336,[1]Sheet!$C$2:$L$201,10,0),"blm lunas")</f>
        <v>blm lunas</v>
      </c>
      <c r="P336" s="20"/>
    </row>
    <row r="337" spans="1:16" ht="24" x14ac:dyDescent="0.25">
      <c r="A337" s="8">
        <v>424400048314</v>
      </c>
      <c r="B337" s="9" t="s">
        <v>298</v>
      </c>
      <c r="C337" s="9" t="s">
        <v>21</v>
      </c>
      <c r="D337" s="10">
        <v>1300</v>
      </c>
      <c r="E337" s="9" t="s">
        <v>16</v>
      </c>
      <c r="F337" s="9" t="s">
        <v>299</v>
      </c>
      <c r="G337" s="9" t="s">
        <v>790</v>
      </c>
      <c r="H337" s="3" t="str">
        <f t="shared" si="10"/>
        <v>AAB</v>
      </c>
      <c r="I337" s="3"/>
      <c r="J337" s="5" t="str">
        <f t="shared" si="11"/>
        <v>BADRULLAH</v>
      </c>
      <c r="K337" s="4"/>
      <c r="L337" s="3">
        <v>1</v>
      </c>
      <c r="M337" s="2"/>
      <c r="N337" s="10">
        <v>313977</v>
      </c>
      <c r="O337" s="18" t="str">
        <f>_xlfn.IFNA(VLOOKUP(B337,[1]Sheet!$C$2:$L$201,10,0),"blm lunas")</f>
        <v>blm lunas</v>
      </c>
      <c r="P337" s="20"/>
    </row>
    <row r="338" spans="1:16" ht="24" x14ac:dyDescent="0.25">
      <c r="A338" s="8">
        <v>424400048779</v>
      </c>
      <c r="B338" s="9" t="s">
        <v>304</v>
      </c>
      <c r="C338" s="9" t="s">
        <v>21</v>
      </c>
      <c r="D338" s="10">
        <v>1300</v>
      </c>
      <c r="E338" s="9" t="s">
        <v>16</v>
      </c>
      <c r="F338" s="9" t="s">
        <v>305</v>
      </c>
      <c r="G338" s="9" t="s">
        <v>790</v>
      </c>
      <c r="H338" s="3" t="str">
        <f t="shared" si="10"/>
        <v>AAB</v>
      </c>
      <c r="I338" s="3"/>
      <c r="J338" s="5" t="str">
        <f t="shared" si="11"/>
        <v>BADRULLAH</v>
      </c>
      <c r="K338" s="4"/>
      <c r="L338" s="3">
        <v>1</v>
      </c>
      <c r="M338" s="2"/>
      <c r="N338" s="10">
        <v>83330</v>
      </c>
      <c r="O338" s="18" t="str">
        <f>_xlfn.IFNA(VLOOKUP(B338,[1]Sheet!$C$2:$L$201,10,0),"blm lunas")</f>
        <v>blm lunas</v>
      </c>
      <c r="P338" s="20"/>
    </row>
    <row r="339" spans="1:16" ht="24" x14ac:dyDescent="0.25">
      <c r="A339" s="8">
        <v>424400048899</v>
      </c>
      <c r="B339" s="9" t="s">
        <v>306</v>
      </c>
      <c r="C339" s="9" t="s">
        <v>21</v>
      </c>
      <c r="D339" s="10">
        <v>1300</v>
      </c>
      <c r="E339" s="9" t="s">
        <v>16</v>
      </c>
      <c r="F339" s="9" t="s">
        <v>307</v>
      </c>
      <c r="G339" s="9" t="s">
        <v>790</v>
      </c>
      <c r="H339" s="3" t="str">
        <f t="shared" si="10"/>
        <v>AAB</v>
      </c>
      <c r="I339" s="3"/>
      <c r="J339" s="5" t="str">
        <f t="shared" si="11"/>
        <v>BADRULLAH</v>
      </c>
      <c r="K339" s="4"/>
      <c r="L339" s="3">
        <v>1</v>
      </c>
      <c r="M339" s="2"/>
      <c r="N339" s="10">
        <v>334810</v>
      </c>
      <c r="O339" s="18" t="str">
        <f>_xlfn.IFNA(VLOOKUP(B339,[1]Sheet!$C$2:$L$201,10,0),"blm lunas")</f>
        <v>blm lunas</v>
      </c>
      <c r="P339" s="20"/>
    </row>
    <row r="340" spans="1:16" ht="24" x14ac:dyDescent="0.25">
      <c r="A340" s="8">
        <v>424400049635</v>
      </c>
      <c r="B340" s="9" t="s">
        <v>308</v>
      </c>
      <c r="C340" s="9" t="s">
        <v>21</v>
      </c>
      <c r="D340" s="10">
        <v>1300</v>
      </c>
      <c r="E340" s="9" t="s">
        <v>16</v>
      </c>
      <c r="F340" s="9" t="s">
        <v>45</v>
      </c>
      <c r="G340" s="9" t="s">
        <v>790</v>
      </c>
      <c r="H340" s="3" t="str">
        <f t="shared" si="10"/>
        <v>AAB</v>
      </c>
      <c r="I340" s="3"/>
      <c r="J340" s="5" t="str">
        <f t="shared" si="11"/>
        <v>BADRULLAH</v>
      </c>
      <c r="K340" s="4"/>
      <c r="L340" s="3">
        <v>1</v>
      </c>
      <c r="M340" s="2"/>
      <c r="N340" s="10">
        <v>703843</v>
      </c>
      <c r="O340" s="18" t="str">
        <f>_xlfn.IFNA(VLOOKUP(B340,[1]Sheet!$C$2:$L$201,10,0),"blm lunas")</f>
        <v>blm lunas</v>
      </c>
      <c r="P340" s="20"/>
    </row>
    <row r="341" spans="1:16" ht="24" x14ac:dyDescent="0.25">
      <c r="A341" s="8">
        <v>424410000852</v>
      </c>
      <c r="B341" s="9" t="s">
        <v>322</v>
      </c>
      <c r="C341" s="9" t="s">
        <v>21</v>
      </c>
      <c r="D341" s="10">
        <v>1300</v>
      </c>
      <c r="E341" s="9" t="s">
        <v>16</v>
      </c>
      <c r="F341" s="9" t="s">
        <v>323</v>
      </c>
      <c r="G341" s="9" t="s">
        <v>791</v>
      </c>
      <c r="H341" s="3" t="str">
        <f t="shared" si="10"/>
        <v>AAR</v>
      </c>
      <c r="I341" s="3"/>
      <c r="J341" s="5" t="str">
        <f t="shared" si="11"/>
        <v>RONALD</v>
      </c>
      <c r="K341" s="4"/>
      <c r="L341" s="3">
        <v>1</v>
      </c>
      <c r="M341" s="2"/>
      <c r="N341" s="10">
        <v>374986</v>
      </c>
      <c r="O341" s="18" t="str">
        <f>_xlfn.IFNA(VLOOKUP(B341,[1]Sheet!$C$2:$L$201,10,0),"blm lunas")</f>
        <v>blm lunas</v>
      </c>
      <c r="P341" s="20"/>
    </row>
    <row r="342" spans="1:16" ht="24" x14ac:dyDescent="0.25">
      <c r="A342" s="11">
        <v>424410001213</v>
      </c>
      <c r="B342" s="12" t="s">
        <v>326</v>
      </c>
      <c r="C342" s="12" t="s">
        <v>24</v>
      </c>
      <c r="D342" s="13">
        <v>1300</v>
      </c>
      <c r="E342" s="12" t="s">
        <v>16</v>
      </c>
      <c r="F342" s="12" t="s">
        <v>327</v>
      </c>
      <c r="G342" s="12" t="s">
        <v>791</v>
      </c>
      <c r="H342" s="17" t="str">
        <f t="shared" si="10"/>
        <v>AAR</v>
      </c>
      <c r="I342" s="3"/>
      <c r="J342" s="5" t="str">
        <f t="shared" si="11"/>
        <v>RONALD</v>
      </c>
      <c r="K342" s="4"/>
      <c r="L342" s="3">
        <v>1</v>
      </c>
      <c r="M342" s="2"/>
      <c r="N342" s="10">
        <v>165672</v>
      </c>
      <c r="O342" s="18" t="str">
        <f>_xlfn.IFNA(VLOOKUP(B342,[1]Sheet!$C$2:$L$201,10,0),"blm lunas")</f>
        <v>blm lunas</v>
      </c>
      <c r="P342" s="20"/>
    </row>
    <row r="343" spans="1:16" ht="24" x14ac:dyDescent="0.25">
      <c r="A343" s="14">
        <v>424410001458</v>
      </c>
      <c r="B343" s="15" t="s">
        <v>328</v>
      </c>
      <c r="C343" s="15" t="s">
        <v>21</v>
      </c>
      <c r="D343" s="16">
        <v>1300</v>
      </c>
      <c r="E343" s="15" t="s">
        <v>16</v>
      </c>
      <c r="F343" s="15" t="s">
        <v>329</v>
      </c>
      <c r="G343" s="15" t="s">
        <v>791</v>
      </c>
      <c r="H343" s="3" t="str">
        <f t="shared" si="10"/>
        <v>AAR</v>
      </c>
      <c r="I343" s="3"/>
      <c r="J343" s="5" t="str">
        <f t="shared" si="11"/>
        <v>RONALD</v>
      </c>
      <c r="K343" s="4"/>
      <c r="L343" s="3">
        <v>1</v>
      </c>
      <c r="M343" s="2"/>
      <c r="N343" s="10">
        <v>427068</v>
      </c>
      <c r="O343" s="18" t="str">
        <f>_xlfn.IFNA(VLOOKUP(B343,[1]Sheet!$C$2:$L$201,10,0),"blm lunas")</f>
        <v>blm lunas</v>
      </c>
      <c r="P343" s="20"/>
    </row>
    <row r="344" spans="1:16" ht="24" x14ac:dyDescent="0.25">
      <c r="A344" s="14">
        <v>424410001555</v>
      </c>
      <c r="B344" s="15" t="s">
        <v>330</v>
      </c>
      <c r="C344" s="15" t="s">
        <v>21</v>
      </c>
      <c r="D344" s="16">
        <v>1300</v>
      </c>
      <c r="E344" s="15" t="s">
        <v>16</v>
      </c>
      <c r="F344" s="15" t="s">
        <v>331</v>
      </c>
      <c r="G344" s="15" t="s">
        <v>791</v>
      </c>
      <c r="H344" s="3" t="str">
        <f t="shared" si="10"/>
        <v>AAR</v>
      </c>
      <c r="I344" s="3"/>
      <c r="J344" s="5" t="str">
        <f t="shared" si="11"/>
        <v>RONALD</v>
      </c>
      <c r="K344" s="4"/>
      <c r="L344" s="3">
        <v>1</v>
      </c>
      <c r="M344" s="2"/>
      <c r="N344" s="10">
        <v>446412</v>
      </c>
      <c r="O344" s="18" t="str">
        <f>_xlfn.IFNA(VLOOKUP(B344,[1]Sheet!$C$2:$L$201,10,0),"blm lunas")</f>
        <v>blm lunas</v>
      </c>
      <c r="P344" s="20"/>
    </row>
    <row r="345" spans="1:16" ht="24" x14ac:dyDescent="0.25">
      <c r="A345" s="14">
        <v>424410001810</v>
      </c>
      <c r="B345" s="15" t="s">
        <v>334</v>
      </c>
      <c r="C345" s="15" t="s">
        <v>21</v>
      </c>
      <c r="D345" s="16">
        <v>1300</v>
      </c>
      <c r="E345" s="15" t="s">
        <v>16</v>
      </c>
      <c r="F345" s="15" t="s">
        <v>335</v>
      </c>
      <c r="G345" s="15" t="s">
        <v>790</v>
      </c>
      <c r="H345" s="3" t="str">
        <f t="shared" si="10"/>
        <v>AAB</v>
      </c>
      <c r="I345" s="3"/>
      <c r="J345" s="5" t="str">
        <f t="shared" si="11"/>
        <v>BADRULLAH</v>
      </c>
      <c r="K345" s="4"/>
      <c r="L345" s="3">
        <v>1</v>
      </c>
      <c r="M345" s="2"/>
      <c r="N345" s="10">
        <v>546111</v>
      </c>
      <c r="O345" s="18" t="str">
        <f>_xlfn.IFNA(VLOOKUP(B345,[1]Sheet!$C$2:$L$201,10,0),"blm lunas")</f>
        <v>blm lunas</v>
      </c>
      <c r="P345" s="20"/>
    </row>
    <row r="346" spans="1:16" ht="24" x14ac:dyDescent="0.25">
      <c r="A346" s="14">
        <v>424410001847</v>
      </c>
      <c r="B346" s="15" t="s">
        <v>336</v>
      </c>
      <c r="C346" s="15" t="s">
        <v>21</v>
      </c>
      <c r="D346" s="16">
        <v>1300</v>
      </c>
      <c r="E346" s="15" t="s">
        <v>16</v>
      </c>
      <c r="F346" s="15" t="s">
        <v>337</v>
      </c>
      <c r="G346" s="15" t="s">
        <v>791</v>
      </c>
      <c r="H346" s="3" t="str">
        <f t="shared" si="10"/>
        <v>AAR</v>
      </c>
      <c r="I346" s="3"/>
      <c r="J346" s="5" t="str">
        <f t="shared" si="11"/>
        <v>RONALD</v>
      </c>
      <c r="K346" s="4"/>
      <c r="L346" s="3">
        <v>1</v>
      </c>
      <c r="M346" s="2"/>
      <c r="N346" s="10">
        <v>334810</v>
      </c>
      <c r="O346" s="18" t="str">
        <f>_xlfn.IFNA(VLOOKUP(B346,[1]Sheet!$C$2:$L$201,10,0),"blm lunas")</f>
        <v>blm lunas</v>
      </c>
      <c r="P346" s="20"/>
    </row>
    <row r="347" spans="1:16" ht="24" x14ac:dyDescent="0.25">
      <c r="A347" s="14">
        <v>424410002065</v>
      </c>
      <c r="B347" s="15" t="s">
        <v>340</v>
      </c>
      <c r="C347" s="15" t="s">
        <v>21</v>
      </c>
      <c r="D347" s="16">
        <v>1300</v>
      </c>
      <c r="E347" s="15" t="s">
        <v>16</v>
      </c>
      <c r="F347" s="15" t="s">
        <v>341</v>
      </c>
      <c r="G347" s="15" t="s">
        <v>791</v>
      </c>
      <c r="H347" s="3" t="str">
        <f t="shared" si="10"/>
        <v>AAR</v>
      </c>
      <c r="I347" s="3"/>
      <c r="J347" s="5" t="str">
        <f t="shared" si="11"/>
        <v>RONALD</v>
      </c>
      <c r="K347" s="4"/>
      <c r="L347" s="3">
        <v>1</v>
      </c>
      <c r="M347" s="2"/>
      <c r="N347" s="10">
        <v>203862</v>
      </c>
      <c r="O347" s="18" t="str">
        <f>_xlfn.IFNA(VLOOKUP(B347,[1]Sheet!$C$2:$L$201,10,0),"blm lunas")</f>
        <v>blm lunas</v>
      </c>
      <c r="P347" s="20"/>
    </row>
    <row r="348" spans="1:16" ht="24" x14ac:dyDescent="0.25">
      <c r="A348" s="14">
        <v>424410002092</v>
      </c>
      <c r="B348" s="15" t="s">
        <v>342</v>
      </c>
      <c r="C348" s="15" t="s">
        <v>21</v>
      </c>
      <c r="D348" s="16">
        <v>1300</v>
      </c>
      <c r="E348" s="15" t="s">
        <v>16</v>
      </c>
      <c r="F348" s="15" t="s">
        <v>343</v>
      </c>
      <c r="G348" s="15" t="s">
        <v>791</v>
      </c>
      <c r="H348" s="3" t="str">
        <f t="shared" si="10"/>
        <v>AAR</v>
      </c>
      <c r="I348" s="3"/>
      <c r="J348" s="5" t="str">
        <f t="shared" si="11"/>
        <v>RONALD</v>
      </c>
      <c r="K348" s="4"/>
      <c r="L348" s="3">
        <v>1</v>
      </c>
      <c r="M348" s="2"/>
      <c r="N348" s="10">
        <v>309513</v>
      </c>
      <c r="O348" s="18" t="str">
        <f>_xlfn.IFNA(VLOOKUP(B348,[1]Sheet!$C$2:$L$201,10,0),"blm lunas")</f>
        <v>blm lunas</v>
      </c>
      <c r="P348" s="20"/>
    </row>
    <row r="349" spans="1:16" ht="24" x14ac:dyDescent="0.25">
      <c r="A349" s="14">
        <v>424410002274</v>
      </c>
      <c r="B349" s="15" t="s">
        <v>346</v>
      </c>
      <c r="C349" s="15" t="s">
        <v>21</v>
      </c>
      <c r="D349" s="16">
        <v>1300</v>
      </c>
      <c r="E349" s="15" t="s">
        <v>16</v>
      </c>
      <c r="F349" s="15" t="s">
        <v>347</v>
      </c>
      <c r="G349" s="15" t="s">
        <v>791</v>
      </c>
      <c r="H349" s="3" t="str">
        <f t="shared" si="10"/>
        <v>AAR</v>
      </c>
      <c r="I349" s="3"/>
      <c r="J349" s="5" t="str">
        <f t="shared" si="11"/>
        <v>RONALD</v>
      </c>
      <c r="K349" s="4"/>
      <c r="L349" s="3">
        <v>1</v>
      </c>
      <c r="M349" s="2"/>
      <c r="N349" s="10">
        <v>556528</v>
      </c>
      <c r="O349" s="18" t="str">
        <f>_xlfn.IFNA(VLOOKUP(B349,[1]Sheet!$C$2:$L$201,10,0),"blm lunas")</f>
        <v>blm lunas</v>
      </c>
      <c r="P349" s="20"/>
    </row>
    <row r="350" spans="1:16" ht="24" x14ac:dyDescent="0.25">
      <c r="A350" s="14">
        <v>424410003011</v>
      </c>
      <c r="B350" s="15" t="s">
        <v>348</v>
      </c>
      <c r="C350" s="15" t="s">
        <v>21</v>
      </c>
      <c r="D350" s="16">
        <v>1300</v>
      </c>
      <c r="E350" s="15" t="s">
        <v>16</v>
      </c>
      <c r="F350" s="15" t="s">
        <v>349</v>
      </c>
      <c r="G350" s="15" t="s">
        <v>790</v>
      </c>
      <c r="H350" s="3" t="str">
        <f t="shared" si="10"/>
        <v>AAB</v>
      </c>
      <c r="I350" s="3"/>
      <c r="J350" s="5" t="str">
        <f t="shared" si="11"/>
        <v>BADRULLAH</v>
      </c>
      <c r="K350" s="4"/>
      <c r="L350" s="3">
        <v>1</v>
      </c>
      <c r="M350" s="2"/>
      <c r="N350" s="10">
        <v>422604</v>
      </c>
      <c r="O350" s="18" t="str">
        <f>_xlfn.IFNA(VLOOKUP(B350,[1]Sheet!$C$2:$L$201,10,0),"blm lunas")</f>
        <v>blm lunas</v>
      </c>
      <c r="P350" s="20"/>
    </row>
    <row r="351" spans="1:16" ht="24" x14ac:dyDescent="0.25">
      <c r="A351" s="14">
        <v>424410003256</v>
      </c>
      <c r="B351" s="15" t="s">
        <v>352</v>
      </c>
      <c r="C351" s="15" t="s">
        <v>21</v>
      </c>
      <c r="D351" s="16">
        <v>1300</v>
      </c>
      <c r="E351" s="15" t="s">
        <v>16</v>
      </c>
      <c r="F351" s="15" t="s">
        <v>353</v>
      </c>
      <c r="G351" s="15" t="s">
        <v>791</v>
      </c>
      <c r="H351" s="3" t="str">
        <f t="shared" si="10"/>
        <v>AAR</v>
      </c>
      <c r="I351" s="3"/>
      <c r="J351" s="5" t="str">
        <f t="shared" si="11"/>
        <v>RONALD</v>
      </c>
      <c r="K351" s="4"/>
      <c r="L351" s="3">
        <v>1</v>
      </c>
      <c r="M351" s="2"/>
      <c r="N351" s="10">
        <v>1943381</v>
      </c>
      <c r="O351" s="18" t="str">
        <f>_xlfn.IFNA(VLOOKUP(B351,[1]Sheet!$C$2:$L$201,10,0),"blm lunas")</f>
        <v>blm lunas</v>
      </c>
      <c r="P351" s="20"/>
    </row>
    <row r="352" spans="1:16" ht="24" x14ac:dyDescent="0.25">
      <c r="A352" s="14">
        <v>424410004419</v>
      </c>
      <c r="B352" s="15" t="s">
        <v>356</v>
      </c>
      <c r="C352" s="15" t="s">
        <v>21</v>
      </c>
      <c r="D352" s="16">
        <v>1300</v>
      </c>
      <c r="E352" s="15" t="s">
        <v>16</v>
      </c>
      <c r="F352" s="15" t="s">
        <v>141</v>
      </c>
      <c r="G352" s="15" t="s">
        <v>791</v>
      </c>
      <c r="H352" s="3" t="str">
        <f t="shared" si="10"/>
        <v>AAR</v>
      </c>
      <c r="I352" s="3"/>
      <c r="J352" s="5" t="str">
        <f t="shared" si="11"/>
        <v>RONALD</v>
      </c>
      <c r="K352" s="4"/>
      <c r="L352" s="3">
        <v>1</v>
      </c>
      <c r="M352" s="2"/>
      <c r="N352" s="10">
        <v>758901</v>
      </c>
      <c r="O352" s="18" t="str">
        <f>_xlfn.IFNA(VLOOKUP(B352,[1]Sheet!$C$2:$L$201,10,0),"blm lunas")</f>
        <v>blm lunas</v>
      </c>
      <c r="P352" s="20"/>
    </row>
    <row r="353" spans="1:16" ht="24" x14ac:dyDescent="0.25">
      <c r="A353" s="14">
        <v>424410004421</v>
      </c>
      <c r="B353" s="15" t="s">
        <v>357</v>
      </c>
      <c r="C353" s="15" t="s">
        <v>21</v>
      </c>
      <c r="D353" s="16">
        <v>1300</v>
      </c>
      <c r="E353" s="15" t="s">
        <v>16</v>
      </c>
      <c r="F353" s="15" t="s">
        <v>141</v>
      </c>
      <c r="G353" s="15" t="s">
        <v>791</v>
      </c>
      <c r="H353" s="3" t="str">
        <f t="shared" si="10"/>
        <v>AAR</v>
      </c>
      <c r="I353" s="3"/>
      <c r="J353" s="5" t="str">
        <f t="shared" si="11"/>
        <v>RONALD</v>
      </c>
      <c r="K353" s="4"/>
      <c r="L353" s="3">
        <v>1</v>
      </c>
      <c r="M353" s="2"/>
      <c r="N353" s="10">
        <v>696404</v>
      </c>
      <c r="O353" s="18" t="str">
        <f>_xlfn.IFNA(VLOOKUP(B353,[1]Sheet!$C$2:$L$201,10,0),"blm lunas")</f>
        <v>blm lunas</v>
      </c>
      <c r="P353" s="20"/>
    </row>
    <row r="354" spans="1:16" ht="24" x14ac:dyDescent="0.25">
      <c r="A354" s="14">
        <v>424410005482</v>
      </c>
      <c r="B354" s="15" t="s">
        <v>360</v>
      </c>
      <c r="C354" s="15" t="s">
        <v>21</v>
      </c>
      <c r="D354" s="16">
        <v>1300</v>
      </c>
      <c r="E354" s="15" t="s">
        <v>16</v>
      </c>
      <c r="F354" s="15" t="s">
        <v>141</v>
      </c>
      <c r="G354" s="15" t="s">
        <v>791</v>
      </c>
      <c r="H354" s="3" t="str">
        <f t="shared" si="10"/>
        <v>AAR</v>
      </c>
      <c r="I354" s="3"/>
      <c r="J354" s="5" t="str">
        <f t="shared" si="11"/>
        <v>RONALD</v>
      </c>
      <c r="K354" s="4"/>
      <c r="L354" s="3">
        <v>1</v>
      </c>
      <c r="M354" s="2"/>
      <c r="N354" s="10">
        <v>401771</v>
      </c>
      <c r="O354" s="18" t="str">
        <f>_xlfn.IFNA(VLOOKUP(B354,[1]Sheet!$C$2:$L$201,10,0),"blm lunas")</f>
        <v>blm lunas</v>
      </c>
      <c r="P354" s="20"/>
    </row>
    <row r="355" spans="1:16" ht="24" x14ac:dyDescent="0.25">
      <c r="A355" s="14">
        <v>424410006035</v>
      </c>
      <c r="B355" s="15" t="s">
        <v>364</v>
      </c>
      <c r="C355" s="15" t="s">
        <v>21</v>
      </c>
      <c r="D355" s="16">
        <v>1300</v>
      </c>
      <c r="E355" s="15" t="s">
        <v>16</v>
      </c>
      <c r="F355" s="15" t="s">
        <v>365</v>
      </c>
      <c r="G355" s="15" t="s">
        <v>791</v>
      </c>
      <c r="H355" s="3" t="str">
        <f t="shared" si="10"/>
        <v>AAR</v>
      </c>
      <c r="I355" s="3"/>
      <c r="J355" s="5" t="str">
        <f t="shared" si="11"/>
        <v>RONALD</v>
      </c>
      <c r="K355" s="4"/>
      <c r="L355" s="3">
        <v>1</v>
      </c>
      <c r="M355" s="2"/>
      <c r="N355" s="10">
        <v>491054</v>
      </c>
      <c r="O355" s="18" t="str">
        <f>_xlfn.IFNA(VLOOKUP(B355,[1]Sheet!$C$2:$L$201,10,0),"blm lunas")</f>
        <v>blm lunas</v>
      </c>
      <c r="P355" s="20"/>
    </row>
    <row r="356" spans="1:16" ht="24" x14ac:dyDescent="0.25">
      <c r="A356" s="14">
        <v>424410006841</v>
      </c>
      <c r="B356" s="15" t="s">
        <v>371</v>
      </c>
      <c r="C356" s="15" t="s">
        <v>24</v>
      </c>
      <c r="D356" s="16">
        <v>1300</v>
      </c>
      <c r="E356" s="15" t="s">
        <v>16</v>
      </c>
      <c r="F356" s="15" t="s">
        <v>141</v>
      </c>
      <c r="G356" s="15" t="s">
        <v>791</v>
      </c>
      <c r="H356" s="3" t="str">
        <f t="shared" si="10"/>
        <v>AAR</v>
      </c>
      <c r="I356" s="3"/>
      <c r="J356" s="5" t="str">
        <f t="shared" si="11"/>
        <v>RONALD</v>
      </c>
      <c r="K356" s="4"/>
      <c r="L356" s="3">
        <v>1</v>
      </c>
      <c r="M356" s="2"/>
      <c r="N356" s="10">
        <v>123900</v>
      </c>
      <c r="O356" s="18" t="str">
        <f>_xlfn.IFNA(VLOOKUP(B356,[1]Sheet!$C$2:$L$201,10,0),"blm lunas")</f>
        <v>blm lunas</v>
      </c>
      <c r="P356" s="20"/>
    </row>
    <row r="357" spans="1:16" ht="24" x14ac:dyDescent="0.25">
      <c r="A357" s="14">
        <v>424410009489</v>
      </c>
      <c r="B357" s="15" t="s">
        <v>377</v>
      </c>
      <c r="C357" s="15" t="s">
        <v>20</v>
      </c>
      <c r="D357" s="16">
        <v>1300</v>
      </c>
      <c r="E357" s="15" t="s">
        <v>16</v>
      </c>
      <c r="F357" s="15" t="s">
        <v>378</v>
      </c>
      <c r="G357" s="15" t="s">
        <v>791</v>
      </c>
      <c r="H357" s="3" t="str">
        <f t="shared" si="10"/>
        <v>AAR</v>
      </c>
      <c r="I357" s="3"/>
      <c r="J357" s="5" t="str">
        <f t="shared" si="11"/>
        <v>RONALD</v>
      </c>
      <c r="K357" s="4"/>
      <c r="L357" s="3">
        <v>1</v>
      </c>
      <c r="M357" s="2"/>
      <c r="N357" s="10">
        <v>426846</v>
      </c>
      <c r="O357" s="18" t="str">
        <f>_xlfn.IFNA(VLOOKUP(B357,[1]Sheet!$C$2:$L$201,10,0),"blm lunas")</f>
        <v>blm lunas</v>
      </c>
      <c r="P357" s="20"/>
    </row>
    <row r="358" spans="1:16" ht="24" x14ac:dyDescent="0.25">
      <c r="A358" s="14">
        <v>424410009743</v>
      </c>
      <c r="B358" s="15" t="s">
        <v>379</v>
      </c>
      <c r="C358" s="15" t="s">
        <v>21</v>
      </c>
      <c r="D358" s="16">
        <v>1300</v>
      </c>
      <c r="E358" s="15" t="s">
        <v>16</v>
      </c>
      <c r="F358" s="15" t="s">
        <v>380</v>
      </c>
      <c r="G358" s="15" t="s">
        <v>791</v>
      </c>
      <c r="H358" s="3" t="str">
        <f t="shared" si="10"/>
        <v>AAR</v>
      </c>
      <c r="I358" s="3"/>
      <c r="J358" s="5" t="str">
        <f t="shared" si="11"/>
        <v>RONALD</v>
      </c>
      <c r="K358" s="4"/>
      <c r="L358" s="3">
        <v>1</v>
      </c>
      <c r="M358" s="2"/>
      <c r="N358" s="10">
        <v>611585</v>
      </c>
      <c r="O358" s="18" t="str">
        <f>_xlfn.IFNA(VLOOKUP(B358,[1]Sheet!$C$2:$L$201,10,0),"blm lunas")</f>
        <v>blm lunas</v>
      </c>
      <c r="P358" s="20"/>
    </row>
    <row r="359" spans="1:16" ht="24" x14ac:dyDescent="0.25">
      <c r="A359" s="14">
        <v>424410010212</v>
      </c>
      <c r="B359" s="15" t="s">
        <v>383</v>
      </c>
      <c r="C359" s="15" t="s">
        <v>21</v>
      </c>
      <c r="D359" s="16">
        <v>1300</v>
      </c>
      <c r="E359" s="15" t="s">
        <v>16</v>
      </c>
      <c r="F359" s="15" t="s">
        <v>384</v>
      </c>
      <c r="G359" s="15" t="s">
        <v>791</v>
      </c>
      <c r="H359" s="3" t="str">
        <f t="shared" si="10"/>
        <v>AAR</v>
      </c>
      <c r="I359" s="3"/>
      <c r="J359" s="5" t="str">
        <f t="shared" si="11"/>
        <v>RONALD</v>
      </c>
      <c r="K359" s="4"/>
      <c r="L359" s="3">
        <v>1</v>
      </c>
      <c r="M359" s="2"/>
      <c r="N359" s="10">
        <v>180053</v>
      </c>
      <c r="O359" s="18" t="str">
        <f>_xlfn.IFNA(VLOOKUP(B359,[1]Sheet!$C$2:$L$201,10,0),"blm lunas")</f>
        <v>blm lunas</v>
      </c>
      <c r="P359" s="20"/>
    </row>
    <row r="360" spans="1:16" ht="24" x14ac:dyDescent="0.25">
      <c r="A360" s="14">
        <v>424410010637</v>
      </c>
      <c r="B360" s="15" t="s">
        <v>389</v>
      </c>
      <c r="C360" s="15" t="s">
        <v>21</v>
      </c>
      <c r="D360" s="16">
        <v>1300</v>
      </c>
      <c r="E360" s="15" t="s">
        <v>16</v>
      </c>
      <c r="F360" s="15" t="s">
        <v>388</v>
      </c>
      <c r="G360" s="15" t="s">
        <v>791</v>
      </c>
      <c r="H360" s="3" t="str">
        <f t="shared" si="10"/>
        <v>AAR</v>
      </c>
      <c r="I360" s="3"/>
      <c r="J360" s="5" t="str">
        <f t="shared" si="11"/>
        <v>RONALD</v>
      </c>
      <c r="K360" s="4"/>
      <c r="L360" s="3">
        <v>1</v>
      </c>
      <c r="M360" s="2"/>
      <c r="N360" s="10">
        <v>141364</v>
      </c>
      <c r="O360" s="18" t="str">
        <f>_xlfn.IFNA(VLOOKUP(B360,[1]Sheet!$C$2:$L$201,10,0),"blm lunas")</f>
        <v>blm lunas</v>
      </c>
      <c r="P360" s="20"/>
    </row>
    <row r="361" spans="1:16" ht="24" x14ac:dyDescent="0.25">
      <c r="A361" s="14">
        <v>424410011123</v>
      </c>
      <c r="B361" s="15" t="s">
        <v>394</v>
      </c>
      <c r="C361" s="15" t="s">
        <v>21</v>
      </c>
      <c r="D361" s="16">
        <v>1300</v>
      </c>
      <c r="E361" s="15" t="s">
        <v>16</v>
      </c>
      <c r="F361" s="15" t="s">
        <v>395</v>
      </c>
      <c r="G361" s="15" t="s">
        <v>791</v>
      </c>
      <c r="H361" s="3" t="str">
        <f t="shared" si="10"/>
        <v>AAR</v>
      </c>
      <c r="I361" s="3"/>
      <c r="J361" s="5" t="str">
        <f t="shared" si="11"/>
        <v>RONALD</v>
      </c>
      <c r="K361" s="4"/>
      <c r="L361" s="3">
        <v>1</v>
      </c>
      <c r="M361" s="2"/>
      <c r="N361" s="10">
        <v>220230</v>
      </c>
      <c r="O361" s="18" t="str">
        <f>_xlfn.IFNA(VLOOKUP(B361,[1]Sheet!$C$2:$L$201,10,0),"blm lunas")</f>
        <v>blm lunas</v>
      </c>
      <c r="P361" s="20"/>
    </row>
    <row r="362" spans="1:16" ht="24" x14ac:dyDescent="0.25">
      <c r="A362" s="14">
        <v>424410011356</v>
      </c>
      <c r="B362" s="15" t="s">
        <v>398</v>
      </c>
      <c r="C362" s="15" t="s">
        <v>20</v>
      </c>
      <c r="D362" s="16">
        <v>1300</v>
      </c>
      <c r="E362" s="15" t="s">
        <v>16</v>
      </c>
      <c r="F362" s="15" t="s">
        <v>399</v>
      </c>
      <c r="G362" s="15" t="s">
        <v>790</v>
      </c>
      <c r="H362" s="3" t="str">
        <f t="shared" si="10"/>
        <v>AAB</v>
      </c>
      <c r="I362" s="3"/>
      <c r="J362" s="5" t="str">
        <f t="shared" si="11"/>
        <v>BADRULLAH</v>
      </c>
      <c r="K362" s="4"/>
      <c r="L362" s="3">
        <v>1</v>
      </c>
      <c r="M362" s="2"/>
      <c r="N362" s="10">
        <v>228845</v>
      </c>
      <c r="O362" s="18" t="str">
        <f>_xlfn.IFNA(VLOOKUP(B362,[1]Sheet!$C$2:$L$201,10,0),"blm lunas")</f>
        <v>blm lunas</v>
      </c>
      <c r="P362" s="20"/>
    </row>
    <row r="363" spans="1:16" ht="24" x14ac:dyDescent="0.25">
      <c r="A363" s="14">
        <v>424410012228</v>
      </c>
      <c r="B363" s="15" t="s">
        <v>408</v>
      </c>
      <c r="C363" s="15" t="s">
        <v>21</v>
      </c>
      <c r="D363" s="16">
        <v>1300</v>
      </c>
      <c r="E363" s="15" t="s">
        <v>16</v>
      </c>
      <c r="F363" s="15" t="s">
        <v>409</v>
      </c>
      <c r="G363" s="15" t="s">
        <v>791</v>
      </c>
      <c r="H363" s="3" t="str">
        <f t="shared" si="10"/>
        <v>AAR</v>
      </c>
      <c r="I363" s="3"/>
      <c r="J363" s="5" t="str">
        <f t="shared" si="11"/>
        <v>RONALD</v>
      </c>
      <c r="K363" s="4"/>
      <c r="L363" s="3">
        <v>1</v>
      </c>
      <c r="M363" s="2"/>
      <c r="N363" s="10">
        <v>77378</v>
      </c>
      <c r="O363" s="18" t="str">
        <f>_xlfn.IFNA(VLOOKUP(B363,[1]Sheet!$C$2:$L$201,10,0),"blm lunas")</f>
        <v>blm lunas</v>
      </c>
      <c r="P363" s="20"/>
    </row>
    <row r="364" spans="1:16" ht="24" x14ac:dyDescent="0.25">
      <c r="A364" s="14">
        <v>424410012601</v>
      </c>
      <c r="B364" s="15" t="s">
        <v>417</v>
      </c>
      <c r="C364" s="15" t="s">
        <v>21</v>
      </c>
      <c r="D364" s="16">
        <v>1300</v>
      </c>
      <c r="E364" s="15" t="s">
        <v>16</v>
      </c>
      <c r="F364" s="15" t="s">
        <v>418</v>
      </c>
      <c r="G364" s="15" t="s">
        <v>790</v>
      </c>
      <c r="H364" s="3" t="str">
        <f t="shared" si="10"/>
        <v>AAB</v>
      </c>
      <c r="I364" s="3"/>
      <c r="J364" s="5" t="str">
        <f t="shared" si="11"/>
        <v>BADRULLAH</v>
      </c>
      <c r="K364" s="4"/>
      <c r="L364" s="3">
        <v>1</v>
      </c>
      <c r="M364" s="2"/>
      <c r="N364" s="10">
        <v>441948</v>
      </c>
      <c r="O364" s="18" t="str">
        <f>_xlfn.IFNA(VLOOKUP(B364,[1]Sheet!$C$2:$L$201,10,0),"blm lunas")</f>
        <v>blm lunas</v>
      </c>
      <c r="P364" s="20"/>
    </row>
    <row r="365" spans="1:16" ht="24" x14ac:dyDescent="0.25">
      <c r="A365" s="14">
        <v>424410012643</v>
      </c>
      <c r="B365" s="15" t="s">
        <v>419</v>
      </c>
      <c r="C365" s="15" t="s">
        <v>21</v>
      </c>
      <c r="D365" s="16">
        <v>1300</v>
      </c>
      <c r="E365" s="15" t="s">
        <v>16</v>
      </c>
      <c r="F365" s="15" t="s">
        <v>420</v>
      </c>
      <c r="G365" s="15" t="s">
        <v>791</v>
      </c>
      <c r="H365" s="3" t="str">
        <f t="shared" si="10"/>
        <v>AAR</v>
      </c>
      <c r="I365" s="3"/>
      <c r="J365" s="5" t="str">
        <f t="shared" si="11"/>
        <v>RONALD</v>
      </c>
      <c r="K365" s="4"/>
      <c r="L365" s="3">
        <v>1</v>
      </c>
      <c r="M365" s="2"/>
      <c r="N365" s="10">
        <v>324393</v>
      </c>
      <c r="O365" s="18" t="str">
        <f>_xlfn.IFNA(VLOOKUP(B365,[1]Sheet!$C$2:$L$201,10,0),"blm lunas")</f>
        <v>blm lunas</v>
      </c>
      <c r="P365" s="20"/>
    </row>
    <row r="366" spans="1:16" ht="24" x14ac:dyDescent="0.25">
      <c r="A366" s="14">
        <v>424410012706</v>
      </c>
      <c r="B366" s="15" t="s">
        <v>421</v>
      </c>
      <c r="C366" s="15" t="s">
        <v>21</v>
      </c>
      <c r="D366" s="16">
        <v>1300</v>
      </c>
      <c r="E366" s="15" t="s">
        <v>16</v>
      </c>
      <c r="F366" s="15" t="s">
        <v>422</v>
      </c>
      <c r="G366" s="15" t="s">
        <v>790</v>
      </c>
      <c r="H366" s="3" t="str">
        <f t="shared" si="10"/>
        <v>AAB</v>
      </c>
      <c r="I366" s="3"/>
      <c r="J366" s="5" t="str">
        <f t="shared" si="11"/>
        <v>BADRULLAH</v>
      </c>
      <c r="K366" s="4"/>
      <c r="L366" s="3">
        <v>1</v>
      </c>
      <c r="M366" s="2"/>
      <c r="N366" s="10">
        <v>690451</v>
      </c>
      <c r="O366" s="18" t="str">
        <f>_xlfn.IFNA(VLOOKUP(B366,[1]Sheet!$C$2:$L$201,10,0),"blm lunas")</f>
        <v>blm lunas</v>
      </c>
      <c r="P366" s="20"/>
    </row>
    <row r="367" spans="1:16" ht="24" x14ac:dyDescent="0.25">
      <c r="A367" s="14">
        <v>424410013318</v>
      </c>
      <c r="B367" s="15" t="s">
        <v>423</v>
      </c>
      <c r="C367" s="15" t="s">
        <v>21</v>
      </c>
      <c r="D367" s="16">
        <v>1300</v>
      </c>
      <c r="E367" s="15" t="s">
        <v>16</v>
      </c>
      <c r="F367" s="15" t="s">
        <v>424</v>
      </c>
      <c r="G367" s="15" t="s">
        <v>790</v>
      </c>
      <c r="H367" s="3" t="str">
        <f t="shared" si="10"/>
        <v>AAB</v>
      </c>
      <c r="I367" s="3"/>
      <c r="J367" s="5" t="str">
        <f t="shared" si="11"/>
        <v>BADRULLAH</v>
      </c>
      <c r="K367" s="4"/>
      <c r="L367" s="3">
        <v>1</v>
      </c>
      <c r="M367" s="2"/>
      <c r="N367" s="10">
        <v>281239</v>
      </c>
      <c r="O367" s="18" t="str">
        <f>_xlfn.IFNA(VLOOKUP(B367,[1]Sheet!$C$2:$L$201,10,0),"blm lunas")</f>
        <v>blm lunas</v>
      </c>
      <c r="P367" s="20"/>
    </row>
    <row r="368" spans="1:16" ht="24" x14ac:dyDescent="0.25">
      <c r="A368" s="14">
        <v>424410013574</v>
      </c>
      <c r="B368" s="15" t="s">
        <v>427</v>
      </c>
      <c r="C368" s="15" t="s">
        <v>21</v>
      </c>
      <c r="D368" s="16">
        <v>1300</v>
      </c>
      <c r="E368" s="15" t="s">
        <v>16</v>
      </c>
      <c r="F368" s="15" t="s">
        <v>428</v>
      </c>
      <c r="G368" s="15" t="s">
        <v>791</v>
      </c>
      <c r="H368" s="3" t="str">
        <f t="shared" si="10"/>
        <v>AAR</v>
      </c>
      <c r="I368" s="3"/>
      <c r="J368" s="5" t="str">
        <f t="shared" si="11"/>
        <v>RONALD</v>
      </c>
      <c r="K368" s="4"/>
      <c r="L368" s="3">
        <v>1</v>
      </c>
      <c r="M368" s="2"/>
      <c r="N368" s="10">
        <v>258919</v>
      </c>
      <c r="O368" s="18" t="str">
        <f>_xlfn.IFNA(VLOOKUP(B368,[1]Sheet!$C$2:$L$201,10,0),"blm lunas")</f>
        <v>blm lunas</v>
      </c>
      <c r="P368" s="20"/>
    </row>
    <row r="369" spans="1:16" ht="24" x14ac:dyDescent="0.25">
      <c r="A369" s="14">
        <v>424410013802</v>
      </c>
      <c r="B369" s="15" t="s">
        <v>431</v>
      </c>
      <c r="C369" s="15" t="s">
        <v>21</v>
      </c>
      <c r="D369" s="16">
        <v>1300</v>
      </c>
      <c r="E369" s="15" t="s">
        <v>16</v>
      </c>
      <c r="F369" s="15" t="s">
        <v>432</v>
      </c>
      <c r="G369" s="15" t="s">
        <v>790</v>
      </c>
      <c r="H369" s="3" t="str">
        <f t="shared" si="10"/>
        <v>AAB</v>
      </c>
      <c r="I369" s="3"/>
      <c r="J369" s="5" t="str">
        <f t="shared" si="11"/>
        <v>BADRULLAH</v>
      </c>
      <c r="K369" s="4"/>
      <c r="L369" s="3">
        <v>1</v>
      </c>
      <c r="M369" s="2"/>
      <c r="N369" s="10">
        <v>467245</v>
      </c>
      <c r="O369" s="18" t="str">
        <f>_xlfn.IFNA(VLOOKUP(B369,[1]Sheet!$C$2:$L$201,10,0),"blm lunas")</f>
        <v>blm lunas</v>
      </c>
      <c r="P369" s="20"/>
    </row>
    <row r="370" spans="1:16" ht="24" x14ac:dyDescent="0.25">
      <c r="A370" s="14">
        <v>424410014216</v>
      </c>
      <c r="B370" s="15" t="s">
        <v>433</v>
      </c>
      <c r="C370" s="15" t="s">
        <v>21</v>
      </c>
      <c r="D370" s="16">
        <v>1300</v>
      </c>
      <c r="E370" s="15" t="s">
        <v>16</v>
      </c>
      <c r="F370" s="15" t="s">
        <v>434</v>
      </c>
      <c r="G370" s="15" t="s">
        <v>790</v>
      </c>
      <c r="H370" s="3" t="str">
        <f t="shared" si="10"/>
        <v>AAB</v>
      </c>
      <c r="I370" s="3"/>
      <c r="J370" s="5" t="str">
        <f t="shared" si="11"/>
        <v>BADRULLAH</v>
      </c>
      <c r="K370" s="4"/>
      <c r="L370" s="3">
        <v>1</v>
      </c>
      <c r="M370" s="2"/>
      <c r="N370" s="10">
        <v>425580</v>
      </c>
      <c r="O370" s="18" t="str">
        <f>_xlfn.IFNA(VLOOKUP(B370,[1]Sheet!$C$2:$L$201,10,0),"blm lunas")</f>
        <v>blm lunas</v>
      </c>
      <c r="P370" s="20"/>
    </row>
    <row r="371" spans="1:16" ht="24" x14ac:dyDescent="0.25">
      <c r="A371" s="14">
        <v>424410014303</v>
      </c>
      <c r="B371" s="15" t="s">
        <v>441</v>
      </c>
      <c r="C371" s="15" t="s">
        <v>21</v>
      </c>
      <c r="D371" s="16">
        <v>1300</v>
      </c>
      <c r="E371" s="15" t="s">
        <v>16</v>
      </c>
      <c r="F371" s="15" t="s">
        <v>442</v>
      </c>
      <c r="G371" s="15" t="s">
        <v>791</v>
      </c>
      <c r="H371" s="3" t="str">
        <f t="shared" si="10"/>
        <v>AAR</v>
      </c>
      <c r="I371" s="3"/>
      <c r="J371" s="5" t="str">
        <f t="shared" si="11"/>
        <v>RONALD</v>
      </c>
      <c r="K371" s="4"/>
      <c r="L371" s="3">
        <v>1</v>
      </c>
      <c r="M371" s="2"/>
      <c r="N371" s="10">
        <v>556528</v>
      </c>
      <c r="O371" s="18" t="str">
        <f>_xlfn.IFNA(VLOOKUP(B371,[1]Sheet!$C$2:$L$201,10,0),"blm lunas")</f>
        <v>blm lunas</v>
      </c>
      <c r="P371" s="20"/>
    </row>
    <row r="372" spans="1:16" ht="24" x14ac:dyDescent="0.25">
      <c r="A372" s="14">
        <v>424410014360</v>
      </c>
      <c r="B372" s="15" t="s">
        <v>443</v>
      </c>
      <c r="C372" s="15" t="s">
        <v>21</v>
      </c>
      <c r="D372" s="16">
        <v>1300</v>
      </c>
      <c r="E372" s="15" t="s">
        <v>16</v>
      </c>
      <c r="F372" s="15" t="s">
        <v>444</v>
      </c>
      <c r="G372" s="15" t="s">
        <v>791</v>
      </c>
      <c r="H372" s="3" t="str">
        <f t="shared" si="10"/>
        <v>AAR</v>
      </c>
      <c r="I372" s="3"/>
      <c r="J372" s="5" t="str">
        <f t="shared" si="11"/>
        <v>RONALD</v>
      </c>
      <c r="K372" s="4"/>
      <c r="L372" s="3">
        <v>1</v>
      </c>
      <c r="M372" s="2"/>
      <c r="N372" s="10">
        <v>715748</v>
      </c>
      <c r="O372" s="18" t="str">
        <f>_xlfn.IFNA(VLOOKUP(B372,[1]Sheet!$C$2:$L$201,10,0),"blm lunas")</f>
        <v>blm lunas</v>
      </c>
      <c r="P372" s="20"/>
    </row>
    <row r="373" spans="1:16" ht="24" x14ac:dyDescent="0.25">
      <c r="A373" s="14">
        <v>424410014386</v>
      </c>
      <c r="B373" s="15" t="s">
        <v>445</v>
      </c>
      <c r="C373" s="15" t="s">
        <v>21</v>
      </c>
      <c r="D373" s="16">
        <v>1300</v>
      </c>
      <c r="E373" s="15" t="s">
        <v>16</v>
      </c>
      <c r="F373" s="15" t="s">
        <v>446</v>
      </c>
      <c r="G373" s="15" t="s">
        <v>791</v>
      </c>
      <c r="H373" s="3" t="str">
        <f t="shared" si="10"/>
        <v>AAR</v>
      </c>
      <c r="I373" s="3"/>
      <c r="J373" s="5" t="str">
        <f t="shared" si="11"/>
        <v>RONALD</v>
      </c>
      <c r="K373" s="4"/>
      <c r="L373" s="3">
        <v>1</v>
      </c>
      <c r="M373" s="2"/>
      <c r="N373" s="10">
        <v>340761</v>
      </c>
      <c r="O373" s="18" t="str">
        <f>_xlfn.IFNA(VLOOKUP(B373,[1]Sheet!$C$2:$L$201,10,0),"blm lunas")</f>
        <v>blm lunas</v>
      </c>
      <c r="P373" s="20"/>
    </row>
    <row r="374" spans="1:16" ht="24" x14ac:dyDescent="0.25">
      <c r="A374" s="14">
        <v>424410015640</v>
      </c>
      <c r="B374" s="15" t="s">
        <v>457</v>
      </c>
      <c r="C374" s="15" t="s">
        <v>21</v>
      </c>
      <c r="D374" s="16">
        <v>1300</v>
      </c>
      <c r="E374" s="15" t="s">
        <v>16</v>
      </c>
      <c r="F374" s="15" t="s">
        <v>458</v>
      </c>
      <c r="G374" s="15" t="s">
        <v>791</v>
      </c>
      <c r="H374" s="3" t="str">
        <f t="shared" si="10"/>
        <v>AAR</v>
      </c>
      <c r="I374" s="3"/>
      <c r="J374" s="5" t="str">
        <f t="shared" si="11"/>
        <v>RONALD</v>
      </c>
      <c r="K374" s="4"/>
      <c r="L374" s="3">
        <v>1</v>
      </c>
      <c r="M374" s="2"/>
      <c r="N374" s="10">
        <v>297608</v>
      </c>
      <c r="O374" s="18" t="str">
        <f>_xlfn.IFNA(VLOOKUP(B374,[1]Sheet!$C$2:$L$201,10,0),"blm lunas")</f>
        <v>blm lunas</v>
      </c>
      <c r="P374" s="20"/>
    </row>
    <row r="375" spans="1:16" ht="24" x14ac:dyDescent="0.25">
      <c r="A375" s="14">
        <v>424410015807</v>
      </c>
      <c r="B375" s="15" t="s">
        <v>459</v>
      </c>
      <c r="C375" s="15" t="s">
        <v>21</v>
      </c>
      <c r="D375" s="16">
        <v>1300</v>
      </c>
      <c r="E375" s="15" t="s">
        <v>16</v>
      </c>
      <c r="F375" s="15" t="s">
        <v>460</v>
      </c>
      <c r="G375" s="15" t="s">
        <v>790</v>
      </c>
      <c r="H375" s="3" t="str">
        <f t="shared" si="10"/>
        <v>AAB</v>
      </c>
      <c r="I375" s="3"/>
      <c r="J375" s="5" t="str">
        <f t="shared" si="11"/>
        <v>BADRULLAH</v>
      </c>
      <c r="K375" s="4"/>
      <c r="L375" s="3">
        <v>1</v>
      </c>
      <c r="M375" s="2"/>
      <c r="N375" s="10">
        <v>294633</v>
      </c>
      <c r="O375" s="18" t="str">
        <f>_xlfn.IFNA(VLOOKUP(B375,[1]Sheet!$C$2:$L$201,10,0),"blm lunas")</f>
        <v>blm lunas</v>
      </c>
      <c r="P375" s="20"/>
    </row>
    <row r="376" spans="1:16" ht="24" x14ac:dyDescent="0.25">
      <c r="A376" s="14">
        <v>424410015880</v>
      </c>
      <c r="B376" s="15" t="s">
        <v>461</v>
      </c>
      <c r="C376" s="15" t="s">
        <v>21</v>
      </c>
      <c r="D376" s="16">
        <v>1300</v>
      </c>
      <c r="E376" s="15" t="s">
        <v>16</v>
      </c>
      <c r="F376" s="15" t="s">
        <v>462</v>
      </c>
      <c r="G376" s="15" t="s">
        <v>790</v>
      </c>
      <c r="H376" s="3" t="str">
        <f t="shared" si="10"/>
        <v>AAB</v>
      </c>
      <c r="I376" s="3"/>
      <c r="J376" s="5" t="str">
        <f t="shared" si="11"/>
        <v>BADRULLAH</v>
      </c>
      <c r="K376" s="4"/>
      <c r="L376" s="3">
        <v>1</v>
      </c>
      <c r="M376" s="2"/>
      <c r="N376" s="10">
        <v>77378</v>
      </c>
      <c r="O376" s="18" t="str">
        <f>_xlfn.IFNA(VLOOKUP(B376,[1]Sheet!$C$2:$L$201,10,0),"blm lunas")</f>
        <v>blm lunas</v>
      </c>
      <c r="P376" s="20"/>
    </row>
    <row r="377" spans="1:16" ht="24" x14ac:dyDescent="0.25">
      <c r="A377" s="14">
        <v>424410019034</v>
      </c>
      <c r="B377" s="15" t="s">
        <v>475</v>
      </c>
      <c r="C377" s="15" t="s">
        <v>21</v>
      </c>
      <c r="D377" s="16">
        <v>1300</v>
      </c>
      <c r="E377" s="15" t="s">
        <v>16</v>
      </c>
      <c r="F377" s="15" t="s">
        <v>476</v>
      </c>
      <c r="G377" s="15" t="s">
        <v>791</v>
      </c>
      <c r="H377" s="3" t="str">
        <f t="shared" si="10"/>
        <v>AAR</v>
      </c>
      <c r="I377" s="3"/>
      <c r="J377" s="5" t="str">
        <f t="shared" si="11"/>
        <v>RONALD</v>
      </c>
      <c r="K377" s="4"/>
      <c r="L377" s="3">
        <v>1</v>
      </c>
      <c r="M377" s="2"/>
      <c r="N377" s="10">
        <v>227670</v>
      </c>
      <c r="O377" s="18" t="str">
        <f>_xlfn.IFNA(VLOOKUP(B377,[1]Sheet!$C$2:$L$201,10,0),"blm lunas")</f>
        <v>blm lunas</v>
      </c>
      <c r="P377" s="20"/>
    </row>
    <row r="378" spans="1:16" ht="24" x14ac:dyDescent="0.25">
      <c r="A378" s="14">
        <v>424410020351</v>
      </c>
      <c r="B378" s="15" t="s">
        <v>485</v>
      </c>
      <c r="C378" s="15" t="s">
        <v>21</v>
      </c>
      <c r="D378" s="16">
        <v>1300</v>
      </c>
      <c r="E378" s="15" t="s">
        <v>16</v>
      </c>
      <c r="F378" s="15" t="s">
        <v>278</v>
      </c>
      <c r="G378" s="15" t="s">
        <v>790</v>
      </c>
      <c r="H378" s="3" t="str">
        <f t="shared" si="10"/>
        <v>AAB</v>
      </c>
      <c r="I378" s="3"/>
      <c r="J378" s="5" t="str">
        <f t="shared" si="11"/>
        <v>BADRULLAH</v>
      </c>
      <c r="K378" s="4"/>
      <c r="L378" s="3">
        <v>1</v>
      </c>
      <c r="M378" s="2"/>
      <c r="N378" s="10">
        <v>180053</v>
      </c>
      <c r="O378" s="18" t="str">
        <f>_xlfn.IFNA(VLOOKUP(B378,[1]Sheet!$C$2:$L$201,10,0),"blm lunas")</f>
        <v>blm lunas</v>
      </c>
      <c r="P378" s="20"/>
    </row>
    <row r="379" spans="1:16" ht="24" x14ac:dyDescent="0.25">
      <c r="A379" s="14">
        <v>424420000474</v>
      </c>
      <c r="B379" s="15" t="s">
        <v>497</v>
      </c>
      <c r="C379" s="15" t="s">
        <v>21</v>
      </c>
      <c r="D379" s="16">
        <v>1300</v>
      </c>
      <c r="E379" s="15" t="s">
        <v>16</v>
      </c>
      <c r="F379" s="15" t="s">
        <v>496</v>
      </c>
      <c r="G379" s="15" t="s">
        <v>790</v>
      </c>
      <c r="H379" s="3" t="str">
        <f t="shared" si="10"/>
        <v>AAB</v>
      </c>
      <c r="I379" s="3"/>
      <c r="J379" s="5" t="str">
        <f t="shared" si="11"/>
        <v>BADRULLAH</v>
      </c>
      <c r="K379" s="4"/>
      <c r="L379" s="3">
        <v>1</v>
      </c>
      <c r="M379" s="2"/>
      <c r="N379" s="10">
        <v>300584</v>
      </c>
      <c r="O379" s="18" t="str">
        <f>_xlfn.IFNA(VLOOKUP(B379,[1]Sheet!$C$2:$L$201,10,0),"blm lunas")</f>
        <v>blm lunas</v>
      </c>
      <c r="P379" s="20"/>
    </row>
    <row r="380" spans="1:16" ht="24" x14ac:dyDescent="0.25">
      <c r="A380" s="14">
        <v>424420000642</v>
      </c>
      <c r="B380" s="15" t="s">
        <v>498</v>
      </c>
      <c r="C380" s="15" t="s">
        <v>21</v>
      </c>
      <c r="D380" s="16">
        <v>1300</v>
      </c>
      <c r="E380" s="15" t="s">
        <v>16</v>
      </c>
      <c r="F380" s="15" t="s">
        <v>496</v>
      </c>
      <c r="G380" s="15" t="s">
        <v>790</v>
      </c>
      <c r="H380" s="3" t="str">
        <f t="shared" si="10"/>
        <v>AAB</v>
      </c>
      <c r="I380" s="3"/>
      <c r="J380" s="5" t="str">
        <f t="shared" si="11"/>
        <v>BADRULLAH</v>
      </c>
      <c r="K380" s="4"/>
      <c r="L380" s="3">
        <v>1</v>
      </c>
      <c r="M380" s="2"/>
      <c r="N380" s="10">
        <v>77378</v>
      </c>
      <c r="O380" s="18" t="str">
        <f>_xlfn.IFNA(VLOOKUP(B380,[1]Sheet!$C$2:$L$201,10,0),"blm lunas")</f>
        <v>blm lunas</v>
      </c>
      <c r="P380" s="20"/>
    </row>
    <row r="381" spans="1:16" ht="24" x14ac:dyDescent="0.25">
      <c r="A381" s="14">
        <v>424420002646</v>
      </c>
      <c r="B381" s="15" t="s">
        <v>501</v>
      </c>
      <c r="C381" s="15" t="s">
        <v>21</v>
      </c>
      <c r="D381" s="16">
        <v>1300</v>
      </c>
      <c r="E381" s="15" t="s">
        <v>16</v>
      </c>
      <c r="F381" s="15" t="s">
        <v>502</v>
      </c>
      <c r="G381" s="15" t="s">
        <v>790</v>
      </c>
      <c r="H381" s="3" t="str">
        <f t="shared" si="10"/>
        <v>AAB</v>
      </c>
      <c r="I381" s="3"/>
      <c r="J381" s="5" t="str">
        <f t="shared" si="11"/>
        <v>BADRULLAH</v>
      </c>
      <c r="K381" s="4"/>
      <c r="L381" s="3">
        <v>1</v>
      </c>
      <c r="M381" s="2"/>
      <c r="N381" s="10">
        <v>242551</v>
      </c>
      <c r="O381" s="18" t="str">
        <f>_xlfn.IFNA(VLOOKUP(B381,[1]Sheet!$C$2:$L$201,10,0),"blm lunas")</f>
        <v>blm lunas</v>
      </c>
      <c r="P381" s="20"/>
    </row>
    <row r="382" spans="1:16" ht="24" x14ac:dyDescent="0.25">
      <c r="A382" s="14">
        <v>424420002795</v>
      </c>
      <c r="B382" s="15" t="s">
        <v>503</v>
      </c>
      <c r="C382" s="15" t="s">
        <v>21</v>
      </c>
      <c r="D382" s="16">
        <v>1300</v>
      </c>
      <c r="E382" s="15" t="s">
        <v>16</v>
      </c>
      <c r="F382" s="15" t="s">
        <v>219</v>
      </c>
      <c r="G382" s="15" t="s">
        <v>790</v>
      </c>
      <c r="H382" s="3" t="str">
        <f t="shared" si="10"/>
        <v>AAB</v>
      </c>
      <c r="I382" s="3"/>
      <c r="J382" s="5" t="str">
        <f t="shared" si="11"/>
        <v>BADRULLAH</v>
      </c>
      <c r="K382" s="4"/>
      <c r="L382" s="3">
        <v>1</v>
      </c>
      <c r="M382" s="2"/>
      <c r="N382" s="10">
        <v>444924</v>
      </c>
      <c r="O382" s="18" t="str">
        <f>_xlfn.IFNA(VLOOKUP(B382,[1]Sheet!$C$2:$L$201,10,0),"blm lunas")</f>
        <v>blm lunas</v>
      </c>
      <c r="P382" s="20"/>
    </row>
    <row r="383" spans="1:16" ht="24" x14ac:dyDescent="0.25">
      <c r="A383" s="14">
        <v>424420003299</v>
      </c>
      <c r="B383" s="15" t="s">
        <v>508</v>
      </c>
      <c r="C383" s="15" t="s">
        <v>21</v>
      </c>
      <c r="D383" s="16">
        <v>1300</v>
      </c>
      <c r="E383" s="15" t="s">
        <v>16</v>
      </c>
      <c r="F383" s="15" t="s">
        <v>509</v>
      </c>
      <c r="G383" s="15" t="s">
        <v>790</v>
      </c>
      <c r="H383" s="3" t="str">
        <f t="shared" si="10"/>
        <v>AAB</v>
      </c>
      <c r="I383" s="3"/>
      <c r="J383" s="5" t="str">
        <f t="shared" si="11"/>
        <v>BADRULLAH</v>
      </c>
      <c r="K383" s="4"/>
      <c r="L383" s="3">
        <v>1</v>
      </c>
      <c r="M383" s="2"/>
      <c r="N383" s="10">
        <v>906217</v>
      </c>
      <c r="O383" s="18" t="str">
        <f>_xlfn.IFNA(VLOOKUP(B383,[1]Sheet!$C$2:$L$201,10,0),"blm lunas")</f>
        <v>blm lunas</v>
      </c>
      <c r="P383" s="20"/>
    </row>
    <row r="384" spans="1:16" ht="24" x14ac:dyDescent="0.25">
      <c r="A384" s="14">
        <v>424430001448</v>
      </c>
      <c r="B384" s="15" t="s">
        <v>520</v>
      </c>
      <c r="C384" s="15" t="s">
        <v>21</v>
      </c>
      <c r="D384" s="16">
        <v>1300</v>
      </c>
      <c r="E384" s="15" t="s">
        <v>16</v>
      </c>
      <c r="F384" s="15" t="s">
        <v>521</v>
      </c>
      <c r="G384" s="15" t="s">
        <v>790</v>
      </c>
      <c r="H384" s="3" t="str">
        <f t="shared" si="10"/>
        <v>AAB</v>
      </c>
      <c r="I384" s="3"/>
      <c r="J384" s="5" t="str">
        <f t="shared" si="11"/>
        <v>BADRULLAH</v>
      </c>
      <c r="K384" s="4"/>
      <c r="L384" s="3">
        <v>1</v>
      </c>
      <c r="M384" s="2"/>
      <c r="N384" s="10">
        <v>742532</v>
      </c>
      <c r="O384" s="18" t="str">
        <f>_xlfn.IFNA(VLOOKUP(B384,[1]Sheet!$C$2:$L$201,10,0),"blm lunas")</f>
        <v>blm lunas</v>
      </c>
      <c r="P384" s="20"/>
    </row>
    <row r="385" spans="1:16" ht="24" x14ac:dyDescent="0.25">
      <c r="A385" s="14">
        <v>424430002813</v>
      </c>
      <c r="B385" s="15" t="s">
        <v>523</v>
      </c>
      <c r="C385" s="15" t="s">
        <v>21</v>
      </c>
      <c r="D385" s="16">
        <v>1300</v>
      </c>
      <c r="E385" s="15" t="s">
        <v>16</v>
      </c>
      <c r="F385" s="15" t="s">
        <v>524</v>
      </c>
      <c r="G385" s="15" t="s">
        <v>790</v>
      </c>
      <c r="H385" s="3" t="str">
        <f t="shared" si="10"/>
        <v>AAB</v>
      </c>
      <c r="I385" s="3"/>
      <c r="J385" s="5" t="str">
        <f t="shared" si="11"/>
        <v>BADRULLAH</v>
      </c>
      <c r="K385" s="4"/>
      <c r="L385" s="3">
        <v>1</v>
      </c>
      <c r="M385" s="2"/>
      <c r="N385" s="10">
        <v>290169</v>
      </c>
      <c r="O385" s="18" t="str">
        <f>_xlfn.IFNA(VLOOKUP(B385,[1]Sheet!$C$2:$L$201,10,0),"blm lunas")</f>
        <v>blm lunas</v>
      </c>
      <c r="P385" s="20"/>
    </row>
    <row r="386" spans="1:16" ht="24" x14ac:dyDescent="0.25">
      <c r="A386" s="14">
        <v>424430003114</v>
      </c>
      <c r="B386" s="15" t="s">
        <v>525</v>
      </c>
      <c r="C386" s="15" t="s">
        <v>21</v>
      </c>
      <c r="D386" s="16">
        <v>1300</v>
      </c>
      <c r="E386" s="15" t="s">
        <v>16</v>
      </c>
      <c r="F386" s="15" t="s">
        <v>526</v>
      </c>
      <c r="G386" s="15" t="s">
        <v>790</v>
      </c>
      <c r="H386" s="3" t="str">
        <f t="shared" ref="H386:H449" si="12">MID(G386,4,3)</f>
        <v>AAB</v>
      </c>
      <c r="I386" s="3"/>
      <c r="J386" s="5" t="str">
        <f t="shared" ref="J386:J450" si="13">IF(H386="AAR","RONALD",IF(H386="AAB","BADRULLAH"))</f>
        <v>BADRULLAH</v>
      </c>
      <c r="K386" s="4"/>
      <c r="L386" s="3">
        <v>1</v>
      </c>
      <c r="M386" s="2"/>
      <c r="N386" s="10">
        <v>117555</v>
      </c>
      <c r="O386" s="18" t="str">
        <f>_xlfn.IFNA(VLOOKUP(B386,[1]Sheet!$C$2:$L$201,10,0),"blm lunas")</f>
        <v>blm lunas</v>
      </c>
      <c r="P386" s="20"/>
    </row>
    <row r="387" spans="1:16" ht="24" x14ac:dyDescent="0.25">
      <c r="A387" s="14">
        <v>424430003130</v>
      </c>
      <c r="B387" s="15" t="s">
        <v>527</v>
      </c>
      <c r="C387" s="15" t="s">
        <v>21</v>
      </c>
      <c r="D387" s="16">
        <v>1300</v>
      </c>
      <c r="E387" s="15" t="s">
        <v>16</v>
      </c>
      <c r="F387" s="15" t="s">
        <v>528</v>
      </c>
      <c r="G387" s="15" t="s">
        <v>790</v>
      </c>
      <c r="H387" s="3" t="str">
        <f t="shared" si="12"/>
        <v>AAB</v>
      </c>
      <c r="I387" s="3"/>
      <c r="J387" s="5" t="str">
        <f t="shared" si="13"/>
        <v>BADRULLAH</v>
      </c>
      <c r="K387" s="4"/>
      <c r="L387" s="3">
        <v>1</v>
      </c>
      <c r="M387" s="2"/>
      <c r="N387" s="10">
        <v>495518</v>
      </c>
      <c r="O387" s="18" t="str">
        <f>_xlfn.IFNA(VLOOKUP(B387,[1]Sheet!$C$2:$L$201,10,0),"blm lunas")</f>
        <v>blm lunas</v>
      </c>
      <c r="P387" s="20"/>
    </row>
    <row r="388" spans="1:16" ht="24" x14ac:dyDescent="0.25">
      <c r="A388" s="14">
        <v>424400019803</v>
      </c>
      <c r="B388" s="15" t="s">
        <v>531</v>
      </c>
      <c r="C388" s="15" t="s">
        <v>532</v>
      </c>
      <c r="D388" s="16">
        <v>900</v>
      </c>
      <c r="E388" s="15" t="s">
        <v>16</v>
      </c>
      <c r="F388" s="15" t="s">
        <v>25</v>
      </c>
      <c r="G388" s="15" t="s">
        <v>791</v>
      </c>
      <c r="H388" s="3" t="str">
        <f t="shared" si="12"/>
        <v>AAR</v>
      </c>
      <c r="I388" s="3"/>
      <c r="J388" s="5" t="str">
        <f t="shared" si="13"/>
        <v>RONALD</v>
      </c>
      <c r="K388" s="4"/>
      <c r="L388" s="3">
        <v>1</v>
      </c>
      <c r="M388" s="2"/>
      <c r="N388" s="10">
        <v>182425</v>
      </c>
      <c r="O388" s="18" t="str">
        <f>_xlfn.IFNA(VLOOKUP(B388,[1]Sheet!$C$2:$L$201,10,0),"blm lunas")</f>
        <v>blm lunas</v>
      </c>
      <c r="P388" s="20"/>
    </row>
    <row r="389" spans="1:16" ht="24" x14ac:dyDescent="0.25">
      <c r="A389" s="14">
        <v>424410000061</v>
      </c>
      <c r="B389" s="15" t="s">
        <v>535</v>
      </c>
      <c r="C389" s="15" t="s">
        <v>20</v>
      </c>
      <c r="D389" s="16">
        <v>900</v>
      </c>
      <c r="E389" s="15" t="s">
        <v>16</v>
      </c>
      <c r="F389" s="15" t="s">
        <v>536</v>
      </c>
      <c r="G389" s="15" t="s">
        <v>791</v>
      </c>
      <c r="H389" s="3" t="str">
        <f t="shared" si="12"/>
        <v>AAR</v>
      </c>
      <c r="I389" s="3"/>
      <c r="J389" s="5" t="str">
        <f t="shared" si="13"/>
        <v>RONALD</v>
      </c>
      <c r="K389" s="4"/>
      <c r="L389" s="3">
        <v>1</v>
      </c>
      <c r="M389" s="2"/>
      <c r="N389" s="10">
        <v>128760</v>
      </c>
      <c r="O389" s="18" t="str">
        <f>_xlfn.IFNA(VLOOKUP(B389,[1]Sheet!$C$2:$L$201,10,0),"blm lunas")</f>
        <v>blm lunas</v>
      </c>
      <c r="P389" s="20"/>
    </row>
    <row r="390" spans="1:16" ht="24" x14ac:dyDescent="0.25">
      <c r="A390" s="14">
        <v>424410000560</v>
      </c>
      <c r="B390" s="15" t="s">
        <v>549</v>
      </c>
      <c r="C390" s="15" t="s">
        <v>20</v>
      </c>
      <c r="D390" s="16">
        <v>900</v>
      </c>
      <c r="E390" s="15" t="s">
        <v>16</v>
      </c>
      <c r="F390" s="15" t="s">
        <v>550</v>
      </c>
      <c r="G390" s="15" t="s">
        <v>791</v>
      </c>
      <c r="H390" s="3" t="str">
        <f t="shared" si="12"/>
        <v>AAR</v>
      </c>
      <c r="I390" s="3"/>
      <c r="J390" s="5" t="str">
        <f t="shared" si="13"/>
        <v>RONALD</v>
      </c>
      <c r="K390" s="4"/>
      <c r="L390" s="3">
        <v>1</v>
      </c>
      <c r="M390" s="2"/>
      <c r="N390" s="10">
        <v>127323</v>
      </c>
      <c r="O390" s="18" t="str">
        <f>_xlfn.IFNA(VLOOKUP(B390,[1]Sheet!$C$2:$L$201,10,0),"blm lunas")</f>
        <v>blm lunas</v>
      </c>
      <c r="P390" s="20"/>
    </row>
    <row r="391" spans="1:16" ht="24" x14ac:dyDescent="0.25">
      <c r="A391" s="14">
        <v>424410000837</v>
      </c>
      <c r="B391" s="15" t="s">
        <v>554</v>
      </c>
      <c r="C391" s="15" t="s">
        <v>20</v>
      </c>
      <c r="D391" s="16">
        <v>900</v>
      </c>
      <c r="E391" s="15" t="s">
        <v>16</v>
      </c>
      <c r="F391" s="15" t="s">
        <v>555</v>
      </c>
      <c r="G391" s="15" t="s">
        <v>791</v>
      </c>
      <c r="H391" s="3" t="str">
        <f t="shared" si="12"/>
        <v>AAR</v>
      </c>
      <c r="I391" s="3"/>
      <c r="J391" s="5" t="str">
        <f t="shared" si="13"/>
        <v>RONALD</v>
      </c>
      <c r="K391" s="4"/>
      <c r="L391" s="3">
        <v>1</v>
      </c>
      <c r="M391" s="2"/>
      <c r="N391" s="10">
        <v>223592</v>
      </c>
      <c r="O391" s="18" t="str">
        <f>_xlfn.IFNA(VLOOKUP(B391,[1]Sheet!$C$2:$L$201,10,0),"blm lunas")</f>
        <v>blm lunas</v>
      </c>
      <c r="P391" s="20"/>
    </row>
    <row r="392" spans="1:16" ht="24" x14ac:dyDescent="0.25">
      <c r="A392" s="14">
        <v>424410001528</v>
      </c>
      <c r="B392" s="15" t="s">
        <v>560</v>
      </c>
      <c r="C392" s="15" t="s">
        <v>532</v>
      </c>
      <c r="D392" s="16">
        <v>900</v>
      </c>
      <c r="E392" s="15" t="s">
        <v>16</v>
      </c>
      <c r="F392" s="15" t="s">
        <v>561</v>
      </c>
      <c r="G392" s="15" t="s">
        <v>791</v>
      </c>
      <c r="H392" s="3" t="str">
        <f t="shared" si="12"/>
        <v>AAR</v>
      </c>
      <c r="I392" s="3"/>
      <c r="J392" s="5" t="str">
        <f t="shared" si="13"/>
        <v>RONALD</v>
      </c>
      <c r="K392" s="4"/>
      <c r="L392" s="3">
        <v>1</v>
      </c>
      <c r="M392" s="2"/>
      <c r="N392" s="10">
        <v>2498253</v>
      </c>
      <c r="O392" s="18" t="str">
        <f>_xlfn.IFNA(VLOOKUP(B392,[1]Sheet!$C$2:$L$201,10,0),"blm lunas")</f>
        <v>blm lunas</v>
      </c>
      <c r="P392" s="20"/>
    </row>
    <row r="393" spans="1:16" ht="24" x14ac:dyDescent="0.25">
      <c r="A393" s="14">
        <v>424410001945</v>
      </c>
      <c r="B393" s="15" t="s">
        <v>564</v>
      </c>
      <c r="C393" s="15" t="s">
        <v>20</v>
      </c>
      <c r="D393" s="16">
        <v>900</v>
      </c>
      <c r="E393" s="15" t="s">
        <v>16</v>
      </c>
      <c r="F393" s="15" t="s">
        <v>565</v>
      </c>
      <c r="G393" s="15" t="s">
        <v>790</v>
      </c>
      <c r="H393" s="3" t="str">
        <f t="shared" si="12"/>
        <v>AAB</v>
      </c>
      <c r="I393" s="3"/>
      <c r="J393" s="5" t="str">
        <f t="shared" si="13"/>
        <v>BADRULLAH</v>
      </c>
      <c r="K393" s="4"/>
      <c r="L393" s="3">
        <v>1</v>
      </c>
      <c r="M393" s="2"/>
      <c r="N393" s="10">
        <v>130197</v>
      </c>
      <c r="O393" s="18" t="str">
        <f>_xlfn.IFNA(VLOOKUP(B393,[1]Sheet!$C$2:$L$201,10,0),"blm lunas")</f>
        <v>blm lunas</v>
      </c>
      <c r="P393" s="20"/>
    </row>
    <row r="394" spans="1:16" ht="24" x14ac:dyDescent="0.25">
      <c r="A394" s="14">
        <v>424410002207</v>
      </c>
      <c r="B394" s="15" t="s">
        <v>566</v>
      </c>
      <c r="C394" s="15" t="s">
        <v>532</v>
      </c>
      <c r="D394" s="16">
        <v>900</v>
      </c>
      <c r="E394" s="15" t="s">
        <v>16</v>
      </c>
      <c r="F394" s="15" t="s">
        <v>567</v>
      </c>
      <c r="G394" s="15" t="s">
        <v>791</v>
      </c>
      <c r="H394" s="3" t="str">
        <f t="shared" si="12"/>
        <v>AAR</v>
      </c>
      <c r="I394" s="3"/>
      <c r="J394" s="5" t="str">
        <f t="shared" si="13"/>
        <v>RONALD</v>
      </c>
      <c r="K394" s="4"/>
      <c r="L394" s="3">
        <v>1</v>
      </c>
      <c r="M394" s="2"/>
      <c r="N394" s="10">
        <v>480433</v>
      </c>
      <c r="O394" s="18" t="str">
        <f>_xlfn.IFNA(VLOOKUP(B394,[1]Sheet!$C$2:$L$201,10,0),"blm lunas")</f>
        <v>blm lunas</v>
      </c>
      <c r="P394" s="20"/>
    </row>
    <row r="395" spans="1:16" ht="24" x14ac:dyDescent="0.25">
      <c r="A395" s="14">
        <v>424410002222</v>
      </c>
      <c r="B395" s="15" t="s">
        <v>568</v>
      </c>
      <c r="C395" s="15" t="s">
        <v>21</v>
      </c>
      <c r="D395" s="16">
        <v>900</v>
      </c>
      <c r="E395" s="15" t="s">
        <v>16</v>
      </c>
      <c r="F395" s="15" t="s">
        <v>569</v>
      </c>
      <c r="G395" s="15" t="s">
        <v>791</v>
      </c>
      <c r="H395" s="3" t="str">
        <f t="shared" si="12"/>
        <v>AAR</v>
      </c>
      <c r="I395" s="3"/>
      <c r="J395" s="5" t="str">
        <f t="shared" si="13"/>
        <v>RONALD</v>
      </c>
      <c r="K395" s="4"/>
      <c r="L395" s="3">
        <v>1</v>
      </c>
      <c r="M395" s="2"/>
      <c r="N395" s="10">
        <v>133292</v>
      </c>
      <c r="O395" s="18" t="str">
        <f>_xlfn.IFNA(VLOOKUP(B395,[1]Sheet!$C$2:$L$201,10,0),"blm lunas")</f>
        <v>blm lunas</v>
      </c>
      <c r="P395" s="20"/>
    </row>
    <row r="396" spans="1:16" ht="24" x14ac:dyDescent="0.25">
      <c r="A396" s="14">
        <v>424410005760</v>
      </c>
      <c r="B396" s="15" t="s">
        <v>590</v>
      </c>
      <c r="C396" s="15" t="s">
        <v>21</v>
      </c>
      <c r="D396" s="16">
        <v>900</v>
      </c>
      <c r="E396" s="15" t="s">
        <v>16</v>
      </c>
      <c r="F396" s="15" t="s">
        <v>156</v>
      </c>
      <c r="G396" s="15" t="s">
        <v>791</v>
      </c>
      <c r="H396" s="3" t="str">
        <f t="shared" si="12"/>
        <v>AAR</v>
      </c>
      <c r="I396" s="3"/>
      <c r="J396" s="5" t="str">
        <f t="shared" si="13"/>
        <v>RONALD</v>
      </c>
      <c r="K396" s="4"/>
      <c r="L396" s="3">
        <v>1</v>
      </c>
      <c r="M396" s="2"/>
      <c r="N396" s="10">
        <v>94544</v>
      </c>
      <c r="O396" s="18" t="str">
        <f>_xlfn.IFNA(VLOOKUP(B396,[1]Sheet!$C$2:$L$201,10,0),"blm lunas")</f>
        <v>blm lunas</v>
      </c>
      <c r="P396" s="20"/>
    </row>
    <row r="397" spans="1:16" ht="24" x14ac:dyDescent="0.25">
      <c r="A397" s="14">
        <v>424410005804</v>
      </c>
      <c r="B397" s="15" t="s">
        <v>591</v>
      </c>
      <c r="C397" s="15" t="s">
        <v>532</v>
      </c>
      <c r="D397" s="16">
        <v>900</v>
      </c>
      <c r="E397" s="15" t="s">
        <v>16</v>
      </c>
      <c r="F397" s="15" t="s">
        <v>156</v>
      </c>
      <c r="G397" s="15" t="s">
        <v>791</v>
      </c>
      <c r="H397" s="3" t="str">
        <f t="shared" si="12"/>
        <v>AAR</v>
      </c>
      <c r="I397" s="3"/>
      <c r="J397" s="5" t="str">
        <f t="shared" si="13"/>
        <v>RONALD</v>
      </c>
      <c r="K397" s="4"/>
      <c r="L397" s="3">
        <v>1</v>
      </c>
      <c r="M397" s="2"/>
      <c r="N397" s="10">
        <v>328644</v>
      </c>
      <c r="O397" s="18" t="str">
        <f>_xlfn.IFNA(VLOOKUP(B397,[1]Sheet!$C$2:$L$201,10,0),"blm lunas")</f>
        <v>blm lunas</v>
      </c>
      <c r="P397" s="20"/>
    </row>
    <row r="398" spans="1:16" ht="24" x14ac:dyDescent="0.25">
      <c r="A398" s="14">
        <v>424410005817</v>
      </c>
      <c r="B398" s="15" t="s">
        <v>592</v>
      </c>
      <c r="C398" s="15" t="s">
        <v>532</v>
      </c>
      <c r="D398" s="16">
        <v>900</v>
      </c>
      <c r="E398" s="15" t="s">
        <v>16</v>
      </c>
      <c r="F398" s="15" t="s">
        <v>156</v>
      </c>
      <c r="G398" s="15" t="s">
        <v>791</v>
      </c>
      <c r="H398" s="3" t="str">
        <f t="shared" si="12"/>
        <v>AAR</v>
      </c>
      <c r="I398" s="3"/>
      <c r="J398" s="5" t="str">
        <f t="shared" si="13"/>
        <v>RONALD</v>
      </c>
      <c r="K398" s="4"/>
      <c r="L398" s="3">
        <v>1</v>
      </c>
      <c r="M398" s="2"/>
      <c r="N398" s="10">
        <v>62665</v>
      </c>
      <c r="O398" s="18" t="str">
        <f>_xlfn.IFNA(VLOOKUP(B398,[1]Sheet!$C$2:$L$201,10,0),"blm lunas")</f>
        <v>blm lunas</v>
      </c>
      <c r="P398" s="20"/>
    </row>
    <row r="399" spans="1:16" ht="24" x14ac:dyDescent="0.25">
      <c r="A399" s="14">
        <v>424410006011</v>
      </c>
      <c r="B399" s="15" t="s">
        <v>594</v>
      </c>
      <c r="C399" s="15" t="s">
        <v>532</v>
      </c>
      <c r="D399" s="16">
        <v>900</v>
      </c>
      <c r="E399" s="15" t="s">
        <v>16</v>
      </c>
      <c r="F399" s="15" t="s">
        <v>78</v>
      </c>
      <c r="G399" s="15" t="s">
        <v>791</v>
      </c>
      <c r="H399" s="3" t="str">
        <f t="shared" si="12"/>
        <v>AAR</v>
      </c>
      <c r="I399" s="3"/>
      <c r="J399" s="5" t="str">
        <f t="shared" si="13"/>
        <v>RONALD</v>
      </c>
      <c r="K399" s="4"/>
      <c r="L399" s="3">
        <v>1</v>
      </c>
      <c r="M399" s="2"/>
      <c r="N399" s="10">
        <v>1162788</v>
      </c>
      <c r="O399" s="18" t="str">
        <f>_xlfn.IFNA(VLOOKUP(B399,[1]Sheet!$C$2:$L$201,10,0),"blm lunas")</f>
        <v>blm lunas</v>
      </c>
      <c r="P399" s="20"/>
    </row>
    <row r="400" spans="1:16" ht="24" x14ac:dyDescent="0.25">
      <c r="A400" s="14">
        <v>424410007193</v>
      </c>
      <c r="B400" s="15" t="s">
        <v>597</v>
      </c>
      <c r="C400" s="15" t="s">
        <v>532</v>
      </c>
      <c r="D400" s="16">
        <v>900</v>
      </c>
      <c r="E400" s="15" t="s">
        <v>16</v>
      </c>
      <c r="F400" s="15" t="s">
        <v>158</v>
      </c>
      <c r="G400" s="15" t="s">
        <v>791</v>
      </c>
      <c r="H400" s="3" t="str">
        <f t="shared" si="12"/>
        <v>AAR</v>
      </c>
      <c r="I400" s="3"/>
      <c r="J400" s="5" t="str">
        <f t="shared" si="13"/>
        <v>RONALD</v>
      </c>
      <c r="K400" s="4"/>
      <c r="L400" s="3">
        <v>1</v>
      </c>
      <c r="M400" s="2"/>
      <c r="N400" s="10">
        <v>678177</v>
      </c>
      <c r="O400" s="18" t="str">
        <f>_xlfn.IFNA(VLOOKUP(B400,[1]Sheet!$C$2:$L$201,10,0),"blm lunas")</f>
        <v>blm lunas</v>
      </c>
      <c r="P400" s="20"/>
    </row>
    <row r="401" spans="1:16" ht="24" x14ac:dyDescent="0.25">
      <c r="A401" s="14">
        <v>424410013176</v>
      </c>
      <c r="B401" s="15" t="s">
        <v>624</v>
      </c>
      <c r="C401" s="15" t="s">
        <v>21</v>
      </c>
      <c r="D401" s="16">
        <v>900</v>
      </c>
      <c r="E401" s="15" t="s">
        <v>16</v>
      </c>
      <c r="F401" s="15" t="s">
        <v>615</v>
      </c>
      <c r="G401" s="15" t="s">
        <v>790</v>
      </c>
      <c r="H401" s="3" t="str">
        <f t="shared" si="12"/>
        <v>AAB</v>
      </c>
      <c r="I401" s="3"/>
      <c r="J401" s="5" t="str">
        <f t="shared" si="13"/>
        <v>BADRULLAH</v>
      </c>
      <c r="K401" s="4"/>
      <c r="L401" s="3">
        <v>1</v>
      </c>
      <c r="M401" s="2"/>
      <c r="N401" s="10">
        <v>103721</v>
      </c>
      <c r="O401" s="18" t="str">
        <f>_xlfn.IFNA(VLOOKUP(B401,[1]Sheet!$C$2:$L$201,10,0),"blm lunas")</f>
        <v>blm lunas</v>
      </c>
      <c r="P401" s="20"/>
    </row>
    <row r="402" spans="1:16" ht="24" x14ac:dyDescent="0.25">
      <c r="A402" s="14">
        <v>424410013359</v>
      </c>
      <c r="B402" s="15" t="s">
        <v>628</v>
      </c>
      <c r="C402" s="15" t="s">
        <v>532</v>
      </c>
      <c r="D402" s="16">
        <v>900</v>
      </c>
      <c r="E402" s="15" t="s">
        <v>16</v>
      </c>
      <c r="F402" s="15" t="s">
        <v>629</v>
      </c>
      <c r="G402" s="15" t="s">
        <v>790</v>
      </c>
      <c r="H402" s="3" t="str">
        <f t="shared" si="12"/>
        <v>AAB</v>
      </c>
      <c r="I402" s="3"/>
      <c r="J402" s="5" t="str">
        <f t="shared" si="13"/>
        <v>BADRULLAH</v>
      </c>
      <c r="K402" s="4"/>
      <c r="L402" s="3">
        <v>1</v>
      </c>
      <c r="M402" s="2"/>
      <c r="N402" s="10">
        <v>282690</v>
      </c>
      <c r="O402" s="18" t="str">
        <f>_xlfn.IFNA(VLOOKUP(B402,[1]Sheet!$C$2:$L$201,10,0),"blm lunas")</f>
        <v>blm lunas</v>
      </c>
      <c r="P402" s="20"/>
    </row>
    <row r="403" spans="1:16" ht="24" x14ac:dyDescent="0.25">
      <c r="A403" s="14">
        <v>424410013391</v>
      </c>
      <c r="B403" s="15" t="s">
        <v>631</v>
      </c>
      <c r="C403" s="15" t="s">
        <v>532</v>
      </c>
      <c r="D403" s="16">
        <v>900</v>
      </c>
      <c r="E403" s="15" t="s">
        <v>16</v>
      </c>
      <c r="F403" s="15" t="s">
        <v>618</v>
      </c>
      <c r="G403" s="15" t="s">
        <v>790</v>
      </c>
      <c r="H403" s="3" t="str">
        <f t="shared" si="12"/>
        <v>AAB</v>
      </c>
      <c r="I403" s="3"/>
      <c r="J403" s="5" t="str">
        <f t="shared" si="13"/>
        <v>BADRULLAH</v>
      </c>
      <c r="K403" s="4"/>
      <c r="L403" s="3">
        <v>1</v>
      </c>
      <c r="M403" s="2"/>
      <c r="N403" s="10">
        <v>367636</v>
      </c>
      <c r="O403" s="18" t="str">
        <f>_xlfn.IFNA(VLOOKUP(B403,[1]Sheet!$C$2:$L$201,10,0),"blm lunas")</f>
        <v>blm lunas</v>
      </c>
      <c r="P403" s="20"/>
    </row>
    <row r="404" spans="1:16" ht="24" x14ac:dyDescent="0.25">
      <c r="A404" s="14">
        <v>424410013412</v>
      </c>
      <c r="B404" s="15" t="s">
        <v>632</v>
      </c>
      <c r="C404" s="15" t="s">
        <v>21</v>
      </c>
      <c r="D404" s="16">
        <v>900</v>
      </c>
      <c r="E404" s="15" t="s">
        <v>16</v>
      </c>
      <c r="F404" s="15" t="s">
        <v>633</v>
      </c>
      <c r="G404" s="15" t="s">
        <v>790</v>
      </c>
      <c r="H404" s="3" t="str">
        <f t="shared" si="12"/>
        <v>AAB</v>
      </c>
      <c r="I404" s="3"/>
      <c r="J404" s="5" t="str">
        <f t="shared" si="13"/>
        <v>BADRULLAH</v>
      </c>
      <c r="K404" s="4"/>
      <c r="L404" s="3">
        <v>1</v>
      </c>
      <c r="M404" s="2"/>
      <c r="N404" s="10">
        <v>66502</v>
      </c>
      <c r="O404" s="18" t="str">
        <f>_xlfn.IFNA(VLOOKUP(B404,[1]Sheet!$C$2:$L$201,10,0),"blm lunas")</f>
        <v>blm lunas</v>
      </c>
      <c r="P404" s="20"/>
    </row>
    <row r="405" spans="1:16" ht="24" x14ac:dyDescent="0.25">
      <c r="A405" s="14">
        <v>424410013438</v>
      </c>
      <c r="B405" s="15" t="s">
        <v>634</v>
      </c>
      <c r="C405" s="15" t="s">
        <v>532</v>
      </c>
      <c r="D405" s="16">
        <v>900</v>
      </c>
      <c r="E405" s="15" t="s">
        <v>16</v>
      </c>
      <c r="F405" s="15" t="s">
        <v>623</v>
      </c>
      <c r="G405" s="15" t="s">
        <v>790</v>
      </c>
      <c r="H405" s="3" t="str">
        <f t="shared" si="12"/>
        <v>AAB</v>
      </c>
      <c r="I405" s="3"/>
      <c r="J405" s="5" t="str">
        <f t="shared" si="13"/>
        <v>BADRULLAH</v>
      </c>
      <c r="K405" s="4"/>
      <c r="L405" s="3">
        <v>1</v>
      </c>
      <c r="M405" s="2"/>
      <c r="N405" s="10">
        <v>58488</v>
      </c>
      <c r="O405" s="18" t="str">
        <f>_xlfn.IFNA(VLOOKUP(B405,[1]Sheet!$C$2:$L$201,10,0),"blm lunas")</f>
        <v>blm lunas</v>
      </c>
      <c r="P405" s="20"/>
    </row>
    <row r="406" spans="1:16" ht="24" x14ac:dyDescent="0.25">
      <c r="A406" s="14">
        <v>424410014017</v>
      </c>
      <c r="B406" s="15" t="s">
        <v>636</v>
      </c>
      <c r="C406" s="15" t="s">
        <v>532</v>
      </c>
      <c r="D406" s="16">
        <v>900</v>
      </c>
      <c r="E406" s="15" t="s">
        <v>16</v>
      </c>
      <c r="F406" s="15" t="s">
        <v>637</v>
      </c>
      <c r="G406" s="15" t="s">
        <v>791</v>
      </c>
      <c r="H406" s="3" t="str">
        <f t="shared" si="12"/>
        <v>AAR</v>
      </c>
      <c r="I406" s="3"/>
      <c r="J406" s="5" t="str">
        <f t="shared" si="13"/>
        <v>RONALD</v>
      </c>
      <c r="K406" s="4"/>
      <c r="L406" s="3">
        <v>1</v>
      </c>
      <c r="M406" s="2"/>
      <c r="N406" s="10">
        <v>369028</v>
      </c>
      <c r="O406" s="18" t="str">
        <f>_xlfn.IFNA(VLOOKUP(B406,[1]Sheet!$C$2:$L$201,10,0),"blm lunas")</f>
        <v>blm lunas</v>
      </c>
      <c r="P406" s="20"/>
    </row>
    <row r="407" spans="1:16" ht="24" x14ac:dyDescent="0.25">
      <c r="A407" s="14">
        <v>424410015148</v>
      </c>
      <c r="B407" s="15" t="s">
        <v>640</v>
      </c>
      <c r="C407" s="15" t="s">
        <v>20</v>
      </c>
      <c r="D407" s="16">
        <v>900</v>
      </c>
      <c r="E407" s="15" t="s">
        <v>16</v>
      </c>
      <c r="F407" s="15" t="s">
        <v>641</v>
      </c>
      <c r="G407" s="15" t="s">
        <v>790</v>
      </c>
      <c r="H407" s="3" t="str">
        <f t="shared" si="12"/>
        <v>AAB</v>
      </c>
      <c r="I407" s="3"/>
      <c r="J407" s="5" t="str">
        <f t="shared" si="13"/>
        <v>BADRULLAH</v>
      </c>
      <c r="K407" s="4"/>
      <c r="L407" s="3">
        <v>1</v>
      </c>
      <c r="M407" s="2"/>
      <c r="N407" s="10">
        <v>84218</v>
      </c>
      <c r="O407" s="18" t="str">
        <f>_xlfn.IFNA(VLOOKUP(B407,[1]Sheet!$C$2:$L$201,10,0),"blm lunas")</f>
        <v>blm lunas</v>
      </c>
      <c r="P407" s="20"/>
    </row>
    <row r="408" spans="1:16" ht="24" x14ac:dyDescent="0.25">
      <c r="A408" s="14">
        <v>424410015313</v>
      </c>
      <c r="B408" s="15" t="s">
        <v>642</v>
      </c>
      <c r="C408" s="15" t="s">
        <v>20</v>
      </c>
      <c r="D408" s="16">
        <v>900</v>
      </c>
      <c r="E408" s="15" t="s">
        <v>16</v>
      </c>
      <c r="F408" s="15" t="s">
        <v>643</v>
      </c>
      <c r="G408" s="15" t="s">
        <v>790</v>
      </c>
      <c r="H408" s="3" t="str">
        <f t="shared" si="12"/>
        <v>AAB</v>
      </c>
      <c r="I408" s="3"/>
      <c r="J408" s="5" t="str">
        <f t="shared" si="13"/>
        <v>BADRULLAH</v>
      </c>
      <c r="K408" s="4"/>
      <c r="L408" s="3">
        <v>1</v>
      </c>
      <c r="M408" s="2"/>
      <c r="N408" s="10">
        <v>83260</v>
      </c>
      <c r="O408" s="18" t="str">
        <f>_xlfn.IFNA(VLOOKUP(B408,[1]Sheet!$C$2:$L$201,10,0),"blm lunas")</f>
        <v>blm lunas</v>
      </c>
      <c r="P408" s="20"/>
    </row>
    <row r="409" spans="1:16" ht="24" x14ac:dyDescent="0.25">
      <c r="A409" s="14">
        <v>424410015673</v>
      </c>
      <c r="B409" s="15" t="s">
        <v>644</v>
      </c>
      <c r="C409" s="15" t="s">
        <v>532</v>
      </c>
      <c r="D409" s="16">
        <v>900</v>
      </c>
      <c r="E409" s="15" t="s">
        <v>16</v>
      </c>
      <c r="F409" s="15" t="s">
        <v>645</v>
      </c>
      <c r="G409" s="15" t="s">
        <v>791</v>
      </c>
      <c r="H409" s="3" t="str">
        <f t="shared" si="12"/>
        <v>AAR</v>
      </c>
      <c r="I409" s="3"/>
      <c r="J409" s="5" t="str">
        <f t="shared" si="13"/>
        <v>RONALD</v>
      </c>
      <c r="K409" s="4"/>
      <c r="L409" s="3">
        <v>1</v>
      </c>
      <c r="M409" s="2"/>
      <c r="N409" s="10">
        <v>105835</v>
      </c>
      <c r="O409" s="18" t="str">
        <f>_xlfn.IFNA(VLOOKUP(B409,[1]Sheet!$C$2:$L$201,10,0),"blm lunas")</f>
        <v>blm lunas</v>
      </c>
      <c r="P409" s="20"/>
    </row>
    <row r="410" spans="1:16" ht="24" x14ac:dyDescent="0.25">
      <c r="A410" s="14">
        <v>424410015872</v>
      </c>
      <c r="B410" s="15" t="s">
        <v>646</v>
      </c>
      <c r="C410" s="15" t="s">
        <v>532</v>
      </c>
      <c r="D410" s="16">
        <v>900</v>
      </c>
      <c r="E410" s="15" t="s">
        <v>16</v>
      </c>
      <c r="F410" s="15" t="s">
        <v>647</v>
      </c>
      <c r="G410" s="15" t="s">
        <v>791</v>
      </c>
      <c r="H410" s="3" t="str">
        <f t="shared" si="12"/>
        <v>AAR</v>
      </c>
      <c r="I410" s="3"/>
      <c r="J410" s="5" t="str">
        <f t="shared" si="13"/>
        <v>RONALD</v>
      </c>
      <c r="K410" s="4"/>
      <c r="L410" s="3">
        <v>1</v>
      </c>
      <c r="M410" s="2"/>
      <c r="N410" s="10">
        <v>96087</v>
      </c>
      <c r="O410" s="18" t="str">
        <f>_xlfn.IFNA(VLOOKUP(B410,[1]Sheet!$C$2:$L$201,10,0),"blm lunas")</f>
        <v>blm lunas</v>
      </c>
      <c r="P410" s="20"/>
    </row>
    <row r="411" spans="1:16" ht="24" x14ac:dyDescent="0.25">
      <c r="A411" s="14">
        <v>424410016277</v>
      </c>
      <c r="B411" s="15" t="s">
        <v>648</v>
      </c>
      <c r="C411" s="15" t="s">
        <v>20</v>
      </c>
      <c r="D411" s="16">
        <v>900</v>
      </c>
      <c r="E411" s="15" t="s">
        <v>16</v>
      </c>
      <c r="F411" s="15" t="s">
        <v>649</v>
      </c>
      <c r="G411" s="15" t="s">
        <v>790</v>
      </c>
      <c r="H411" s="3" t="str">
        <f t="shared" si="12"/>
        <v>AAB</v>
      </c>
      <c r="I411" s="3"/>
      <c r="J411" s="5" t="str">
        <f t="shared" si="13"/>
        <v>BADRULLAH</v>
      </c>
      <c r="K411" s="4"/>
      <c r="L411" s="3">
        <v>1</v>
      </c>
      <c r="M411" s="2"/>
      <c r="N411" s="10">
        <v>43600</v>
      </c>
      <c r="O411" s="18" t="str">
        <f>_xlfn.IFNA(VLOOKUP(B411,[1]Sheet!$C$2:$L$201,10,0),"blm lunas")</f>
        <v>blm lunas</v>
      </c>
      <c r="P411" s="20"/>
    </row>
    <row r="412" spans="1:16" ht="24" x14ac:dyDescent="0.25">
      <c r="A412" s="14">
        <v>424410016356</v>
      </c>
      <c r="B412" s="15" t="s">
        <v>650</v>
      </c>
      <c r="C412" s="15" t="s">
        <v>532</v>
      </c>
      <c r="D412" s="16">
        <v>900</v>
      </c>
      <c r="E412" s="15" t="s">
        <v>16</v>
      </c>
      <c r="F412" s="15" t="s">
        <v>651</v>
      </c>
      <c r="G412" s="15" t="s">
        <v>791</v>
      </c>
      <c r="H412" s="3" t="str">
        <f t="shared" si="12"/>
        <v>AAR</v>
      </c>
      <c r="I412" s="3"/>
      <c r="J412" s="5" t="str">
        <f t="shared" si="13"/>
        <v>RONALD</v>
      </c>
      <c r="K412" s="4"/>
      <c r="L412" s="3">
        <v>1</v>
      </c>
      <c r="M412" s="2"/>
      <c r="N412" s="10">
        <v>194958</v>
      </c>
      <c r="O412" s="18" t="str">
        <f>_xlfn.IFNA(VLOOKUP(B412,[1]Sheet!$C$2:$L$201,10,0),"blm lunas")</f>
        <v>blm lunas</v>
      </c>
      <c r="P412" s="20"/>
    </row>
    <row r="413" spans="1:16" ht="24" x14ac:dyDescent="0.25">
      <c r="A413" s="14">
        <v>424410016938</v>
      </c>
      <c r="B413" s="15" t="s">
        <v>654</v>
      </c>
      <c r="C413" s="15" t="s">
        <v>20</v>
      </c>
      <c r="D413" s="16">
        <v>900</v>
      </c>
      <c r="E413" s="15" t="s">
        <v>16</v>
      </c>
      <c r="F413" s="15" t="s">
        <v>271</v>
      </c>
      <c r="G413" s="15" t="s">
        <v>790</v>
      </c>
      <c r="H413" s="3" t="str">
        <f t="shared" si="12"/>
        <v>AAB</v>
      </c>
      <c r="I413" s="3"/>
      <c r="J413" s="5" t="str">
        <f t="shared" si="13"/>
        <v>BADRULLAH</v>
      </c>
      <c r="K413" s="4"/>
      <c r="L413" s="3">
        <v>1</v>
      </c>
      <c r="M413" s="2"/>
      <c r="N413" s="10">
        <v>53117</v>
      </c>
      <c r="O413" s="18" t="str">
        <f>_xlfn.IFNA(VLOOKUP(B413,[1]Sheet!$C$2:$L$201,10,0),"blm lunas")</f>
        <v>blm lunas</v>
      </c>
      <c r="P413" s="20"/>
    </row>
    <row r="414" spans="1:16" ht="24" x14ac:dyDescent="0.25">
      <c r="A414" s="14">
        <v>424410016979</v>
      </c>
      <c r="B414" s="15" t="s">
        <v>655</v>
      </c>
      <c r="C414" s="15" t="s">
        <v>20</v>
      </c>
      <c r="D414" s="16">
        <v>900</v>
      </c>
      <c r="E414" s="15" t="s">
        <v>16</v>
      </c>
      <c r="F414" s="15" t="s">
        <v>271</v>
      </c>
      <c r="G414" s="15" t="s">
        <v>790</v>
      </c>
      <c r="H414" s="3" t="str">
        <f t="shared" si="12"/>
        <v>AAB</v>
      </c>
      <c r="I414" s="3"/>
      <c r="J414" s="5" t="str">
        <f t="shared" si="13"/>
        <v>BADRULLAH</v>
      </c>
      <c r="K414" s="4"/>
      <c r="L414" s="3">
        <v>1</v>
      </c>
      <c r="M414" s="2"/>
      <c r="N414" s="10">
        <v>92839</v>
      </c>
      <c r="O414" s="18" t="str">
        <f>_xlfn.IFNA(VLOOKUP(B414,[1]Sheet!$C$2:$L$201,10,0),"blm lunas")</f>
        <v>blm lunas</v>
      </c>
      <c r="P414" s="20"/>
    </row>
    <row r="415" spans="1:16" ht="24" x14ac:dyDescent="0.25">
      <c r="A415" s="14">
        <v>424410017270</v>
      </c>
      <c r="B415" s="15" t="s">
        <v>658</v>
      </c>
      <c r="C415" s="15" t="s">
        <v>532</v>
      </c>
      <c r="D415" s="16">
        <v>900</v>
      </c>
      <c r="E415" s="15" t="s">
        <v>16</v>
      </c>
      <c r="F415" s="15" t="s">
        <v>657</v>
      </c>
      <c r="G415" s="15" t="s">
        <v>791</v>
      </c>
      <c r="H415" s="3" t="str">
        <f t="shared" si="12"/>
        <v>AAR</v>
      </c>
      <c r="I415" s="3"/>
      <c r="J415" s="5" t="str">
        <f t="shared" si="13"/>
        <v>RONALD</v>
      </c>
      <c r="K415" s="4"/>
      <c r="L415" s="3">
        <v>1</v>
      </c>
      <c r="M415" s="2"/>
      <c r="N415" s="10">
        <v>214454</v>
      </c>
      <c r="O415" s="18" t="str">
        <f>_xlfn.IFNA(VLOOKUP(B415,[1]Sheet!$C$2:$L$201,10,0),"blm lunas")</f>
        <v>blm lunas</v>
      </c>
      <c r="P415" s="20"/>
    </row>
    <row r="416" spans="1:16" ht="24" x14ac:dyDescent="0.25">
      <c r="A416" s="14">
        <v>424410017318</v>
      </c>
      <c r="B416" s="15" t="s">
        <v>659</v>
      </c>
      <c r="C416" s="15" t="s">
        <v>20</v>
      </c>
      <c r="D416" s="16">
        <v>900</v>
      </c>
      <c r="E416" s="15" t="s">
        <v>16</v>
      </c>
      <c r="F416" s="15" t="s">
        <v>271</v>
      </c>
      <c r="G416" s="15" t="s">
        <v>790</v>
      </c>
      <c r="H416" s="3" t="str">
        <f t="shared" si="12"/>
        <v>AAB</v>
      </c>
      <c r="I416" s="3"/>
      <c r="J416" s="5" t="str">
        <f t="shared" si="13"/>
        <v>BADRULLAH</v>
      </c>
      <c r="K416" s="4"/>
      <c r="L416" s="3">
        <v>1</v>
      </c>
      <c r="M416" s="2"/>
      <c r="N416" s="10">
        <v>91402</v>
      </c>
      <c r="O416" s="18" t="str">
        <f>_xlfn.IFNA(VLOOKUP(B416,[1]Sheet!$C$2:$L$201,10,0),"blm lunas")</f>
        <v>blm lunas</v>
      </c>
      <c r="P416" s="20"/>
    </row>
    <row r="417" spans="1:16" ht="24" x14ac:dyDescent="0.25">
      <c r="A417" s="14">
        <v>424410018310</v>
      </c>
      <c r="B417" s="15" t="s">
        <v>666</v>
      </c>
      <c r="C417" s="15" t="s">
        <v>20</v>
      </c>
      <c r="D417" s="16">
        <v>900</v>
      </c>
      <c r="E417" s="15" t="s">
        <v>16</v>
      </c>
      <c r="F417" s="15" t="s">
        <v>665</v>
      </c>
      <c r="G417" s="15" t="s">
        <v>790</v>
      </c>
      <c r="H417" s="3" t="str">
        <f t="shared" si="12"/>
        <v>AAB</v>
      </c>
      <c r="I417" s="3"/>
      <c r="J417" s="5" t="str">
        <f t="shared" si="13"/>
        <v>BADRULLAH</v>
      </c>
      <c r="K417" s="4"/>
      <c r="L417" s="3">
        <v>1</v>
      </c>
      <c r="M417" s="2"/>
      <c r="N417" s="10">
        <v>110081</v>
      </c>
      <c r="O417" s="18" t="str">
        <f>_xlfn.IFNA(VLOOKUP(B417,[1]Sheet!$C$2:$L$201,10,0),"blm lunas")</f>
        <v>blm lunas</v>
      </c>
      <c r="P417" s="20"/>
    </row>
    <row r="418" spans="1:16" ht="24" x14ac:dyDescent="0.25">
      <c r="A418" s="14">
        <v>424410018853</v>
      </c>
      <c r="B418" s="15" t="s">
        <v>668</v>
      </c>
      <c r="C418" s="15" t="s">
        <v>21</v>
      </c>
      <c r="D418" s="16">
        <v>900</v>
      </c>
      <c r="E418" s="15" t="s">
        <v>16</v>
      </c>
      <c r="F418" s="15" t="s">
        <v>669</v>
      </c>
      <c r="G418" s="15" t="s">
        <v>791</v>
      </c>
      <c r="H418" s="3" t="str">
        <f t="shared" si="12"/>
        <v>AAR</v>
      </c>
      <c r="I418" s="3"/>
      <c r="J418" s="5" t="str">
        <f t="shared" si="13"/>
        <v>RONALD</v>
      </c>
      <c r="K418" s="4"/>
      <c r="L418" s="3">
        <v>1</v>
      </c>
      <c r="M418" s="2"/>
      <c r="N418" s="10">
        <v>77719</v>
      </c>
      <c r="O418" s="18" t="str">
        <f>_xlfn.IFNA(VLOOKUP(B418,[1]Sheet!$C$2:$L$201,10,0),"blm lunas")</f>
        <v>blm lunas</v>
      </c>
      <c r="P418" s="20"/>
    </row>
    <row r="419" spans="1:16" ht="24" x14ac:dyDescent="0.25">
      <c r="A419" s="14">
        <v>424410018917</v>
      </c>
      <c r="B419" s="15" t="s">
        <v>670</v>
      </c>
      <c r="C419" s="15" t="s">
        <v>20</v>
      </c>
      <c r="D419" s="16">
        <v>900</v>
      </c>
      <c r="E419" s="15" t="s">
        <v>16</v>
      </c>
      <c r="F419" s="15" t="s">
        <v>671</v>
      </c>
      <c r="G419" s="15" t="s">
        <v>790</v>
      </c>
      <c r="H419" s="3" t="str">
        <f t="shared" si="12"/>
        <v>AAB</v>
      </c>
      <c r="I419" s="3"/>
      <c r="J419" s="5" t="str">
        <f t="shared" si="13"/>
        <v>BADRULLAH</v>
      </c>
      <c r="K419" s="4"/>
      <c r="L419" s="3">
        <v>1</v>
      </c>
      <c r="M419" s="2"/>
      <c r="N419" s="10">
        <v>121576</v>
      </c>
      <c r="O419" s="18" t="str">
        <f>_xlfn.IFNA(VLOOKUP(B419,[1]Sheet!$C$2:$L$201,10,0),"blm lunas")</f>
        <v>blm lunas</v>
      </c>
      <c r="P419" s="20"/>
    </row>
    <row r="420" spans="1:16" ht="24" x14ac:dyDescent="0.25">
      <c r="A420" s="14">
        <v>424410019026</v>
      </c>
      <c r="B420" s="15" t="s">
        <v>672</v>
      </c>
      <c r="C420" s="15" t="s">
        <v>20</v>
      </c>
      <c r="D420" s="16">
        <v>900</v>
      </c>
      <c r="E420" s="15" t="s">
        <v>16</v>
      </c>
      <c r="F420" s="15" t="s">
        <v>673</v>
      </c>
      <c r="G420" s="15" t="s">
        <v>790</v>
      </c>
      <c r="H420" s="3" t="str">
        <f t="shared" si="12"/>
        <v>AAB</v>
      </c>
      <c r="I420" s="3"/>
      <c r="J420" s="5" t="str">
        <f t="shared" si="13"/>
        <v>BADRULLAH</v>
      </c>
      <c r="K420" s="4"/>
      <c r="L420" s="3">
        <v>1</v>
      </c>
      <c r="M420" s="2"/>
      <c r="N420" s="10">
        <v>90923</v>
      </c>
      <c r="O420" s="18" t="str">
        <f>_xlfn.IFNA(VLOOKUP(B420,[1]Sheet!$C$2:$L$201,10,0),"blm lunas")</f>
        <v>blm lunas</v>
      </c>
      <c r="P420" s="20"/>
    </row>
    <row r="421" spans="1:16" ht="24" x14ac:dyDescent="0.25">
      <c r="A421" s="14">
        <v>424410019379</v>
      </c>
      <c r="B421" s="15" t="s">
        <v>677</v>
      </c>
      <c r="C421" s="15" t="s">
        <v>532</v>
      </c>
      <c r="D421" s="16">
        <v>900</v>
      </c>
      <c r="E421" s="15" t="s">
        <v>16</v>
      </c>
      <c r="F421" s="15" t="s">
        <v>678</v>
      </c>
      <c r="G421" s="15" t="s">
        <v>790</v>
      </c>
      <c r="H421" s="3" t="str">
        <f t="shared" si="12"/>
        <v>AAB</v>
      </c>
      <c r="I421" s="3"/>
      <c r="J421" s="5" t="str">
        <f t="shared" si="13"/>
        <v>BADRULLAH</v>
      </c>
      <c r="K421" s="4"/>
      <c r="L421" s="3">
        <v>1</v>
      </c>
      <c r="M421" s="2"/>
      <c r="N421" s="10">
        <v>50132</v>
      </c>
      <c r="O421" s="18" t="str">
        <f>_xlfn.IFNA(VLOOKUP(B421,[1]Sheet!$C$2:$L$201,10,0),"blm lunas")</f>
        <v>blm lunas</v>
      </c>
      <c r="P421" s="20"/>
    </row>
    <row r="422" spans="1:16" ht="24" x14ac:dyDescent="0.25">
      <c r="A422" s="14">
        <v>424410020057</v>
      </c>
      <c r="B422" s="15" t="s">
        <v>681</v>
      </c>
      <c r="C422" s="15" t="s">
        <v>532</v>
      </c>
      <c r="D422" s="16">
        <v>900</v>
      </c>
      <c r="E422" s="15" t="s">
        <v>16</v>
      </c>
      <c r="F422" s="15" t="s">
        <v>682</v>
      </c>
      <c r="G422" s="15" t="s">
        <v>790</v>
      </c>
      <c r="H422" s="3" t="str">
        <f t="shared" si="12"/>
        <v>AAB</v>
      </c>
      <c r="I422" s="3"/>
      <c r="J422" s="5" t="str">
        <f t="shared" si="13"/>
        <v>BADRULLAH</v>
      </c>
      <c r="K422" s="4"/>
      <c r="L422" s="3">
        <v>1</v>
      </c>
      <c r="M422" s="2"/>
      <c r="N422" s="10">
        <v>169892</v>
      </c>
      <c r="O422" s="18" t="str">
        <f>_xlfn.IFNA(VLOOKUP(B422,[1]Sheet!$C$2:$L$201,10,0),"blm lunas")</f>
        <v>blm lunas</v>
      </c>
      <c r="P422" s="20"/>
    </row>
    <row r="423" spans="1:16" ht="24" x14ac:dyDescent="0.25">
      <c r="A423" s="14">
        <v>424410020501</v>
      </c>
      <c r="B423" s="15" t="s">
        <v>683</v>
      </c>
      <c r="C423" s="15" t="s">
        <v>532</v>
      </c>
      <c r="D423" s="16">
        <v>900</v>
      </c>
      <c r="E423" s="15" t="s">
        <v>16</v>
      </c>
      <c r="F423" s="15" t="s">
        <v>278</v>
      </c>
      <c r="G423" s="15" t="s">
        <v>790</v>
      </c>
      <c r="H423" s="3" t="str">
        <f t="shared" si="12"/>
        <v>AAB</v>
      </c>
      <c r="I423" s="3"/>
      <c r="J423" s="5" t="str">
        <f t="shared" si="13"/>
        <v>BADRULLAH</v>
      </c>
      <c r="K423" s="4"/>
      <c r="L423" s="3">
        <v>1</v>
      </c>
      <c r="M423" s="2"/>
      <c r="N423" s="10">
        <v>154574</v>
      </c>
      <c r="O423" s="18" t="str">
        <f>_xlfn.IFNA(VLOOKUP(B423,[1]Sheet!$C$2:$L$201,10,0),"blm lunas")</f>
        <v>blm lunas</v>
      </c>
      <c r="P423" s="20"/>
    </row>
    <row r="424" spans="1:16" ht="24" x14ac:dyDescent="0.25">
      <c r="A424" s="14">
        <v>424410020527</v>
      </c>
      <c r="B424" s="15" t="s">
        <v>686</v>
      </c>
      <c r="C424" s="15" t="s">
        <v>21</v>
      </c>
      <c r="D424" s="16">
        <v>900</v>
      </c>
      <c r="E424" s="15" t="s">
        <v>16</v>
      </c>
      <c r="F424" s="15" t="s">
        <v>278</v>
      </c>
      <c r="G424" s="15" t="s">
        <v>790</v>
      </c>
      <c r="H424" s="3" t="str">
        <f t="shared" si="12"/>
        <v>AAB</v>
      </c>
      <c r="I424" s="3"/>
      <c r="J424" s="5" t="str">
        <f t="shared" si="13"/>
        <v>BADRULLAH</v>
      </c>
      <c r="K424" s="4"/>
      <c r="L424" s="3">
        <v>1</v>
      </c>
      <c r="M424" s="2"/>
      <c r="N424" s="10">
        <v>52226</v>
      </c>
      <c r="O424" s="18" t="str">
        <f>_xlfn.IFNA(VLOOKUP(B424,[1]Sheet!$C$2:$L$201,10,0),"blm lunas")</f>
        <v>blm lunas</v>
      </c>
      <c r="P424" s="20"/>
    </row>
    <row r="425" spans="1:16" ht="24" x14ac:dyDescent="0.25">
      <c r="A425" s="14">
        <v>424410020576</v>
      </c>
      <c r="B425" s="15" t="s">
        <v>277</v>
      </c>
      <c r="C425" s="15" t="s">
        <v>532</v>
      </c>
      <c r="D425" s="16">
        <v>900</v>
      </c>
      <c r="E425" s="15" t="s">
        <v>16</v>
      </c>
      <c r="F425" s="15" t="s">
        <v>623</v>
      </c>
      <c r="G425" s="15" t="s">
        <v>790</v>
      </c>
      <c r="H425" s="3" t="str">
        <f t="shared" si="12"/>
        <v>AAB</v>
      </c>
      <c r="I425" s="3"/>
      <c r="J425" s="5" t="str">
        <f t="shared" si="13"/>
        <v>BADRULLAH</v>
      </c>
      <c r="K425" s="4"/>
      <c r="L425" s="3">
        <v>1</v>
      </c>
      <c r="M425" s="2"/>
      <c r="N425" s="10">
        <v>55702</v>
      </c>
      <c r="O425" s="18" t="str">
        <f>_xlfn.IFNA(VLOOKUP(B425,[1]Sheet!$C$2:$L$201,10,0),"blm lunas")</f>
        <v>blm lunas</v>
      </c>
      <c r="P425" s="20"/>
    </row>
    <row r="426" spans="1:16" ht="24" x14ac:dyDescent="0.25">
      <c r="A426" s="14">
        <v>424410021856</v>
      </c>
      <c r="B426" s="15" t="s">
        <v>688</v>
      </c>
      <c r="C426" s="15" t="s">
        <v>21</v>
      </c>
      <c r="D426" s="16">
        <v>900</v>
      </c>
      <c r="E426" s="15" t="s">
        <v>16</v>
      </c>
      <c r="F426" s="15" t="s">
        <v>278</v>
      </c>
      <c r="G426" s="15" t="s">
        <v>790</v>
      </c>
      <c r="H426" s="3" t="str">
        <f t="shared" si="12"/>
        <v>AAB</v>
      </c>
      <c r="I426" s="3"/>
      <c r="J426" s="5" t="str">
        <f t="shared" si="13"/>
        <v>BADRULLAH</v>
      </c>
      <c r="K426" s="4"/>
      <c r="L426" s="3">
        <v>1</v>
      </c>
      <c r="M426" s="2"/>
      <c r="N426" s="10">
        <v>80778</v>
      </c>
      <c r="O426" s="18" t="str">
        <f>_xlfn.IFNA(VLOOKUP(B426,[1]Sheet!$C$2:$L$201,10,0),"blm lunas")</f>
        <v>blm lunas</v>
      </c>
      <c r="P426" s="20"/>
    </row>
    <row r="427" spans="1:16" ht="24" x14ac:dyDescent="0.25">
      <c r="A427" s="14">
        <v>424410021944</v>
      </c>
      <c r="B427" s="15" t="s">
        <v>692</v>
      </c>
      <c r="C427" s="15" t="s">
        <v>532</v>
      </c>
      <c r="D427" s="16">
        <v>900</v>
      </c>
      <c r="E427" s="15" t="s">
        <v>16</v>
      </c>
      <c r="F427" s="15" t="s">
        <v>693</v>
      </c>
      <c r="G427" s="15" t="s">
        <v>790</v>
      </c>
      <c r="H427" s="3" t="str">
        <f t="shared" si="12"/>
        <v>AAB</v>
      </c>
      <c r="I427" s="3"/>
      <c r="J427" s="5" t="str">
        <f t="shared" si="13"/>
        <v>BADRULLAH</v>
      </c>
      <c r="K427" s="4"/>
      <c r="L427" s="3">
        <v>1</v>
      </c>
      <c r="M427" s="2"/>
      <c r="N427" s="10">
        <v>80768</v>
      </c>
      <c r="O427" s="18" t="str">
        <f>_xlfn.IFNA(VLOOKUP(B427,[1]Sheet!$C$2:$L$201,10,0),"blm lunas")</f>
        <v>blm lunas</v>
      </c>
      <c r="P427" s="20"/>
    </row>
    <row r="428" spans="1:16" ht="24" x14ac:dyDescent="0.25">
      <c r="A428" s="14">
        <v>424410022401</v>
      </c>
      <c r="B428" s="15" t="s">
        <v>696</v>
      </c>
      <c r="C428" s="15" t="s">
        <v>21</v>
      </c>
      <c r="D428" s="16">
        <v>900</v>
      </c>
      <c r="E428" s="15" t="s">
        <v>16</v>
      </c>
      <c r="F428" s="15" t="s">
        <v>697</v>
      </c>
      <c r="G428" s="15" t="s">
        <v>791</v>
      </c>
      <c r="H428" s="3" t="str">
        <f t="shared" si="12"/>
        <v>AAR</v>
      </c>
      <c r="I428" s="3"/>
      <c r="J428" s="5" t="str">
        <f t="shared" si="13"/>
        <v>RONALD</v>
      </c>
      <c r="K428" s="4"/>
      <c r="L428" s="3">
        <v>1</v>
      </c>
      <c r="M428" s="2"/>
      <c r="N428" s="10">
        <v>292366</v>
      </c>
      <c r="O428" s="18" t="str">
        <f>_xlfn.IFNA(VLOOKUP(B428,[1]Sheet!$C$2:$L$201,10,0),"blm lunas")</f>
        <v>blm lunas</v>
      </c>
      <c r="P428" s="20"/>
    </row>
    <row r="429" spans="1:16" ht="24" x14ac:dyDescent="0.25">
      <c r="A429" s="14">
        <v>424420001471</v>
      </c>
      <c r="B429" s="15" t="s">
        <v>704</v>
      </c>
      <c r="C429" s="15" t="s">
        <v>532</v>
      </c>
      <c r="D429" s="16">
        <v>900</v>
      </c>
      <c r="E429" s="15" t="s">
        <v>16</v>
      </c>
      <c r="F429" s="15" t="s">
        <v>705</v>
      </c>
      <c r="G429" s="15" t="s">
        <v>790</v>
      </c>
      <c r="H429" s="3" t="str">
        <f t="shared" si="12"/>
        <v>AAB</v>
      </c>
      <c r="I429" s="3"/>
      <c r="J429" s="5" t="str">
        <f t="shared" si="13"/>
        <v>BADRULLAH</v>
      </c>
      <c r="K429" s="4"/>
      <c r="L429" s="3">
        <v>1</v>
      </c>
      <c r="M429" s="2"/>
      <c r="N429" s="10">
        <v>207491</v>
      </c>
      <c r="O429" s="18" t="str">
        <f>_xlfn.IFNA(VLOOKUP(B429,[1]Sheet!$C$2:$L$201,10,0),"blm lunas")</f>
        <v>blm lunas</v>
      </c>
      <c r="P429" s="20"/>
    </row>
    <row r="430" spans="1:16" ht="24" x14ac:dyDescent="0.25">
      <c r="A430" s="14">
        <v>424420003569</v>
      </c>
      <c r="B430" s="15" t="s">
        <v>724</v>
      </c>
      <c r="C430" s="15" t="s">
        <v>21</v>
      </c>
      <c r="D430" s="16">
        <v>900</v>
      </c>
      <c r="E430" s="15" t="s">
        <v>16</v>
      </c>
      <c r="F430" s="15" t="s">
        <v>725</v>
      </c>
      <c r="G430" s="15" t="s">
        <v>790</v>
      </c>
      <c r="H430" s="3" t="str">
        <f t="shared" si="12"/>
        <v>AAB</v>
      </c>
      <c r="I430" s="3"/>
      <c r="J430" s="5" t="str">
        <f t="shared" si="13"/>
        <v>BADRULLAH</v>
      </c>
      <c r="K430" s="4"/>
      <c r="L430" s="3">
        <v>1</v>
      </c>
      <c r="M430" s="2"/>
      <c r="N430" s="10">
        <v>113918</v>
      </c>
      <c r="O430" s="18" t="str">
        <f>_xlfn.IFNA(VLOOKUP(B430,[1]Sheet!$C$2:$L$201,10,0),"blm lunas")</f>
        <v>blm lunas</v>
      </c>
      <c r="P430" s="20"/>
    </row>
    <row r="431" spans="1:16" ht="24" x14ac:dyDescent="0.25">
      <c r="A431" s="14">
        <v>424420003655</v>
      </c>
      <c r="B431" s="15" t="s">
        <v>727</v>
      </c>
      <c r="C431" s="15" t="s">
        <v>532</v>
      </c>
      <c r="D431" s="16">
        <v>900</v>
      </c>
      <c r="E431" s="15" t="s">
        <v>16</v>
      </c>
      <c r="F431" s="15" t="s">
        <v>725</v>
      </c>
      <c r="G431" s="15" t="s">
        <v>790</v>
      </c>
      <c r="H431" s="3" t="str">
        <f t="shared" si="12"/>
        <v>AAB</v>
      </c>
      <c r="I431" s="3"/>
      <c r="J431" s="5" t="str">
        <f t="shared" si="13"/>
        <v>BADRULLAH</v>
      </c>
      <c r="K431" s="4"/>
      <c r="L431" s="3">
        <v>1</v>
      </c>
      <c r="M431" s="2"/>
      <c r="N431" s="10">
        <v>107227</v>
      </c>
      <c r="O431" s="18" t="str">
        <f>_xlfn.IFNA(VLOOKUP(B431,[1]Sheet!$C$2:$L$201,10,0),"blm lunas")</f>
        <v>blm lunas</v>
      </c>
      <c r="P431" s="20"/>
    </row>
    <row r="432" spans="1:16" ht="24" x14ac:dyDescent="0.25">
      <c r="A432" s="14">
        <v>424430000107</v>
      </c>
      <c r="B432" s="15" t="s">
        <v>733</v>
      </c>
      <c r="C432" s="15" t="s">
        <v>532</v>
      </c>
      <c r="D432" s="16">
        <v>900</v>
      </c>
      <c r="E432" s="15" t="s">
        <v>16</v>
      </c>
      <c r="F432" s="15" t="s">
        <v>734</v>
      </c>
      <c r="G432" s="15" t="s">
        <v>790</v>
      </c>
      <c r="H432" s="3" t="str">
        <f t="shared" si="12"/>
        <v>AAB</v>
      </c>
      <c r="I432" s="3"/>
      <c r="J432" s="5" t="str">
        <f t="shared" si="13"/>
        <v>BADRULLAH</v>
      </c>
      <c r="K432" s="4"/>
      <c r="L432" s="3">
        <v>1</v>
      </c>
      <c r="M432" s="2"/>
      <c r="N432" s="10">
        <v>245091</v>
      </c>
      <c r="O432" s="18" t="str">
        <f>_xlfn.IFNA(VLOOKUP(B432,[1]Sheet!$C$2:$L$201,10,0),"blm lunas")</f>
        <v>blm lunas</v>
      </c>
      <c r="P432" s="20"/>
    </row>
    <row r="433" spans="1:16" ht="24" x14ac:dyDescent="0.25">
      <c r="A433" s="14">
        <v>424430000122</v>
      </c>
      <c r="B433" s="15" t="s">
        <v>735</v>
      </c>
      <c r="C433" s="15" t="s">
        <v>532</v>
      </c>
      <c r="D433" s="16">
        <v>900</v>
      </c>
      <c r="E433" s="15" t="s">
        <v>16</v>
      </c>
      <c r="F433" s="15" t="s">
        <v>736</v>
      </c>
      <c r="G433" s="15" t="s">
        <v>790</v>
      </c>
      <c r="H433" s="3" t="str">
        <f t="shared" si="12"/>
        <v>AAB</v>
      </c>
      <c r="I433" s="3"/>
      <c r="J433" s="5" t="str">
        <f t="shared" si="13"/>
        <v>BADRULLAH</v>
      </c>
      <c r="K433" s="4"/>
      <c r="L433" s="3">
        <v>1</v>
      </c>
      <c r="M433" s="2"/>
      <c r="N433" s="10">
        <v>50132</v>
      </c>
      <c r="O433" s="18" t="str">
        <f>_xlfn.IFNA(VLOOKUP(B433,[1]Sheet!$C$2:$L$201,10,0),"blm lunas")</f>
        <v>blm lunas</v>
      </c>
      <c r="P433" s="20"/>
    </row>
    <row r="434" spans="1:16" ht="24" x14ac:dyDescent="0.25">
      <c r="A434" s="14">
        <v>424400081123</v>
      </c>
      <c r="B434" s="15" t="s">
        <v>743</v>
      </c>
      <c r="C434" s="15" t="s">
        <v>21</v>
      </c>
      <c r="D434" s="16">
        <v>450</v>
      </c>
      <c r="E434" s="15" t="s">
        <v>16</v>
      </c>
      <c r="F434" s="15" t="s">
        <v>744</v>
      </c>
      <c r="G434" s="15" t="s">
        <v>790</v>
      </c>
      <c r="H434" s="3" t="str">
        <f t="shared" si="12"/>
        <v>AAB</v>
      </c>
      <c r="I434" s="3"/>
      <c r="J434" s="5" t="str">
        <f t="shared" si="13"/>
        <v>BADRULLAH</v>
      </c>
      <c r="K434" s="4"/>
      <c r="L434" s="3">
        <v>1</v>
      </c>
      <c r="M434" s="2"/>
      <c r="N434" s="10">
        <v>53950</v>
      </c>
      <c r="O434" s="18" t="str">
        <f>_xlfn.IFNA(VLOOKUP(B434,[1]Sheet!$C$2:$L$201,10,0),"blm lunas")</f>
        <v>blm lunas</v>
      </c>
      <c r="P434" s="20"/>
    </row>
    <row r="435" spans="1:16" ht="24" x14ac:dyDescent="0.25">
      <c r="A435" s="14">
        <v>424400081131</v>
      </c>
      <c r="B435" s="15" t="s">
        <v>745</v>
      </c>
      <c r="C435" s="15" t="s">
        <v>21</v>
      </c>
      <c r="D435" s="16">
        <v>450</v>
      </c>
      <c r="E435" s="15" t="s">
        <v>16</v>
      </c>
      <c r="F435" s="15" t="s">
        <v>744</v>
      </c>
      <c r="G435" s="15" t="s">
        <v>790</v>
      </c>
      <c r="H435" s="3" t="str">
        <f t="shared" si="12"/>
        <v>AAB</v>
      </c>
      <c r="I435" s="3"/>
      <c r="J435" s="5" t="str">
        <f t="shared" si="13"/>
        <v>BADRULLAH</v>
      </c>
      <c r="K435" s="4"/>
      <c r="L435" s="3">
        <v>1</v>
      </c>
      <c r="M435" s="2"/>
      <c r="N435" s="10">
        <v>55569</v>
      </c>
      <c r="O435" s="18" t="str">
        <f>_xlfn.IFNA(VLOOKUP(B435,[1]Sheet!$C$2:$L$201,10,0),"blm lunas")</f>
        <v>blm lunas</v>
      </c>
      <c r="P435" s="20"/>
    </row>
    <row r="436" spans="1:16" ht="24" x14ac:dyDescent="0.25">
      <c r="A436" s="14">
        <v>424400081164</v>
      </c>
      <c r="B436" s="15" t="s">
        <v>746</v>
      </c>
      <c r="C436" s="15" t="s">
        <v>21</v>
      </c>
      <c r="D436" s="16">
        <v>450</v>
      </c>
      <c r="E436" s="15" t="s">
        <v>16</v>
      </c>
      <c r="F436" s="15" t="s">
        <v>747</v>
      </c>
      <c r="G436" s="15" t="s">
        <v>790</v>
      </c>
      <c r="H436" s="3" t="str">
        <f t="shared" si="12"/>
        <v>AAB</v>
      </c>
      <c r="I436" s="3"/>
      <c r="J436" s="5" t="str">
        <f t="shared" si="13"/>
        <v>BADRULLAH</v>
      </c>
      <c r="K436" s="4"/>
      <c r="L436" s="3">
        <v>1</v>
      </c>
      <c r="M436" s="2"/>
      <c r="N436" s="10">
        <v>55569</v>
      </c>
      <c r="O436" s="18" t="str">
        <f>_xlfn.IFNA(VLOOKUP(B436,[1]Sheet!$C$2:$L$201,10,0),"blm lunas")</f>
        <v>blm lunas</v>
      </c>
      <c r="P436" s="20"/>
    </row>
    <row r="437" spans="1:16" ht="24" x14ac:dyDescent="0.25">
      <c r="A437" s="14">
        <v>424400081172</v>
      </c>
      <c r="B437" s="15" t="s">
        <v>748</v>
      </c>
      <c r="C437" s="15" t="s">
        <v>21</v>
      </c>
      <c r="D437" s="16">
        <v>450</v>
      </c>
      <c r="E437" s="15" t="s">
        <v>16</v>
      </c>
      <c r="F437" s="15" t="s">
        <v>749</v>
      </c>
      <c r="G437" s="15" t="s">
        <v>790</v>
      </c>
      <c r="H437" s="3" t="str">
        <f t="shared" si="12"/>
        <v>AAB</v>
      </c>
      <c r="I437" s="3"/>
      <c r="J437" s="5" t="str">
        <f t="shared" si="13"/>
        <v>BADRULLAH</v>
      </c>
      <c r="K437" s="4"/>
      <c r="L437" s="3">
        <v>1</v>
      </c>
      <c r="M437" s="2"/>
      <c r="N437" s="10">
        <v>55569</v>
      </c>
      <c r="O437" s="18" t="str">
        <f>_xlfn.IFNA(VLOOKUP(B437,[1]Sheet!$C$2:$L$201,10,0),"blm lunas")</f>
        <v>blm lunas</v>
      </c>
      <c r="P437" s="20"/>
    </row>
    <row r="438" spans="1:16" ht="24" x14ac:dyDescent="0.25">
      <c r="A438" s="14">
        <v>424400081180</v>
      </c>
      <c r="B438" s="15" t="s">
        <v>750</v>
      </c>
      <c r="C438" s="15" t="s">
        <v>21</v>
      </c>
      <c r="D438" s="16">
        <v>450</v>
      </c>
      <c r="E438" s="15" t="s">
        <v>16</v>
      </c>
      <c r="F438" s="15" t="s">
        <v>751</v>
      </c>
      <c r="G438" s="15" t="s">
        <v>790</v>
      </c>
      <c r="H438" s="3" t="str">
        <f t="shared" si="12"/>
        <v>AAB</v>
      </c>
      <c r="I438" s="3"/>
      <c r="J438" s="5" t="str">
        <f t="shared" si="13"/>
        <v>BADRULLAH</v>
      </c>
      <c r="K438" s="4"/>
      <c r="L438" s="3">
        <v>1</v>
      </c>
      <c r="M438" s="2"/>
      <c r="N438" s="10">
        <v>55569</v>
      </c>
      <c r="O438" s="18" t="str">
        <f>_xlfn.IFNA(VLOOKUP(B438,[1]Sheet!$C$2:$L$201,10,0),"blm lunas")</f>
        <v>blm lunas</v>
      </c>
      <c r="P438" s="20"/>
    </row>
    <row r="439" spans="1:16" x14ac:dyDescent="0.25">
      <c r="A439" s="14">
        <v>424400084009</v>
      </c>
      <c r="B439" s="15" t="s">
        <v>752</v>
      </c>
      <c r="C439" s="15" t="s">
        <v>21</v>
      </c>
      <c r="D439" s="16">
        <v>450</v>
      </c>
      <c r="E439" s="15" t="s">
        <v>16</v>
      </c>
      <c r="F439" s="15" t="s">
        <v>753</v>
      </c>
      <c r="G439" s="15" t="s">
        <v>793</v>
      </c>
      <c r="H439" s="3" t="str">
        <f t="shared" si="12"/>
        <v>1 1</v>
      </c>
      <c r="I439" s="3"/>
      <c r="J439" s="5" t="b">
        <f t="shared" si="13"/>
        <v>0</v>
      </c>
      <c r="K439" s="4"/>
      <c r="L439" s="3">
        <v>1</v>
      </c>
      <c r="M439" s="2"/>
      <c r="N439" s="10">
        <v>55569</v>
      </c>
      <c r="O439" s="18" t="str">
        <f>_xlfn.IFNA(VLOOKUP(B439,[1]Sheet!$C$2:$L$201,10,0),"blm lunas")</f>
        <v>blm lunas</v>
      </c>
      <c r="P439" s="20"/>
    </row>
    <row r="440" spans="1:16" x14ac:dyDescent="0.25">
      <c r="A440" s="14">
        <v>424400084017</v>
      </c>
      <c r="B440" s="15" t="s">
        <v>754</v>
      </c>
      <c r="C440" s="15" t="s">
        <v>21</v>
      </c>
      <c r="D440" s="16">
        <v>450</v>
      </c>
      <c r="E440" s="15" t="s">
        <v>16</v>
      </c>
      <c r="F440" s="15" t="s">
        <v>755</v>
      </c>
      <c r="G440" s="15" t="s">
        <v>793</v>
      </c>
      <c r="H440" s="3" t="str">
        <f t="shared" si="12"/>
        <v>1 1</v>
      </c>
      <c r="I440" s="3"/>
      <c r="J440" s="5" t="b">
        <f t="shared" si="13"/>
        <v>0</v>
      </c>
      <c r="K440" s="4"/>
      <c r="L440" s="3">
        <v>1</v>
      </c>
      <c r="M440" s="2"/>
      <c r="N440" s="10">
        <v>55569</v>
      </c>
      <c r="O440" s="18" t="str">
        <f>_xlfn.IFNA(VLOOKUP(B440,[1]Sheet!$C$2:$L$201,10,0),"blm lunas")</f>
        <v>blm lunas</v>
      </c>
      <c r="P440" s="20"/>
    </row>
    <row r="441" spans="1:16" x14ac:dyDescent="0.25">
      <c r="A441" s="14">
        <v>424400084074</v>
      </c>
      <c r="B441" s="15" t="s">
        <v>756</v>
      </c>
      <c r="C441" s="15" t="s">
        <v>21</v>
      </c>
      <c r="D441" s="16">
        <v>450</v>
      </c>
      <c r="E441" s="15" t="s">
        <v>16</v>
      </c>
      <c r="F441" s="15" t="s">
        <v>755</v>
      </c>
      <c r="G441" s="15" t="s">
        <v>793</v>
      </c>
      <c r="H441" s="3" t="str">
        <f t="shared" si="12"/>
        <v>1 1</v>
      </c>
      <c r="I441" s="3"/>
      <c r="J441" s="5" t="b">
        <f t="shared" si="13"/>
        <v>0</v>
      </c>
      <c r="K441" s="4"/>
      <c r="L441" s="3">
        <v>1</v>
      </c>
      <c r="M441" s="2"/>
      <c r="N441" s="10">
        <v>55569</v>
      </c>
      <c r="O441" s="18" t="str">
        <f>_xlfn.IFNA(VLOOKUP(B441,[1]Sheet!$C$2:$L$201,10,0),"blm lunas")</f>
        <v>blm lunas</v>
      </c>
      <c r="P441" s="20"/>
    </row>
    <row r="442" spans="1:16" x14ac:dyDescent="0.25">
      <c r="A442" s="14">
        <v>424400084082</v>
      </c>
      <c r="B442" s="15" t="s">
        <v>757</v>
      </c>
      <c r="C442" s="15" t="s">
        <v>21</v>
      </c>
      <c r="D442" s="16">
        <v>450</v>
      </c>
      <c r="E442" s="15" t="s">
        <v>16</v>
      </c>
      <c r="F442" s="15" t="s">
        <v>755</v>
      </c>
      <c r="G442" s="15" t="s">
        <v>793</v>
      </c>
      <c r="H442" s="3" t="str">
        <f t="shared" si="12"/>
        <v>1 1</v>
      </c>
      <c r="I442" s="3"/>
      <c r="J442" s="5" t="b">
        <f t="shared" si="13"/>
        <v>0</v>
      </c>
      <c r="K442" s="4"/>
      <c r="L442" s="3">
        <v>1</v>
      </c>
      <c r="M442" s="2"/>
      <c r="N442" s="10">
        <v>55569</v>
      </c>
      <c r="O442" s="18" t="str">
        <f>_xlfn.IFNA(VLOOKUP(B442,[1]Sheet!$C$2:$L$201,10,0),"blm lunas")</f>
        <v>blm lunas</v>
      </c>
      <c r="P442" s="20"/>
    </row>
    <row r="443" spans="1:16" x14ac:dyDescent="0.25">
      <c r="A443" s="14">
        <v>424400084090</v>
      </c>
      <c r="B443" s="15" t="s">
        <v>758</v>
      </c>
      <c r="C443" s="15" t="s">
        <v>21</v>
      </c>
      <c r="D443" s="16">
        <v>450</v>
      </c>
      <c r="E443" s="15" t="s">
        <v>16</v>
      </c>
      <c r="F443" s="15" t="s">
        <v>759</v>
      </c>
      <c r="G443" s="15" t="s">
        <v>793</v>
      </c>
      <c r="H443" s="3" t="str">
        <f t="shared" si="12"/>
        <v>1 1</v>
      </c>
      <c r="I443" s="3"/>
      <c r="J443" s="5" t="b">
        <f t="shared" si="13"/>
        <v>0</v>
      </c>
      <c r="K443" s="4"/>
      <c r="L443" s="3">
        <v>1</v>
      </c>
      <c r="M443" s="2"/>
      <c r="N443" s="10">
        <v>55569</v>
      </c>
      <c r="O443" s="18" t="str">
        <f>_xlfn.IFNA(VLOOKUP(B443,[1]Sheet!$C$2:$L$201,10,0),"blm lunas")</f>
        <v>blm lunas</v>
      </c>
      <c r="P443" s="20"/>
    </row>
    <row r="444" spans="1:16" x14ac:dyDescent="0.25">
      <c r="A444" s="14">
        <v>424400084104</v>
      </c>
      <c r="B444" s="15" t="s">
        <v>760</v>
      </c>
      <c r="C444" s="15" t="s">
        <v>21</v>
      </c>
      <c r="D444" s="16">
        <v>450</v>
      </c>
      <c r="E444" s="15" t="s">
        <v>16</v>
      </c>
      <c r="F444" s="15" t="s">
        <v>759</v>
      </c>
      <c r="G444" s="15" t="s">
        <v>793</v>
      </c>
      <c r="H444" s="3" t="str">
        <f t="shared" si="12"/>
        <v>1 1</v>
      </c>
      <c r="I444" s="3"/>
      <c r="J444" s="5" t="b">
        <f t="shared" si="13"/>
        <v>0</v>
      </c>
      <c r="K444" s="4"/>
      <c r="L444" s="3">
        <v>1</v>
      </c>
      <c r="M444" s="2"/>
      <c r="N444" s="10">
        <v>55569</v>
      </c>
      <c r="O444" s="18" t="str">
        <f>_xlfn.IFNA(VLOOKUP(B444,[1]Sheet!$C$2:$L$201,10,0),"blm lunas")</f>
        <v>blm lunas</v>
      </c>
      <c r="P444" s="20"/>
    </row>
    <row r="445" spans="1:16" x14ac:dyDescent="0.25">
      <c r="A445" s="14">
        <v>424400084112</v>
      </c>
      <c r="B445" s="15" t="s">
        <v>761</v>
      </c>
      <c r="C445" s="15" t="s">
        <v>21</v>
      </c>
      <c r="D445" s="16">
        <v>450</v>
      </c>
      <c r="E445" s="15" t="s">
        <v>16</v>
      </c>
      <c r="F445" s="15" t="s">
        <v>759</v>
      </c>
      <c r="G445" s="15" t="s">
        <v>793</v>
      </c>
      <c r="H445" s="3" t="str">
        <f t="shared" si="12"/>
        <v>1 1</v>
      </c>
      <c r="I445" s="3"/>
      <c r="J445" s="5" t="b">
        <f t="shared" si="13"/>
        <v>0</v>
      </c>
      <c r="K445" s="4"/>
      <c r="L445" s="3">
        <v>1</v>
      </c>
      <c r="M445" s="2"/>
      <c r="N445" s="10">
        <v>55569</v>
      </c>
      <c r="O445" s="18" t="str">
        <f>_xlfn.IFNA(VLOOKUP(B445,[1]Sheet!$C$2:$L$201,10,0),"blm lunas")</f>
        <v>blm lunas</v>
      </c>
      <c r="P445" s="20"/>
    </row>
    <row r="446" spans="1:16" ht="24" x14ac:dyDescent="0.25">
      <c r="A446" s="14">
        <v>424410002871</v>
      </c>
      <c r="B446" s="15" t="s">
        <v>778</v>
      </c>
      <c r="C446" s="15" t="s">
        <v>21</v>
      </c>
      <c r="D446" s="16">
        <v>450</v>
      </c>
      <c r="E446" s="15" t="s">
        <v>16</v>
      </c>
      <c r="F446" s="15" t="s">
        <v>779</v>
      </c>
      <c r="G446" s="15" t="s">
        <v>791</v>
      </c>
      <c r="H446" s="3" t="str">
        <f t="shared" si="12"/>
        <v>AAR</v>
      </c>
      <c r="I446" s="3"/>
      <c r="J446" s="5" t="str">
        <f t="shared" si="13"/>
        <v>RONALD</v>
      </c>
      <c r="K446" s="4"/>
      <c r="L446" s="3">
        <v>1</v>
      </c>
      <c r="M446" s="2"/>
      <c r="N446" s="10">
        <v>92824</v>
      </c>
      <c r="O446" s="18" t="str">
        <f>_xlfn.IFNA(VLOOKUP(B446,[1]Sheet!$C$2:$L$201,10,0),"blm lunas")</f>
        <v>blm lunas</v>
      </c>
      <c r="P446" s="20"/>
    </row>
    <row r="447" spans="1:16" ht="24" x14ac:dyDescent="0.25">
      <c r="A447" s="14">
        <v>424410003559</v>
      </c>
      <c r="B447" s="15" t="s">
        <v>782</v>
      </c>
      <c r="C447" s="15" t="s">
        <v>21</v>
      </c>
      <c r="D447" s="16">
        <v>450</v>
      </c>
      <c r="E447" s="15" t="s">
        <v>16</v>
      </c>
      <c r="F447" s="15" t="s">
        <v>141</v>
      </c>
      <c r="G447" s="15" t="s">
        <v>791</v>
      </c>
      <c r="H447" s="3" t="str">
        <f t="shared" si="12"/>
        <v>AAR</v>
      </c>
      <c r="I447" s="3"/>
      <c r="J447" s="5" t="str">
        <f t="shared" si="13"/>
        <v>RONALD</v>
      </c>
      <c r="K447" s="4"/>
      <c r="L447" s="3">
        <v>1</v>
      </c>
      <c r="M447" s="2"/>
      <c r="N447" s="10">
        <v>44898</v>
      </c>
      <c r="O447" s="18" t="str">
        <f>_xlfn.IFNA(VLOOKUP(B447,[1]Sheet!$C$2:$L$201,10,0),"blm lunas")</f>
        <v>blm lunas</v>
      </c>
      <c r="P447" s="20"/>
    </row>
    <row r="448" spans="1:16" ht="24" x14ac:dyDescent="0.25">
      <c r="A448" s="14">
        <v>424410020820</v>
      </c>
      <c r="B448" s="15" t="s">
        <v>784</v>
      </c>
      <c r="C448" s="15" t="s">
        <v>21</v>
      </c>
      <c r="D448" s="16">
        <v>450</v>
      </c>
      <c r="E448" s="15" t="s">
        <v>16</v>
      </c>
      <c r="F448" s="15" t="s">
        <v>285</v>
      </c>
      <c r="G448" s="15" t="s">
        <v>790</v>
      </c>
      <c r="H448" s="3" t="str">
        <f t="shared" si="12"/>
        <v>AAB</v>
      </c>
      <c r="I448" s="3"/>
      <c r="J448" s="5" t="str">
        <f t="shared" si="13"/>
        <v>BADRULLAH</v>
      </c>
      <c r="K448" s="4"/>
      <c r="L448" s="3">
        <v>1</v>
      </c>
      <c r="M448" s="2"/>
      <c r="N448" s="10">
        <v>48977</v>
      </c>
      <c r="O448" s="18" t="str">
        <f>_xlfn.IFNA(VLOOKUP(B448,[1]Sheet!$C$2:$L$201,10,0),"blm lunas")</f>
        <v>blm lunas</v>
      </c>
      <c r="P448" s="20"/>
    </row>
    <row r="449" spans="1:16" ht="24" x14ac:dyDescent="0.25">
      <c r="A449" s="14">
        <v>424410021305</v>
      </c>
      <c r="B449" s="15" t="s">
        <v>785</v>
      </c>
      <c r="C449" s="15" t="s">
        <v>21</v>
      </c>
      <c r="D449" s="16">
        <v>450</v>
      </c>
      <c r="E449" s="15" t="s">
        <v>16</v>
      </c>
      <c r="F449" s="15" t="s">
        <v>412</v>
      </c>
      <c r="G449" s="15" t="s">
        <v>791</v>
      </c>
      <c r="H449" s="3" t="str">
        <f t="shared" si="12"/>
        <v>AAR</v>
      </c>
      <c r="I449" s="3"/>
      <c r="J449" s="5" t="str">
        <f t="shared" si="13"/>
        <v>RONALD</v>
      </c>
      <c r="K449" s="4"/>
      <c r="L449" s="3">
        <v>1</v>
      </c>
      <c r="M449" s="2"/>
      <c r="N449" s="10">
        <v>185106</v>
      </c>
      <c r="O449" s="18" t="str">
        <f>_xlfn.IFNA(VLOOKUP(B449,[1]Sheet!$C$2:$L$201,10,0),"blm lunas")</f>
        <v>blm lunas</v>
      </c>
      <c r="P449" s="20"/>
    </row>
    <row r="450" spans="1:16" ht="24" x14ac:dyDescent="0.25">
      <c r="A450" s="14">
        <v>424410021313</v>
      </c>
      <c r="B450" s="15" t="s">
        <v>786</v>
      </c>
      <c r="C450" s="15" t="s">
        <v>21</v>
      </c>
      <c r="D450" s="16">
        <v>450</v>
      </c>
      <c r="E450" s="15" t="s">
        <v>16</v>
      </c>
      <c r="F450" s="15" t="s">
        <v>412</v>
      </c>
      <c r="G450" s="15" t="s">
        <v>791</v>
      </c>
      <c r="H450" s="3" t="str">
        <f t="shared" ref="H450" si="14">MID(G450,4,3)</f>
        <v>AAR</v>
      </c>
      <c r="I450" s="3"/>
      <c r="J450" s="5" t="str">
        <f t="shared" si="13"/>
        <v>RONALD</v>
      </c>
      <c r="K450" s="4"/>
      <c r="L450" s="3">
        <v>1</v>
      </c>
      <c r="M450" s="2"/>
      <c r="N450" s="10">
        <v>140240</v>
      </c>
      <c r="O450" s="18" t="str">
        <f>_xlfn.IFNA(VLOOKUP(B450,[1]Sheet!$C$2:$L$201,10,0),"blm lunas")</f>
        <v>blm lunas</v>
      </c>
      <c r="P450" s="20"/>
    </row>
  </sheetData>
  <autoFilter ref="A1:O450" xr:uid="{3AC61CD2-87A3-4ECB-82A5-1B02BF637F9B}">
    <sortState xmlns:xlrd2="http://schemas.microsoft.com/office/spreadsheetml/2017/richdata2" ref="A2:O450">
      <sortCondition descending="1" ref="O1:O450"/>
    </sortState>
  </autoFilter>
  <conditionalFormatting sqref="A2:A357">
    <cfRule type="duplicateValues" dxfId="3" priority="3"/>
  </conditionalFormatting>
  <conditionalFormatting sqref="K2:K450 M2:M450">
    <cfRule type="expression" dxfId="2" priority="7">
      <formula>$O2="lunas"</formula>
    </cfRule>
  </conditionalFormatting>
  <conditionalFormatting sqref="O2:O450">
    <cfRule type="expression" dxfId="1" priority="2">
      <formula>$N2="lunas"</formula>
    </cfRule>
  </conditionalFormatting>
  <conditionalFormatting sqref="P2:P255">
    <cfRule type="expression" dxfId="0" priority="1">
      <formula>$O2="lunas"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858</dc:creator>
  <cp:lastModifiedBy>Jun 858</cp:lastModifiedBy>
  <dcterms:created xsi:type="dcterms:W3CDTF">2023-10-14T10:51:17Z</dcterms:created>
  <dcterms:modified xsi:type="dcterms:W3CDTF">2023-10-28T08:48:48Z</dcterms:modified>
</cp:coreProperties>
</file>