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<sst xmlns="http://schemas.openxmlformats.org/spreadsheetml/2006/main" count="49" uniqueCount="45">
  <si>
    <t>Employee Review</t>
  </si>
  <si>
    <t>Actual score</t>
  </si>
  <si>
    <t>Percentage</t>
  </si>
  <si>
    <t>Should the employee be demoted?</t>
  </si>
  <si>
    <t xml:space="preserve">Attendance </t>
  </si>
  <si>
    <t xml:space="preserve">Bar Test </t>
  </si>
  <si>
    <t>Performance Test</t>
  </si>
  <si>
    <t>Drug Test</t>
  </si>
  <si>
    <t xml:space="preserve">First name </t>
  </si>
  <si>
    <t>Last name</t>
  </si>
  <si>
    <t xml:space="preserve">total points
</t>
  </si>
  <si>
    <t>Khaku</t>
  </si>
  <si>
    <t>jj</t>
  </si>
  <si>
    <t>Namh</t>
  </si>
  <si>
    <t>kk</t>
  </si>
  <si>
    <t>Hyfbl</t>
  </si>
  <si>
    <t>lam</t>
  </si>
  <si>
    <t>Hnfu</t>
  </si>
  <si>
    <t>hdh</t>
  </si>
  <si>
    <t>Hanenn</t>
  </si>
  <si>
    <t>ihe</t>
  </si>
  <si>
    <t>Jaka</t>
  </si>
  <si>
    <t>sd</t>
  </si>
  <si>
    <t>Baka</t>
  </si>
  <si>
    <t>ge</t>
  </si>
  <si>
    <t>Konayaro</t>
  </si>
  <si>
    <t>tre</t>
  </si>
  <si>
    <t>Bakayao</t>
  </si>
  <si>
    <t>trre</t>
  </si>
  <si>
    <t xml:space="preserve">Tama </t>
  </si>
  <si>
    <t>bfd</t>
  </si>
  <si>
    <t xml:space="preserve">Tamago </t>
  </si>
  <si>
    <t>hfd</t>
  </si>
  <si>
    <t>Imma</t>
  </si>
  <si>
    <t>dgh</t>
  </si>
  <si>
    <t>Suki</t>
  </si>
  <si>
    <t>ggr</t>
  </si>
  <si>
    <t>Vonbi</t>
  </si>
  <si>
    <t>rrf</t>
  </si>
  <si>
    <t>Lopos</t>
  </si>
  <si>
    <t>ttw</t>
  </si>
  <si>
    <t>Hindenburger</t>
  </si>
  <si>
    <t>hryh</t>
  </si>
  <si>
    <t>Puta</t>
  </si>
  <si>
    <t>trjy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</si>
</sst>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23" applyNumberFormat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3" fillId="0" borderId="1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3" borderId="2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1" borderId="21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4" xfId="6" applyBorder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4" xfId="6" applyBorder="1">
      <alignment vertical="center"/>
    </xf>
    <xf numFmtId="0" fontId="0" fillId="0" borderId="0" xfId="0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9" fontId="0" fillId="0" borderId="0" xfId="6">
      <alignment vertical="center"/>
    </xf>
    <xf numFmtId="9" fontId="0" fillId="0" borderId="5" xfId="6" applyBorder="1">
      <alignment vertical="center"/>
    </xf>
    <xf numFmtId="9" fontId="0" fillId="0" borderId="15" xfId="6" applyBorder="1">
      <alignment vertical="center"/>
    </xf>
    <xf numFmtId="9" fontId="0" fillId="0" borderId="16" xfId="6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11894344514665"/>
          <c:y val="0.0321759259259259"/>
          <c:w val="0.933787068546427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Attendance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Sheet1!$A$5:$A$21</c15:sqref>
                  </c15:fullRef>
                </c:ext>
              </c:extLst>
              <c:f>Sheet1!$A$5:$A$21</c:f>
              <c:strCache>
                <c:ptCount val="17"/>
                <c:pt idx="0">
                  <c:v>Khaku</c:v>
                </c:pt>
                <c:pt idx="1">
                  <c:v>Namh</c:v>
                </c:pt>
                <c:pt idx="2">
                  <c:v>Hyfbl</c:v>
                </c:pt>
                <c:pt idx="3">
                  <c:v>Hnfu</c:v>
                </c:pt>
                <c:pt idx="4">
                  <c:v>Hanenn</c:v>
                </c:pt>
                <c:pt idx="5">
                  <c:v>Jaka</c:v>
                </c:pt>
                <c:pt idx="6">
                  <c:v>Baka</c:v>
                </c:pt>
                <c:pt idx="7">
                  <c:v>Konayaro</c:v>
                </c:pt>
                <c:pt idx="8">
                  <c:v>Bakayao</c:v>
                </c:pt>
                <c:pt idx="9">
                  <c:v>Tama </c:v>
                </c:pt>
                <c:pt idx="10">
                  <c:v>Tamago </c:v>
                </c:pt>
                <c:pt idx="11">
                  <c:v>Imma</c:v>
                </c:pt>
                <c:pt idx="12">
                  <c:v>Suki</c:v>
                </c:pt>
                <c:pt idx="13">
                  <c:v>Vonbi</c:v>
                </c:pt>
                <c:pt idx="14">
                  <c:v>Lopos</c:v>
                </c:pt>
                <c:pt idx="15">
                  <c:v>Hindenburger</c:v>
                </c:pt>
                <c:pt idx="16">
                  <c:v>Puta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Sheet1!$D$3:$D$21</c15:sqref>
                  </c15:fullRef>
                </c:ext>
              </c:extLst>
              <c:f>Sheet1!$D$3:$D$19</c:f>
              <c:numCache>
                <c:formatCode>General</c:formatCode>
                <c:ptCount val="17"/>
                <c:pt idx="0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  <c:pt idx="10">
                  <c:v>30</c:v>
                </c:pt>
                <c:pt idx="11">
                  <c:v>24</c:v>
                </c:pt>
                <c:pt idx="12">
                  <c:v>21</c:v>
                </c:pt>
                <c:pt idx="13">
                  <c:v>27</c:v>
                </c:pt>
                <c:pt idx="14">
                  <c:v>26</c:v>
                </c:pt>
                <c:pt idx="15">
                  <c:v>23</c:v>
                </c:pt>
                <c:pt idx="1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93665"/>
        <c:axId val="933921432"/>
      </c:barChart>
      <c:catAx>
        <c:axId val="23139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921432"/>
        <c:crosses val="autoZero"/>
        <c:auto val="1"/>
        <c:lblAlgn val="ctr"/>
        <c:lblOffset val="100"/>
        <c:noMultiLvlLbl val="0"/>
      </c:catAx>
      <c:valAx>
        <c:axId val="9339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3936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Sheet1!$F$2</c:f>
              <c:strCache>
                <c:ptCount val="1"/>
                <c:pt idx="0">
                  <c:v>Performance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Sheet1!$F$3:$F$21</c15:sqref>
                  </c15:fullRef>
                </c:ext>
              </c:extLst>
              <c:f>Sheet1!$F$3:$F$19</c:f>
              <c:numCache>
                <c:formatCode>General</c:formatCode>
                <c:ptCount val="17"/>
                <c:pt idx="0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7569129"/>
        <c:axId val="452478565"/>
      </c:lineChar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Bar Test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Sheet1!$A$5:$A$21</c15:sqref>
                  </c15:fullRef>
                </c:ext>
              </c:extLst>
              <c:f>Sheet1!$A$5:$A$21</c:f>
              <c:strCache>
                <c:ptCount val="17"/>
                <c:pt idx="0">
                  <c:v>Khaku</c:v>
                </c:pt>
                <c:pt idx="1">
                  <c:v>Namh</c:v>
                </c:pt>
                <c:pt idx="2">
                  <c:v>Hyfbl</c:v>
                </c:pt>
                <c:pt idx="3">
                  <c:v>Hnfu</c:v>
                </c:pt>
                <c:pt idx="4">
                  <c:v>Hanenn</c:v>
                </c:pt>
                <c:pt idx="5">
                  <c:v>Jaka</c:v>
                </c:pt>
                <c:pt idx="6">
                  <c:v>Baka</c:v>
                </c:pt>
                <c:pt idx="7">
                  <c:v>Konayaro</c:v>
                </c:pt>
                <c:pt idx="8">
                  <c:v>Bakayao</c:v>
                </c:pt>
                <c:pt idx="9">
                  <c:v>Tama </c:v>
                </c:pt>
                <c:pt idx="10">
                  <c:v>Tamago </c:v>
                </c:pt>
                <c:pt idx="11">
                  <c:v>Imma</c:v>
                </c:pt>
                <c:pt idx="12">
                  <c:v>Suki</c:v>
                </c:pt>
                <c:pt idx="13">
                  <c:v>Vonbi</c:v>
                </c:pt>
                <c:pt idx="14">
                  <c:v>Lopos</c:v>
                </c:pt>
                <c:pt idx="15">
                  <c:v>Hindenburger</c:v>
                </c:pt>
                <c:pt idx="16">
                  <c:v>Puta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Sheet1!$E$3:$E$21</c15:sqref>
                  </c15:fullRef>
                </c:ext>
              </c:extLst>
              <c:f>Sheet1!$E$3:$E$19</c:f>
              <c:numCache>
                <c:formatCode>General</c:formatCode>
                <c:ptCount val="17"/>
                <c:pt idx="0">
                  <c:v>100</c:v>
                </c:pt>
                <c:pt idx="2">
                  <c:v>54</c:v>
                </c:pt>
                <c:pt idx="3">
                  <c:v>78</c:v>
                </c:pt>
                <c:pt idx="4">
                  <c:v>86</c:v>
                </c:pt>
                <c:pt idx="5">
                  <c:v>95</c:v>
                </c:pt>
                <c:pt idx="6">
                  <c:v>24</c:v>
                </c:pt>
                <c:pt idx="7">
                  <c:v>57</c:v>
                </c:pt>
                <c:pt idx="8">
                  <c:v>68</c:v>
                </c:pt>
                <c:pt idx="9">
                  <c:v>98</c:v>
                </c:pt>
                <c:pt idx="10">
                  <c:v>94</c:v>
                </c:pt>
                <c:pt idx="11">
                  <c:v>93</c:v>
                </c:pt>
                <c:pt idx="12">
                  <c:v>85</c:v>
                </c:pt>
                <c:pt idx="13">
                  <c:v>83</c:v>
                </c:pt>
                <c:pt idx="14">
                  <c:v>98</c:v>
                </c:pt>
                <c:pt idx="15">
                  <c:v>100</c:v>
                </c:pt>
                <c:pt idx="16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0398524"/>
        <c:axId val="81204597"/>
      </c:lineChart>
      <c:catAx>
        <c:axId val="277569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478565"/>
        <c:crosses val="autoZero"/>
        <c:auto val="1"/>
        <c:lblAlgn val="ctr"/>
        <c:lblOffset val="100"/>
        <c:noMultiLvlLbl val="0"/>
      </c:catAx>
      <c:valAx>
        <c:axId val="4524785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69129"/>
        <c:crosses val="autoZero"/>
        <c:crossBetween val="between"/>
      </c:valAx>
      <c:catAx>
        <c:axId val="82039852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04597"/>
        <c:crosses val="autoZero"/>
        <c:auto val="1"/>
        <c:lblAlgn val="ctr"/>
        <c:lblOffset val="100"/>
        <c:noMultiLvlLbl val="0"/>
      </c:catAx>
      <c:valAx>
        <c:axId val="8120459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3985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77099236641221"/>
          <c:y val="0.04292343387471"/>
          <c:w val="0.252544529262087"/>
          <c:h val="0.1148491879350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21</xdr:row>
      <xdr:rowOff>19050</xdr:rowOff>
    </xdr:from>
    <xdr:to>
      <xdr:col>4</xdr:col>
      <xdr:colOff>224155</xdr:colOff>
      <xdr:row>36</xdr:row>
      <xdr:rowOff>0</xdr:rowOff>
    </xdr:to>
    <xdr:graphicFrame>
      <xdr:nvGraphicFramePr>
        <xdr:cNvPr id="3" name="Chart 2"/>
        <xdr:cNvGraphicFramePr/>
      </xdr:nvGraphicFramePr>
      <xdr:xfrm>
        <a:off x="6350" y="3965575"/>
        <a:ext cx="35134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260350</xdr:colOff>
      <xdr:row>21</xdr:row>
      <xdr:rowOff>19050</xdr:rowOff>
    </xdr:from>
    <xdr:to>
      <xdr:col>11</xdr:col>
      <xdr:colOff>69850</xdr:colOff>
      <xdr:row>35</xdr:row>
      <xdr:rowOff>177800</xdr:rowOff>
    </xdr:to>
    <xdr:graphicFrame>
      <xdr:nvGraphicFramePr>
        <xdr:cNvPr id="4" name="Chart 3"/>
        <xdr:cNvGraphicFramePr/>
      </xdr:nvGraphicFramePr>
      <xdr:xfrm>
        <a:off x="3556000" y="3965575"/>
        <a:ext cx="4991100" cy="273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N12" sqref="N12"/>
    </sheetView>
  </sheetViews>
  <sheetFormatPr defaultColWidth="8.72727272727273" defaultRowHeight="14.5"/>
  <cols>
    <col min="1" max="1" width="13.5454545454545" customWidth="1"/>
    <col min="2" max="2" width="10" customWidth="1"/>
    <col min="3" max="4" width="11.8181818181818" customWidth="1"/>
    <col min="5" max="5" width="8.72727272727273" customWidth="1"/>
    <col min="6" max="6" width="17" customWidth="1"/>
    <col min="7" max="7" width="9.45454545454546" customWidth="1"/>
    <col min="8" max="8" width="12.8181818181818"/>
    <col min="12" max="12" width="20.9090909090909" customWidth="1"/>
  </cols>
  <sheetData>
    <row r="1" ht="15.25" spans="1:12">
      <c r="A1" s="1" t="s">
        <v>0</v>
      </c>
      <c r="B1" s="1"/>
      <c r="C1" s="1"/>
      <c r="D1" s="2" t="s">
        <v>1</v>
      </c>
      <c r="E1" s="3"/>
      <c r="F1" s="3"/>
      <c r="G1" s="4"/>
      <c r="H1" s="2" t="s">
        <v>2</v>
      </c>
      <c r="I1" s="3"/>
      <c r="J1" s="3"/>
      <c r="K1" s="4"/>
      <c r="L1" s="30" t="s">
        <v>3</v>
      </c>
    </row>
    <row r="2" spans="1:12">
      <c r="A2" s="1"/>
      <c r="B2" s="1"/>
      <c r="C2" s="1"/>
      <c r="D2" s="5" t="s">
        <v>4</v>
      </c>
      <c r="E2" s="6" t="s">
        <v>5</v>
      </c>
      <c r="F2" s="6" t="s">
        <v>6</v>
      </c>
      <c r="G2" s="7" t="s">
        <v>7</v>
      </c>
      <c r="H2" s="5" t="s">
        <v>4</v>
      </c>
      <c r="I2" s="6" t="s">
        <v>5</v>
      </c>
      <c r="J2" s="6" t="s">
        <v>6</v>
      </c>
      <c r="K2" s="7" t="s">
        <v>7</v>
      </c>
      <c r="L2" s="30"/>
    </row>
    <row r="3" ht="15" customHeight="1" spans="1:12">
      <c r="A3" s="1"/>
      <c r="B3" s="1"/>
      <c r="C3" s="1"/>
      <c r="D3" s="8">
        <v>30</v>
      </c>
      <c r="E3" s="9">
        <v>100</v>
      </c>
      <c r="F3" s="9">
        <v>10</v>
      </c>
      <c r="G3" s="10">
        <v>1</v>
      </c>
      <c r="H3" s="11">
        <v>1</v>
      </c>
      <c r="I3" s="31"/>
      <c r="J3" s="31"/>
      <c r="K3" s="32"/>
      <c r="L3" s="30"/>
    </row>
    <row r="4" ht="18" customHeight="1" spans="1:12">
      <c r="A4" s="12" t="s">
        <v>8</v>
      </c>
      <c r="B4" s="13" t="s">
        <v>9</v>
      </c>
      <c r="C4" s="14" t="s">
        <v>10</v>
      </c>
      <c r="D4" s="15"/>
      <c r="E4" s="16"/>
      <c r="F4" s="16"/>
      <c r="G4" s="17"/>
      <c r="H4" s="18"/>
      <c r="I4" s="33"/>
      <c r="J4" s="33"/>
      <c r="K4" s="34"/>
      <c r="L4" s="30"/>
    </row>
    <row r="5" spans="1:12">
      <c r="A5" s="19" t="s">
        <v>11</v>
      </c>
      <c r="B5" s="19" t="s">
        <v>12</v>
      </c>
      <c r="C5" s="20"/>
      <c r="D5" s="21">
        <v>30</v>
      </c>
      <c r="E5" s="20">
        <v>54</v>
      </c>
      <c r="F5" s="20">
        <v>8</v>
      </c>
      <c r="G5" s="22">
        <v>1</v>
      </c>
      <c r="H5" s="23">
        <f t="shared" ref="H5:J5" si="0">D5/D$3</f>
        <v>1</v>
      </c>
      <c r="I5" s="35">
        <f t="shared" si="0"/>
        <v>0.54</v>
      </c>
      <c r="J5" s="23">
        <f t="shared" si="0"/>
        <v>0.8</v>
      </c>
      <c r="K5" s="36">
        <f>G5/G$3</f>
        <v>1</v>
      </c>
      <c r="L5" t="b">
        <f>OR(H5&lt;0.5,I5&lt;0.5,J5&lt;0.5,K5&lt;0.5)</f>
        <v>0</v>
      </c>
    </row>
    <row r="6" spans="1:12">
      <c r="A6" s="24" t="s">
        <v>13</v>
      </c>
      <c r="B6" s="24" t="s">
        <v>14</v>
      </c>
      <c r="C6" s="20"/>
      <c r="D6" s="21">
        <v>27</v>
      </c>
      <c r="E6" s="20">
        <v>78</v>
      </c>
      <c r="F6" s="20">
        <v>6</v>
      </c>
      <c r="G6" s="22">
        <v>0</v>
      </c>
      <c r="H6" s="23">
        <f t="shared" ref="H6:H21" si="1">D6/D$3</f>
        <v>0.9</v>
      </c>
      <c r="I6" s="35">
        <f>E6/E$3</f>
        <v>0.78</v>
      </c>
      <c r="J6" s="35">
        <f>F6/F$3</f>
        <v>0.6</v>
      </c>
      <c r="K6" s="36">
        <f>G6/G$3</f>
        <v>0</v>
      </c>
      <c r="L6" t="b">
        <f t="shared" ref="L6:L21" si="2">OR(H6&lt;0.5,I6&lt;0.5,J6&lt;0.5,K6&lt;0.5)</f>
        <v>1</v>
      </c>
    </row>
    <row r="7" spans="1:12">
      <c r="A7" s="24" t="s">
        <v>15</v>
      </c>
      <c r="B7" s="24" t="s">
        <v>16</v>
      </c>
      <c r="C7" s="20"/>
      <c r="D7" s="21">
        <v>14</v>
      </c>
      <c r="E7" s="20">
        <v>86</v>
      </c>
      <c r="F7" s="20">
        <v>7</v>
      </c>
      <c r="G7" s="22">
        <v>1</v>
      </c>
      <c r="H7" s="23">
        <f t="shared" si="1"/>
        <v>0.466666666666667</v>
      </c>
      <c r="I7" s="35">
        <f>E7/E$3</f>
        <v>0.86</v>
      </c>
      <c r="J7" s="35">
        <f>F7/F$3</f>
        <v>0.7</v>
      </c>
      <c r="K7" s="36">
        <f>G7/G$3</f>
        <v>1</v>
      </c>
      <c r="L7" t="b">
        <f t="shared" si="2"/>
        <v>1</v>
      </c>
    </row>
    <row r="8" spans="1:12">
      <c r="A8" s="24" t="s">
        <v>17</v>
      </c>
      <c r="B8" s="24" t="s">
        <v>18</v>
      </c>
      <c r="C8" s="20"/>
      <c r="D8" s="21">
        <v>19</v>
      </c>
      <c r="E8" s="20">
        <v>95</v>
      </c>
      <c r="F8" s="20">
        <v>9</v>
      </c>
      <c r="G8" s="22">
        <v>1</v>
      </c>
      <c r="H8" s="23">
        <f t="shared" si="1"/>
        <v>0.633333333333333</v>
      </c>
      <c r="I8" s="35">
        <f>E8/E$3</f>
        <v>0.95</v>
      </c>
      <c r="J8" s="35">
        <f>F8/F$3</f>
        <v>0.9</v>
      </c>
      <c r="K8" s="36">
        <f>G8/G$3</f>
        <v>1</v>
      </c>
      <c r="L8" t="b">
        <f t="shared" si="2"/>
        <v>0</v>
      </c>
    </row>
    <row r="9" spans="1:12">
      <c r="A9" s="24" t="s">
        <v>19</v>
      </c>
      <c r="B9" s="24" t="s">
        <v>20</v>
      </c>
      <c r="C9" s="20"/>
      <c r="D9" s="21">
        <v>26</v>
      </c>
      <c r="E9" s="20">
        <v>24</v>
      </c>
      <c r="F9" s="20">
        <v>4</v>
      </c>
      <c r="G9" s="22">
        <v>1</v>
      </c>
      <c r="H9" s="23">
        <f t="shared" si="1"/>
        <v>0.866666666666667</v>
      </c>
      <c r="I9" s="35">
        <f>E9/E$3</f>
        <v>0.24</v>
      </c>
      <c r="J9" s="35">
        <f>F9/F$3</f>
        <v>0.4</v>
      </c>
      <c r="K9" s="36">
        <f>G9/G$3</f>
        <v>1</v>
      </c>
      <c r="L9" t="b">
        <f t="shared" si="2"/>
        <v>1</v>
      </c>
    </row>
    <row r="10" spans="1:12">
      <c r="A10" s="24" t="s">
        <v>21</v>
      </c>
      <c r="B10" s="24" t="s">
        <v>22</v>
      </c>
      <c r="C10" s="20"/>
      <c r="D10" s="21">
        <v>24</v>
      </c>
      <c r="E10" s="20">
        <v>57</v>
      </c>
      <c r="F10" s="20">
        <v>6</v>
      </c>
      <c r="G10" s="22">
        <v>0</v>
      </c>
      <c r="H10" s="23">
        <f t="shared" si="1"/>
        <v>0.8</v>
      </c>
      <c r="I10" s="35">
        <f>E10/E$3</f>
        <v>0.57</v>
      </c>
      <c r="J10" s="35">
        <f>F10/F$3</f>
        <v>0.6</v>
      </c>
      <c r="K10" s="36">
        <f>G10/G$3</f>
        <v>0</v>
      </c>
      <c r="L10" t="b">
        <f t="shared" si="2"/>
        <v>1</v>
      </c>
    </row>
    <row r="11" spans="1:12">
      <c r="A11" s="24" t="s">
        <v>23</v>
      </c>
      <c r="B11" s="24" t="s">
        <v>24</v>
      </c>
      <c r="C11" s="20"/>
      <c r="D11" s="21">
        <v>30</v>
      </c>
      <c r="E11" s="20">
        <v>68</v>
      </c>
      <c r="F11" s="20">
        <v>0</v>
      </c>
      <c r="G11" s="22">
        <v>1</v>
      </c>
      <c r="H11" s="23">
        <f t="shared" si="1"/>
        <v>1</v>
      </c>
      <c r="I11" s="35">
        <f>E11/E$3</f>
        <v>0.68</v>
      </c>
      <c r="J11" s="35">
        <f>F11/F$3</f>
        <v>0</v>
      </c>
      <c r="K11" s="36">
        <f>G11/G$3</f>
        <v>1</v>
      </c>
      <c r="L11" t="b">
        <f t="shared" si="2"/>
        <v>1</v>
      </c>
    </row>
    <row r="12" spans="1:12">
      <c r="A12" s="24" t="s">
        <v>25</v>
      </c>
      <c r="B12" s="24" t="s">
        <v>26</v>
      </c>
      <c r="C12" s="20"/>
      <c r="D12" s="21">
        <v>28</v>
      </c>
      <c r="E12" s="20">
        <v>98</v>
      </c>
      <c r="F12" s="20">
        <v>8</v>
      </c>
      <c r="G12" s="22">
        <v>1</v>
      </c>
      <c r="H12" s="23">
        <f t="shared" si="1"/>
        <v>0.933333333333333</v>
      </c>
      <c r="I12" s="35">
        <f>E12/E$3</f>
        <v>0.98</v>
      </c>
      <c r="J12" s="35">
        <f>F12/F$3</f>
        <v>0.8</v>
      </c>
      <c r="K12" s="36">
        <f>G12/G$3</f>
        <v>1</v>
      </c>
      <c r="L12" t="b">
        <f t="shared" si="2"/>
        <v>0</v>
      </c>
    </row>
    <row r="13" spans="1:12">
      <c r="A13" s="24" t="s">
        <v>27</v>
      </c>
      <c r="B13" s="24" t="s">
        <v>28</v>
      </c>
      <c r="C13" s="20"/>
      <c r="D13" s="21">
        <v>30</v>
      </c>
      <c r="E13" s="20">
        <v>94</v>
      </c>
      <c r="F13" s="20">
        <v>7</v>
      </c>
      <c r="G13" s="22">
        <v>1</v>
      </c>
      <c r="H13" s="23">
        <f t="shared" si="1"/>
        <v>1</v>
      </c>
      <c r="I13" s="35">
        <f>E13/E$3</f>
        <v>0.94</v>
      </c>
      <c r="J13" s="35">
        <f>F13/F$3</f>
        <v>0.7</v>
      </c>
      <c r="K13" s="36">
        <f>G13/G$3</f>
        <v>1</v>
      </c>
      <c r="L13" t="b">
        <f t="shared" si="2"/>
        <v>0</v>
      </c>
    </row>
    <row r="14" spans="1:12">
      <c r="A14" s="24" t="s">
        <v>29</v>
      </c>
      <c r="B14" s="24" t="s">
        <v>30</v>
      </c>
      <c r="C14" s="20"/>
      <c r="D14" s="21">
        <v>24</v>
      </c>
      <c r="E14" s="20">
        <v>93</v>
      </c>
      <c r="F14" s="20">
        <v>9</v>
      </c>
      <c r="G14" s="22">
        <v>1</v>
      </c>
      <c r="H14" s="23">
        <f t="shared" si="1"/>
        <v>0.8</v>
      </c>
      <c r="I14" s="35">
        <f>E14/E$3</f>
        <v>0.93</v>
      </c>
      <c r="J14" s="35">
        <f>F14/F$3</f>
        <v>0.9</v>
      </c>
      <c r="K14" s="36">
        <f>G14/G$3</f>
        <v>1</v>
      </c>
      <c r="L14" t="b">
        <f t="shared" si="2"/>
        <v>0</v>
      </c>
    </row>
    <row r="15" spans="1:12">
      <c r="A15" s="24" t="s">
        <v>31</v>
      </c>
      <c r="B15" s="24" t="s">
        <v>32</v>
      </c>
      <c r="C15" s="20"/>
      <c r="D15" s="21">
        <v>21</v>
      </c>
      <c r="E15" s="20">
        <v>85</v>
      </c>
      <c r="F15" s="20">
        <v>5</v>
      </c>
      <c r="G15" s="22">
        <v>0</v>
      </c>
      <c r="H15" s="23">
        <f t="shared" si="1"/>
        <v>0.7</v>
      </c>
      <c r="I15" s="35">
        <f>E15/E$3</f>
        <v>0.85</v>
      </c>
      <c r="J15" s="35">
        <f>F15/F$3</f>
        <v>0.5</v>
      </c>
      <c r="K15" s="36">
        <f>G15/G$3</f>
        <v>0</v>
      </c>
      <c r="L15" t="b">
        <f t="shared" si="2"/>
        <v>1</v>
      </c>
    </row>
    <row r="16" spans="1:12">
      <c r="A16" s="24" t="s">
        <v>33</v>
      </c>
      <c r="B16" s="24" t="s">
        <v>34</v>
      </c>
      <c r="C16" s="20"/>
      <c r="D16" s="21">
        <v>27</v>
      </c>
      <c r="E16" s="20">
        <v>83</v>
      </c>
      <c r="F16" s="20">
        <v>7</v>
      </c>
      <c r="G16" s="22">
        <v>1</v>
      </c>
      <c r="H16" s="23">
        <f t="shared" si="1"/>
        <v>0.9</v>
      </c>
      <c r="I16" s="35">
        <f>E16/E$3</f>
        <v>0.83</v>
      </c>
      <c r="J16" s="35">
        <f>F16/F$3</f>
        <v>0.7</v>
      </c>
      <c r="K16" s="36">
        <f>G16/G$3</f>
        <v>1</v>
      </c>
      <c r="L16" t="b">
        <f t="shared" si="2"/>
        <v>0</v>
      </c>
    </row>
    <row r="17" spans="1:12">
      <c r="A17" s="24" t="s">
        <v>35</v>
      </c>
      <c r="B17" s="24" t="s">
        <v>36</v>
      </c>
      <c r="C17" s="20"/>
      <c r="D17" s="21">
        <v>26</v>
      </c>
      <c r="E17" s="20">
        <v>98</v>
      </c>
      <c r="F17" s="20">
        <v>8</v>
      </c>
      <c r="G17" s="22">
        <v>1</v>
      </c>
      <c r="H17" s="23">
        <f t="shared" si="1"/>
        <v>0.866666666666667</v>
      </c>
      <c r="I17" s="35">
        <f>E17/E$3</f>
        <v>0.98</v>
      </c>
      <c r="J17" s="35">
        <f>F17/F$3</f>
        <v>0.8</v>
      </c>
      <c r="K17" s="36">
        <f>G17/G$3</f>
        <v>1</v>
      </c>
      <c r="L17" t="b">
        <f t="shared" si="2"/>
        <v>0</v>
      </c>
    </row>
    <row r="18" spans="1:12">
      <c r="A18" s="24" t="s">
        <v>37</v>
      </c>
      <c r="B18" s="24" t="s">
        <v>38</v>
      </c>
      <c r="C18" s="20"/>
      <c r="D18" s="21">
        <v>23</v>
      </c>
      <c r="E18" s="20">
        <v>100</v>
      </c>
      <c r="F18" s="20">
        <v>6</v>
      </c>
      <c r="G18" s="22">
        <v>1</v>
      </c>
      <c r="H18" s="23">
        <f t="shared" si="1"/>
        <v>0.766666666666667</v>
      </c>
      <c r="I18" s="35">
        <f>E18/E$3</f>
        <v>1</v>
      </c>
      <c r="J18" s="35">
        <f>F18/F$3</f>
        <v>0.6</v>
      </c>
      <c r="K18" s="36">
        <f>G18/G$3</f>
        <v>1</v>
      </c>
      <c r="L18" t="b">
        <f t="shared" si="2"/>
        <v>0</v>
      </c>
    </row>
    <row r="19" spans="1:12">
      <c r="A19" s="24" t="s">
        <v>39</v>
      </c>
      <c r="B19" s="24" t="s">
        <v>40</v>
      </c>
      <c r="C19" s="20"/>
      <c r="D19" s="21">
        <v>11</v>
      </c>
      <c r="E19" s="20">
        <v>67</v>
      </c>
      <c r="F19" s="20">
        <v>8</v>
      </c>
      <c r="G19" s="22">
        <v>1</v>
      </c>
      <c r="H19" s="23">
        <f t="shared" si="1"/>
        <v>0.366666666666667</v>
      </c>
      <c r="I19" s="35">
        <f>E19/E$3</f>
        <v>0.67</v>
      </c>
      <c r="J19" s="35">
        <f>F19/F$3</f>
        <v>0.8</v>
      </c>
      <c r="K19" s="36">
        <f>G19/G$3</f>
        <v>1</v>
      </c>
      <c r="L19" t="b">
        <f t="shared" si="2"/>
        <v>1</v>
      </c>
    </row>
    <row r="20" ht="15.25" spans="1:12">
      <c r="A20" s="24" t="s">
        <v>41</v>
      </c>
      <c r="B20" s="24" t="s">
        <v>42</v>
      </c>
      <c r="C20" s="20"/>
      <c r="D20" s="21">
        <v>9</v>
      </c>
      <c r="E20" s="20">
        <v>75</v>
      </c>
      <c r="F20" s="20">
        <v>7</v>
      </c>
      <c r="G20" s="22">
        <v>1</v>
      </c>
      <c r="H20" s="23">
        <f t="shared" si="1"/>
        <v>0.3</v>
      </c>
      <c r="I20" s="35">
        <f>E20/E$3</f>
        <v>0.75</v>
      </c>
      <c r="J20" s="35">
        <f>F20/F$3</f>
        <v>0.7</v>
      </c>
      <c r="K20" s="36">
        <f>G20/G$3</f>
        <v>1</v>
      </c>
      <c r="L20" t="b">
        <f t="shared" si="2"/>
        <v>1</v>
      </c>
    </row>
    <row r="21" ht="15.25" spans="1:12">
      <c r="A21" s="25" t="s">
        <v>43</v>
      </c>
      <c r="B21" s="25" t="s">
        <v>44</v>
      </c>
      <c r="C21" s="20"/>
      <c r="D21" s="26">
        <v>24</v>
      </c>
      <c r="E21" s="27">
        <v>73</v>
      </c>
      <c r="F21" s="27">
        <v>9</v>
      </c>
      <c r="G21" s="28">
        <v>0</v>
      </c>
      <c r="H21" s="29">
        <f t="shared" si="1"/>
        <v>0.8</v>
      </c>
      <c r="I21" s="37">
        <f>E21/E$3</f>
        <v>0.73</v>
      </c>
      <c r="J21" s="37">
        <f>F21/F$3</f>
        <v>0.9</v>
      </c>
      <c r="K21" s="38">
        <f>G21/G$3</f>
        <v>0</v>
      </c>
      <c r="L21" t="b">
        <f t="shared" si="2"/>
        <v>1</v>
      </c>
    </row>
  </sheetData>
  <mergeCells count="10">
    <mergeCell ref="D1:G1"/>
    <mergeCell ref="H1:K1"/>
    <mergeCell ref="C5:C21"/>
    <mergeCell ref="D3:D4"/>
    <mergeCell ref="E3:E4"/>
    <mergeCell ref="F3:F4"/>
    <mergeCell ref="G3:G4"/>
    <mergeCell ref="L1:L4"/>
    <mergeCell ref="H3:K4"/>
    <mergeCell ref="A1:C3"/>
  </mergeCells>
  <conditionalFormatting sqref="D5:D2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5:E2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5:F2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5:G2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L5:L21">
    <cfRule type="cellIs" dxfId="0" priority="1" operator="equal">
      <formula>TRUE</formula>
    </cfRule>
  </conditionalFormatting>
  <conditionalFormatting sqref="H5:K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{4250a5f6-74a1-41de-9132-6d617dc7cdc8}</x14:id>
        </ext>
      </extLst>
    </cfRule>
    <cfRule type="cellIs" dxfId="0" priority="2" operator="lessThan">
      <formula>0.5</formula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50a5f6-74a1-41de-9132-6d617dc7cd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H5:K21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</dc:creator>
  <cp:lastModifiedBy>cosmi</cp:lastModifiedBy>
  <dcterms:created xsi:type="dcterms:W3CDTF">2023-05-17T05:09:44Z</dcterms:created>
  <dcterms:modified xsi:type="dcterms:W3CDTF">2023-05-17T06:03:24Z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786978A4BE8F456684162A6C5EA65351</vt:lpwstr>
  </property>
  <property fmtid="{D5CDD505-2E9C-101B-9397-08002B2CF9AE}" pid="3" name="KSOProductBuildVer">
    <vt:lpwstr>1033-11.2.0.11537</vt:lpwstr>
  </property>
</Properties>
</file>