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БЖ/Расчёт заземления/"/>
    </mc:Choice>
  </mc:AlternateContent>
  <xr:revisionPtr revIDLastSave="0" documentId="13_ncr:1_{6D96F48E-64B0-864E-B825-DA64866A8D0E}" xr6:coauthVersionLast="31" xr6:coauthVersionMax="31" xr10:uidLastSave="{00000000-0000-0000-0000-000000000000}"/>
  <bookViews>
    <workbookView xWindow="2780" yWindow="1560" windowWidth="28040" windowHeight="17440" xr2:uid="{E027BA61-2030-E34D-A920-C9D46C694E8A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B10" i="1"/>
  <c r="F4" i="1"/>
  <c r="F5" i="1" s="1"/>
  <c r="F6" i="1" s="1"/>
  <c r="F1" i="1"/>
  <c r="B4" i="1"/>
  <c r="B3" i="1"/>
</calcChain>
</file>

<file path=xl/sharedStrings.xml><?xml version="1.0" encoding="utf-8"?>
<sst xmlns="http://schemas.openxmlformats.org/spreadsheetml/2006/main" count="17" uniqueCount="16">
  <si>
    <t>h</t>
  </si>
  <si>
    <t>l_0</t>
  </si>
  <si>
    <t>b</t>
  </si>
  <si>
    <t>d</t>
  </si>
  <si>
    <t>a</t>
  </si>
  <si>
    <t>k_сез</t>
  </si>
  <si>
    <t>nu_з</t>
  </si>
  <si>
    <t>nu_п</t>
  </si>
  <si>
    <t>rho</t>
  </si>
  <si>
    <t>t</t>
  </si>
  <si>
    <t>R_уг</t>
  </si>
  <si>
    <t>n</t>
  </si>
  <si>
    <t>l</t>
  </si>
  <si>
    <t>rho_р</t>
  </si>
  <si>
    <t>R_п</t>
  </si>
  <si>
    <t>R_зу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</si>
</sst>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F83C-1DC4-434C-9A50-8BCD636BDBC1}">
  <dimension ref="A1:F11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2" t="s">
        <v>0</v>
      </c>
      <c r="B1" s="3">
        <v>0.6</v>
      </c>
      <c r="E1" t="s">
        <v>9</v>
      </c>
      <c r="F1">
        <f>B1+B2/2</f>
        <v>1.9</v>
      </c>
    </row>
    <row r="2" spans="1:6" x14ac:dyDescent="0.2">
      <c r="A2" s="2" t="s">
        <v>1</v>
      </c>
      <c r="B2" s="3">
        <v>2.6</v>
      </c>
      <c r="E2" t="s">
        <v>10</v>
      </c>
      <c r="F2">
        <f>B10/(2*PI()*B2)*(LN((4*B2)/(0.95*B3))+1/2*LN((4*F1+B2)/(4*F1-B2)))</f>
        <v>24.518118924756724</v>
      </c>
    </row>
    <row r="3" spans="1:6" x14ac:dyDescent="0.2">
      <c r="A3" s="2" t="s">
        <v>2</v>
      </c>
      <c r="B3" s="3">
        <f>60*10^(-3)</f>
        <v>0.06</v>
      </c>
      <c r="E3" t="s">
        <v>11</v>
      </c>
      <c r="F3">
        <f>F2/(B7*4)</f>
        <v>10.215882885315303</v>
      </c>
    </row>
    <row r="4" spans="1:6" x14ac:dyDescent="0.2">
      <c r="A4" s="2" t="s">
        <v>3</v>
      </c>
      <c r="B4" s="3">
        <f>50*10^(-3)</f>
        <v>0.05</v>
      </c>
      <c r="E4" t="s">
        <v>12</v>
      </c>
      <c r="F4">
        <f>1.05*B5*F3</f>
        <v>42.906708118324275</v>
      </c>
    </row>
    <row r="5" spans="1:6" x14ac:dyDescent="0.2">
      <c r="A5" s="2" t="s">
        <v>4</v>
      </c>
      <c r="B5" s="3">
        <v>4</v>
      </c>
      <c r="E5" t="s">
        <v>14</v>
      </c>
      <c r="F5">
        <f>B10/(2*PI()*F4)*LN((F4^2)/(B1*B4))</f>
        <v>2.944359497233958</v>
      </c>
    </row>
    <row r="6" spans="1:6" x14ac:dyDescent="0.2">
      <c r="A6" s="2" t="s">
        <v>5</v>
      </c>
      <c r="B6" s="3">
        <v>1.2</v>
      </c>
      <c r="E6" t="s">
        <v>15</v>
      </c>
      <c r="F6">
        <f>F5*F2/(F2*B8+F3*F5*B7)</f>
        <v>2.841799317070917</v>
      </c>
    </row>
    <row r="7" spans="1:6" x14ac:dyDescent="0.2">
      <c r="A7" s="2" t="s">
        <v>6</v>
      </c>
      <c r="B7" s="3">
        <v>0.6</v>
      </c>
    </row>
    <row r="8" spans="1:6" x14ac:dyDescent="0.2">
      <c r="A8" s="2" t="s">
        <v>7</v>
      </c>
      <c r="B8" s="3">
        <v>0.3</v>
      </c>
    </row>
    <row r="9" spans="1:6" x14ac:dyDescent="0.2">
      <c r="A9" s="2" t="s">
        <v>8</v>
      </c>
      <c r="B9" s="3">
        <v>60</v>
      </c>
    </row>
    <row r="10" spans="1:6" x14ac:dyDescent="0.2">
      <c r="A10" s="5" t="s">
        <v>13</v>
      </c>
      <c r="B10" s="1">
        <f>B9*B6</f>
        <v>72</v>
      </c>
    </row>
    <row r="11" spans="1:6" x14ac:dyDescent="0.2">
      <c r="A11" s="4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2018-03-28T08:30:04Z</dcterms:created>
  <dcterms:modified xsi:type="dcterms:W3CDTF">2018-03-28T09:07:59Z</dcterms:modified>
</cp:coreProperties>
</file>