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Google Диск/Документы/ИТМО/2 курс/Основы электротехники/4-ая домашняя работа/"/>
    </mc:Choice>
  </mc:AlternateContent>
  <xr:revisionPtr revIDLastSave="0" documentId="13_ncr:1_{8ED52F2C-1A6A-6241-A9A4-529979258A9D}" xr6:coauthVersionLast="33" xr6:coauthVersionMax="33" xr10:uidLastSave="{00000000-0000-0000-0000-000000000000}"/>
  <bookViews>
    <workbookView xWindow="2680" yWindow="1500" windowWidth="28240" windowHeight="17560" xr2:uid="{6008F771-DECD-FD44-8C53-737A6A137113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E13" i="1"/>
  <c r="H13" i="1"/>
  <c r="B14" i="1"/>
  <c r="E14" i="1"/>
  <c r="H14" i="1"/>
  <c r="B15" i="1"/>
  <c r="D15" i="1"/>
  <c r="E15" i="1"/>
  <c r="H15" i="1"/>
  <c r="B16" i="1"/>
  <c r="E16" i="1"/>
  <c r="F16" i="1"/>
  <c r="H16" i="1"/>
  <c r="D12" i="1"/>
  <c r="E12" i="1"/>
  <c r="F12" i="1"/>
  <c r="H12" i="1"/>
  <c r="B12" i="1"/>
  <c r="G5" i="1"/>
  <c r="G13" i="1" s="1"/>
  <c r="G6" i="1"/>
  <c r="G14" i="1" s="1"/>
  <c r="G7" i="1"/>
  <c r="G15" i="1" s="1"/>
  <c r="G8" i="1"/>
  <c r="G16" i="1" s="1"/>
  <c r="G4" i="1"/>
  <c r="G12" i="1" s="1"/>
  <c r="F5" i="1"/>
  <c r="F13" i="1" s="1"/>
  <c r="F6" i="1"/>
  <c r="F14" i="1" s="1"/>
  <c r="F7" i="1"/>
  <c r="F15" i="1" s="1"/>
  <c r="F8" i="1"/>
  <c r="F4" i="1"/>
  <c r="D5" i="1"/>
  <c r="D13" i="1" s="1"/>
  <c r="D6" i="1"/>
  <c r="D14" i="1" s="1"/>
  <c r="D7" i="1"/>
  <c r="D8" i="1"/>
  <c r="D16" i="1" s="1"/>
  <c r="D4" i="1"/>
  <c r="C5" i="1"/>
  <c r="C13" i="1" s="1"/>
  <c r="C6" i="1"/>
  <c r="C14" i="1" s="1"/>
  <c r="C7" i="1"/>
  <c r="C15" i="1" s="1"/>
  <c r="C8" i="1"/>
  <c r="C16" i="1" s="1"/>
  <c r="C4" i="1"/>
  <c r="C12" i="1" s="1"/>
</calcChain>
</file>

<file path=xl/sharedStrings.xml><?xml version="1.0" encoding="utf-8"?>
<sst xmlns="http://schemas.openxmlformats.org/spreadsheetml/2006/main" count="29" uniqueCount="24">
  <si>
    <t>w</t>
  </si>
  <si>
    <t>Z_1</t>
  </si>
  <si>
    <t>Z_2</t>
  </si>
  <si>
    <t>Z_3</t>
  </si>
  <si>
    <t>Z_4</t>
  </si>
  <si>
    <t>Z_5</t>
  </si>
  <si>
    <t>Z_6</t>
  </si>
  <si>
    <t>Z_7</t>
  </si>
  <si>
    <t>X_1</t>
  </si>
  <si>
    <t>X_2</t>
  </si>
  <si>
    <t>X_3</t>
  </si>
  <si>
    <t>X_4</t>
  </si>
  <si>
    <t>X_5</t>
  </si>
  <si>
    <t>X_6</t>
  </si>
  <si>
    <t>X_7</t>
  </si>
  <si>
    <t>L</t>
  </si>
  <si>
    <t>R</t>
  </si>
  <si>
    <t>C</t>
  </si>
  <si>
    <t>Z_567</t>
  </si>
  <si>
    <t>Z_4+Z_567</t>
  </si>
  <si>
    <t>Z_4*Z_567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</si>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</sst>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4D8E-E020-D145-9EEE-D38ACC4E3AE3}">
  <dimension ref="A2:N16"/>
  <sheetViews>
    <sheetView tabSelected="1" workbookViewId="0">
      <selection activeCell="L26" sqref="L26"/>
    </sheetView>
  </sheetViews>
  <sheetFormatPr baseColWidth="10" defaultRowHeight="16" x14ac:dyDescent="0.2"/>
  <cols>
    <col min="9" max="9" width="18" customWidth="1"/>
  </cols>
  <sheetData>
    <row r="2" spans="1:14" ht="19" x14ac:dyDescent="0.25">
      <c r="B2" s="4" t="s">
        <v>16</v>
      </c>
      <c r="C2" s="4" t="s">
        <v>15</v>
      </c>
      <c r="D2" s="4" t="s">
        <v>15</v>
      </c>
      <c r="E2" s="4" t="s">
        <v>16</v>
      </c>
      <c r="F2" s="4" t="s">
        <v>15</v>
      </c>
      <c r="G2" s="4" t="s">
        <v>17</v>
      </c>
      <c r="H2" s="4" t="s">
        <v>16</v>
      </c>
      <c r="I2" s="5"/>
    </row>
    <row r="3" spans="1:14" x14ac:dyDescent="0.2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1"/>
    </row>
    <row r="4" spans="1:14" x14ac:dyDescent="0.2">
      <c r="A4" s="2">
        <v>1000</v>
      </c>
      <c r="B4" s="2">
        <v>75</v>
      </c>
      <c r="C4" s="2">
        <f>A4*0.01</f>
        <v>10</v>
      </c>
      <c r="D4" s="2">
        <f>A4*0.01</f>
        <v>10</v>
      </c>
      <c r="E4" s="2">
        <v>75</v>
      </c>
      <c r="F4" s="2">
        <f>A4*0.02</f>
        <v>20</v>
      </c>
      <c r="G4" s="2">
        <f>1/(A4*0.0000067)</f>
        <v>149.25373134328359</v>
      </c>
      <c r="H4" s="2">
        <v>75</v>
      </c>
    </row>
    <row r="5" spans="1:14" x14ac:dyDescent="0.2">
      <c r="A5" s="2">
        <v>2000</v>
      </c>
      <c r="B5" s="2">
        <v>75</v>
      </c>
      <c r="C5" s="2">
        <f t="shared" ref="C5:C8" si="0">A5*0.01</f>
        <v>20</v>
      </c>
      <c r="D5" s="2">
        <f t="shared" ref="D5:D8" si="1">A5*0.01</f>
        <v>20</v>
      </c>
      <c r="E5" s="2">
        <v>75</v>
      </c>
      <c r="F5" s="2">
        <f t="shared" ref="F5:F8" si="2">A5*0.02</f>
        <v>40</v>
      </c>
      <c r="G5" s="2">
        <f t="shared" ref="G5:G8" si="3">1/(A5*0.0000067)</f>
        <v>74.626865671641795</v>
      </c>
      <c r="H5" s="2">
        <v>75</v>
      </c>
    </row>
    <row r="6" spans="1:14" x14ac:dyDescent="0.2">
      <c r="A6" s="2">
        <v>3000</v>
      </c>
      <c r="B6" s="2">
        <v>75</v>
      </c>
      <c r="C6" s="2">
        <f t="shared" si="0"/>
        <v>30</v>
      </c>
      <c r="D6" s="2">
        <f t="shared" si="1"/>
        <v>30</v>
      </c>
      <c r="E6" s="2">
        <v>75</v>
      </c>
      <c r="F6" s="2">
        <f t="shared" si="2"/>
        <v>60</v>
      </c>
      <c r="G6" s="2">
        <f t="shared" si="3"/>
        <v>49.75124378109453</v>
      </c>
      <c r="H6" s="2">
        <v>75</v>
      </c>
    </row>
    <row r="7" spans="1:14" x14ac:dyDescent="0.2">
      <c r="A7" s="2">
        <v>4000</v>
      </c>
      <c r="B7" s="2">
        <v>75</v>
      </c>
      <c r="C7" s="2">
        <f t="shared" si="0"/>
        <v>40</v>
      </c>
      <c r="D7" s="2">
        <f t="shared" si="1"/>
        <v>40</v>
      </c>
      <c r="E7" s="2">
        <v>75</v>
      </c>
      <c r="F7" s="2">
        <f t="shared" si="2"/>
        <v>80</v>
      </c>
      <c r="G7" s="2">
        <f t="shared" si="3"/>
        <v>37.313432835820898</v>
      </c>
      <c r="H7" s="2">
        <v>75</v>
      </c>
    </row>
    <row r="8" spans="1:14" x14ac:dyDescent="0.2">
      <c r="A8" s="2">
        <v>5000</v>
      </c>
      <c r="B8" s="2">
        <v>75</v>
      </c>
      <c r="C8" s="2">
        <f t="shared" si="0"/>
        <v>50</v>
      </c>
      <c r="D8" s="2">
        <f t="shared" si="1"/>
        <v>50</v>
      </c>
      <c r="E8" s="2">
        <v>75</v>
      </c>
      <c r="F8" s="2">
        <f t="shared" si="2"/>
        <v>100</v>
      </c>
      <c r="G8" s="2">
        <f t="shared" si="3"/>
        <v>29.850746268656714</v>
      </c>
      <c r="H8" s="2">
        <v>75</v>
      </c>
    </row>
    <row r="11" spans="1:14" x14ac:dyDescent="0.2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6" t="s">
        <v>18</v>
      </c>
      <c r="J11" s="6" t="s">
        <v>19</v>
      </c>
      <c r="K11" s="6" t="s">
        <v>20</v>
      </c>
      <c r="L11" s="6" t="s">
        <v>21</v>
      </c>
      <c r="M11" s="6" t="s">
        <v>22</v>
      </c>
      <c r="N11" s="6" t="s">
        <v>23</v>
      </c>
    </row>
    <row r="12" spans="1:14" x14ac:dyDescent="0.2">
      <c r="A12" s="2">
        <v>1000</v>
      </c>
      <c r="B12" s="2" t="str">
        <f>IMPRODUCT(B4,COMPLEX(0,1))</f>
        <v>75i</v>
      </c>
      <c r="C12" s="2" t="str">
        <f t="shared" ref="C12:H12" si="4">IMPRODUCT(C4,COMPLEX(0,1))</f>
        <v>10i</v>
      </c>
      <c r="D12" s="2" t="str">
        <f t="shared" si="4"/>
        <v>10i</v>
      </c>
      <c r="E12" s="2" t="str">
        <f t="shared" si="4"/>
        <v>75i</v>
      </c>
      <c r="F12" s="2" t="str">
        <f t="shared" si="4"/>
        <v>20i</v>
      </c>
      <c r="G12" s="2" t="str">
        <f>IMPRODUCT(-G4,COMPLEX(0,1))</f>
        <v>-149,253731343284i</v>
      </c>
      <c r="H12" s="2" t="str">
        <f t="shared" si="4"/>
        <v>75i</v>
      </c>
      <c r="I12" s="7"/>
      <c r="J12" s="8"/>
      <c r="K12" s="8"/>
      <c r="L12" s="8"/>
      <c r="M12" s="8"/>
    </row>
    <row r="13" spans="1:14" x14ac:dyDescent="0.2">
      <c r="A13" s="2">
        <v>2000</v>
      </c>
      <c r="B13" s="2" t="str">
        <f t="shared" ref="B13:H13" si="5">IMPRODUCT(B5,COMPLEX(0,1))</f>
        <v>75i</v>
      </c>
      <c r="C13" s="2" t="str">
        <f t="shared" si="5"/>
        <v>20i</v>
      </c>
      <c r="D13" s="2" t="str">
        <f t="shared" si="5"/>
        <v>20i</v>
      </c>
      <c r="E13" s="2" t="str">
        <f t="shared" si="5"/>
        <v>75i</v>
      </c>
      <c r="F13" s="2" t="str">
        <f t="shared" si="5"/>
        <v>40i</v>
      </c>
      <c r="G13" s="2" t="str">
        <f t="shared" ref="G13:G16" si="6">IMPRODUCT(G5,COMPLEX(0,-1))</f>
        <v>-74,6268656716418i</v>
      </c>
      <c r="H13" s="2" t="str">
        <f t="shared" si="5"/>
        <v>75i</v>
      </c>
      <c r="I13" s="7"/>
      <c r="J13" s="8"/>
      <c r="K13" s="8"/>
      <c r="L13" s="8"/>
      <c r="M13" s="8"/>
    </row>
    <row r="14" spans="1:14" x14ac:dyDescent="0.2">
      <c r="A14" s="2">
        <v>3000</v>
      </c>
      <c r="B14" s="2" t="str">
        <f t="shared" ref="B14:H14" si="7">IMPRODUCT(B6,COMPLEX(0,1))</f>
        <v>75i</v>
      </c>
      <c r="C14" s="2" t="str">
        <f t="shared" si="7"/>
        <v>30i</v>
      </c>
      <c r="D14" s="2" t="str">
        <f t="shared" si="7"/>
        <v>30i</v>
      </c>
      <c r="E14" s="2" t="str">
        <f t="shared" si="7"/>
        <v>75i</v>
      </c>
      <c r="F14" s="2" t="str">
        <f t="shared" si="7"/>
        <v>60i</v>
      </c>
      <c r="G14" s="2" t="str">
        <f t="shared" si="6"/>
        <v>-49,7512437810945i</v>
      </c>
      <c r="H14" s="2" t="str">
        <f t="shared" si="7"/>
        <v>75i</v>
      </c>
      <c r="I14" s="7"/>
      <c r="J14" s="8"/>
      <c r="K14" s="8"/>
      <c r="L14" s="8"/>
      <c r="M14" s="8"/>
    </row>
    <row r="15" spans="1:14" x14ac:dyDescent="0.2">
      <c r="A15" s="2">
        <v>4000</v>
      </c>
      <c r="B15" s="2" t="str">
        <f t="shared" ref="B15:H15" si="8">IMPRODUCT(B7,COMPLEX(0,1))</f>
        <v>75i</v>
      </c>
      <c r="C15" s="2" t="str">
        <f t="shared" si="8"/>
        <v>40i</v>
      </c>
      <c r="D15" s="2" t="str">
        <f t="shared" si="8"/>
        <v>40i</v>
      </c>
      <c r="E15" s="2" t="str">
        <f t="shared" si="8"/>
        <v>75i</v>
      </c>
      <c r="F15" s="2" t="str">
        <f t="shared" si="8"/>
        <v>80i</v>
      </c>
      <c r="G15" s="2" t="str">
        <f t="shared" si="6"/>
        <v>-37,3134328358209i</v>
      </c>
      <c r="H15" s="2" t="str">
        <f t="shared" si="8"/>
        <v>75i</v>
      </c>
      <c r="I15" s="7"/>
      <c r="J15" s="8"/>
      <c r="K15" s="8"/>
      <c r="L15" s="8"/>
      <c r="M15" s="8"/>
    </row>
    <row r="16" spans="1:14" x14ac:dyDescent="0.2">
      <c r="A16" s="2">
        <v>5000</v>
      </c>
      <c r="B16" s="2" t="str">
        <f t="shared" ref="B16:H16" si="9">IMPRODUCT(B8,COMPLEX(0,1))</f>
        <v>75i</v>
      </c>
      <c r="C16" s="2" t="str">
        <f t="shared" si="9"/>
        <v>50i</v>
      </c>
      <c r="D16" s="2" t="str">
        <f t="shared" si="9"/>
        <v>50i</v>
      </c>
      <c r="E16" s="2" t="str">
        <f t="shared" si="9"/>
        <v>75i</v>
      </c>
      <c r="F16" s="2" t="str">
        <f t="shared" si="9"/>
        <v>100i</v>
      </c>
      <c r="G16" s="2" t="str">
        <f t="shared" si="6"/>
        <v>-29,8507462686567i</v>
      </c>
      <c r="H16" s="2" t="str">
        <f t="shared" si="9"/>
        <v>75i</v>
      </c>
      <c r="I16" s="7"/>
      <c r="J16" s="8"/>
      <c r="K16" s="8"/>
      <c r="L16" s="8"/>
      <c r="M16" s="8"/>
    </row>
  </sheetData>
  <pageMargins left="0.7" right="0.7" top="0.75" bottom="0.75" header="0.3" footer="0.3"/>
  <pageSetup paperSize="9" orientation="portrait" horizontalDpi="0" verticalDpi="0"/>
  <ignoredErrors>
    <ignoredError sqref="G16 G12:G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Смирнов</dc:creator>
  <cp:lastModifiedBy>Максим Смирнов</cp:lastModifiedBy>
  <dcterms:created xsi:type="dcterms:W3CDTF">2018-06-11T15:14:32Z</dcterms:created>
  <dcterms:modified xsi:type="dcterms:W3CDTF">2018-06-12T14:46:39Z</dcterms:modified>
</cp:coreProperties>
</file>