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Леонид\Desktop\ITMO\Физика\1.2\7\"/>
    </mc:Choice>
  </mc:AlternateContent>
  <xr:revisionPtr revIDLastSave="0" documentId="13_ncr:1_{36CEAEF3-8466-4DBE-AA27-4873CB7A5327}" xr6:coauthVersionLast="46" xr6:coauthVersionMax="46" xr10:uidLastSave="{00000000-0000-0000-0000-000000000000}"/>
  <bookViews>
    <workbookView xWindow="-104" yWindow="-104" windowWidth="22326" windowHeight="120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H4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</calcChain>
</file>

<file path=xl/sharedStrings.xml><?xml version="1.0" encoding="utf-8"?>
<sst xmlns="http://schemas.openxmlformats.org/spreadsheetml/2006/main" count="20" uniqueCount="20">
  <si>
    <t>H</t>
  </si>
  <si>
    <t>B</t>
  </si>
  <si>
    <t>Ню</t>
  </si>
  <si>
    <t>Xc</t>
  </si>
  <si>
    <t>Yr</t>
  </si>
  <si>
    <t>Hc</t>
  </si>
  <si>
    <t>Br</t>
  </si>
  <si>
    <t>Xm</t>
  </si>
  <si>
    <t>Ym</t>
  </si>
  <si>
    <t>Hm</t>
  </si>
  <si>
    <t>Bm</t>
  </si>
  <si>
    <t>Нюm</t>
  </si>
  <si>
    <t>N1</t>
  </si>
  <si>
    <t>N2</t>
  </si>
  <si>
    <t>L</t>
  </si>
  <si>
    <t>R1</t>
  </si>
  <si>
    <t>R2</t>
  </si>
  <si>
    <t>C1</t>
  </si>
  <si>
    <t>S</t>
  </si>
  <si>
    <t>0,47мкФ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</si>
</sst>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Кривая начального намагничивания</a:t>
            </a:r>
          </a:p>
        </c:rich>
      </c:tx>
      <c:layout>
        <c:manualLayout>
          <c:xMode val="edge"/>
          <c:yMode val="edge"/>
          <c:x val="0.14351498505359317"/>
          <c:y val="4.00025702438833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1266732695691882E-2"/>
          <c:y val="0.11636747683945679"/>
          <c:w val="0.8846263218537499"/>
          <c:h val="0.75401096637390241"/>
        </c:manualLayout>
      </c:layout>
      <c:scatterChart>
        <c:scatterStyle val="smoothMarker"/>
        <c:varyColors val="0"/>
        <c:ser>
          <c:idx val="0"/>
          <c:order val="0"/>
          <c:spPr>
            <a:ln w="25400" cap="flat" cmpd="sng" algn="ctr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Лист1!$D$4:$D$19</c:f>
              <c:numCache>
                <c:formatCode>General</c:formatCode>
                <c:ptCount val="16"/>
                <c:pt idx="0">
                  <c:v>75.36</c:v>
                </c:pt>
                <c:pt idx="1">
                  <c:v>69.080000000000013</c:v>
                </c:pt>
                <c:pt idx="2">
                  <c:v>62.800000000000004</c:v>
                </c:pt>
                <c:pt idx="3">
                  <c:v>56.52</c:v>
                </c:pt>
                <c:pt idx="4">
                  <c:v>54.95</c:v>
                </c:pt>
                <c:pt idx="5">
                  <c:v>50.240000000000009</c:v>
                </c:pt>
                <c:pt idx="6">
                  <c:v>47.1</c:v>
                </c:pt>
                <c:pt idx="7">
                  <c:v>43.96</c:v>
                </c:pt>
                <c:pt idx="8">
                  <c:v>39.25</c:v>
                </c:pt>
                <c:pt idx="9">
                  <c:v>34.540000000000006</c:v>
                </c:pt>
                <c:pt idx="10">
                  <c:v>32.970000000000006</c:v>
                </c:pt>
                <c:pt idx="11">
                  <c:v>28.26</c:v>
                </c:pt>
                <c:pt idx="12">
                  <c:v>25.120000000000005</c:v>
                </c:pt>
                <c:pt idx="13">
                  <c:v>21.98</c:v>
                </c:pt>
                <c:pt idx="14">
                  <c:v>21.98</c:v>
                </c:pt>
                <c:pt idx="15">
                  <c:v>18.84</c:v>
                </c:pt>
              </c:numCache>
            </c:numRef>
          </c:xVal>
          <c:yVal>
            <c:numRef>
              <c:f>Лист1!$G$4:$G$19</c:f>
              <c:numCache>
                <c:formatCode>General</c:formatCode>
                <c:ptCount val="16"/>
                <c:pt idx="0">
                  <c:v>0.4375</c:v>
                </c:pt>
                <c:pt idx="1">
                  <c:v>0.38500000000000006</c:v>
                </c:pt>
                <c:pt idx="2">
                  <c:v>0.35000000000000003</c:v>
                </c:pt>
                <c:pt idx="3">
                  <c:v>0.315</c:v>
                </c:pt>
                <c:pt idx="4">
                  <c:v>0.29750000000000004</c:v>
                </c:pt>
                <c:pt idx="5">
                  <c:v>0.28000000000000003</c:v>
                </c:pt>
                <c:pt idx="6">
                  <c:v>0.26250000000000001</c:v>
                </c:pt>
                <c:pt idx="7">
                  <c:v>0.245</c:v>
                </c:pt>
                <c:pt idx="8">
                  <c:v>0.22750000000000001</c:v>
                </c:pt>
                <c:pt idx="9">
                  <c:v>0.20300000000000001</c:v>
                </c:pt>
                <c:pt idx="10">
                  <c:v>0.17500000000000002</c:v>
                </c:pt>
                <c:pt idx="11">
                  <c:v>0.14700000000000002</c:v>
                </c:pt>
                <c:pt idx="12">
                  <c:v>0.13299999999999998</c:v>
                </c:pt>
                <c:pt idx="13">
                  <c:v>0.11900000000000001</c:v>
                </c:pt>
                <c:pt idx="14">
                  <c:v>0.105</c:v>
                </c:pt>
                <c:pt idx="15">
                  <c:v>9.0999999999999998E-2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95-4BCB-90BC-2CB888D4D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04127"/>
        <c:axId val="187107871"/>
      </c:scatterChart>
      <c:valAx>
        <c:axId val="187104127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H, </a:t>
                </a:r>
                <a:r>
                  <a:rPr lang="ru-RU"/>
                  <a:t>А/м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107871"/>
        <c:crosses val="autoZero"/>
        <c:crossBetween val="midCat"/>
      </c:valAx>
      <c:valAx>
        <c:axId val="18710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В, Тл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10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 sz="1100" b="0" i="0" u="none" strike="noStrike" normalizeH="0" baseline="0"/>
              <a:t>Зависимости магнитной проницаемости от напряженности магнитного поля.</a:t>
            </a:r>
            <a:endParaRPr lang="ru-RU" sz="1100"/>
          </a:p>
        </c:rich>
      </c:tx>
      <c:layout>
        <c:manualLayout>
          <c:xMode val="edge"/>
          <c:yMode val="edge"/>
          <c:x val="0.1080207786526684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540920271916066"/>
          <c:y val="0.19698355872018047"/>
          <c:w val="0.85465896018233356"/>
          <c:h val="0.68033970877565553"/>
        </c:manualLayout>
      </c:layout>
      <c:scatterChart>
        <c:scatterStyle val="smoothMarker"/>
        <c:varyColors val="0"/>
        <c:ser>
          <c:idx val="0"/>
          <c:order val="0"/>
          <c:spPr>
            <a:ln w="25400" cap="flat" cmpd="sng" algn="ctr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Лист1!$D$4:$D$19</c:f>
              <c:numCache>
                <c:formatCode>General</c:formatCode>
                <c:ptCount val="16"/>
                <c:pt idx="0">
                  <c:v>75.36</c:v>
                </c:pt>
                <c:pt idx="1">
                  <c:v>69.080000000000013</c:v>
                </c:pt>
                <c:pt idx="2">
                  <c:v>62.800000000000004</c:v>
                </c:pt>
                <c:pt idx="3">
                  <c:v>56.52</c:v>
                </c:pt>
                <c:pt idx="4">
                  <c:v>54.95</c:v>
                </c:pt>
                <c:pt idx="5">
                  <c:v>50.240000000000009</c:v>
                </c:pt>
                <c:pt idx="6">
                  <c:v>47.1</c:v>
                </c:pt>
                <c:pt idx="7">
                  <c:v>43.96</c:v>
                </c:pt>
                <c:pt idx="8">
                  <c:v>39.25</c:v>
                </c:pt>
                <c:pt idx="9">
                  <c:v>34.540000000000006</c:v>
                </c:pt>
                <c:pt idx="10">
                  <c:v>32.970000000000006</c:v>
                </c:pt>
                <c:pt idx="11">
                  <c:v>28.26</c:v>
                </c:pt>
                <c:pt idx="12">
                  <c:v>25.120000000000005</c:v>
                </c:pt>
                <c:pt idx="13">
                  <c:v>21.98</c:v>
                </c:pt>
                <c:pt idx="14">
                  <c:v>21.98</c:v>
                </c:pt>
                <c:pt idx="15">
                  <c:v>18.84</c:v>
                </c:pt>
              </c:numCache>
            </c:numRef>
          </c:xVal>
          <c:yVal>
            <c:numRef>
              <c:f>Лист1!$H$4:$H$19</c:f>
              <c:numCache>
                <c:formatCode>General</c:formatCode>
                <c:ptCount val="16"/>
                <c:pt idx="0">
                  <c:v>4837.8892427459314</c:v>
                </c:pt>
                <c:pt idx="1">
                  <c:v>4644.3736730360934</c:v>
                </c:pt>
                <c:pt idx="2">
                  <c:v>4644.3736730360943</c:v>
                </c:pt>
                <c:pt idx="3">
                  <c:v>4644.3736730360934</c:v>
                </c:pt>
                <c:pt idx="4">
                  <c:v>4511.6772823779202</c:v>
                </c:pt>
                <c:pt idx="5">
                  <c:v>4644.3736730360934</c:v>
                </c:pt>
                <c:pt idx="6">
                  <c:v>4644.3736730360934</c:v>
                </c:pt>
                <c:pt idx="7">
                  <c:v>4644.3736730360934</c:v>
                </c:pt>
                <c:pt idx="8">
                  <c:v>4830.1486199575374</c:v>
                </c:pt>
                <c:pt idx="9">
                  <c:v>4897.703146110789</c:v>
                </c:pt>
                <c:pt idx="10">
                  <c:v>4423.2130219391365</c:v>
                </c:pt>
                <c:pt idx="11">
                  <c:v>4334.7487615003538</c:v>
                </c:pt>
                <c:pt idx="12">
                  <c:v>4412.1549893842875</c:v>
                </c:pt>
                <c:pt idx="13">
                  <c:v>4511.6772823779202</c:v>
                </c:pt>
                <c:pt idx="14">
                  <c:v>3980.8917197452229</c:v>
                </c:pt>
                <c:pt idx="15">
                  <c:v>4025.1238499646147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13-4EC2-A0B0-9C4639027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707503"/>
        <c:axId val="231684207"/>
      </c:scatterChart>
      <c:valAx>
        <c:axId val="23170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В, Тл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684207"/>
        <c:crosses val="autoZero"/>
        <c:crossBetween val="midCat"/>
      </c:valAx>
      <c:valAx>
        <c:axId val="2316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Ню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70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303580</xdr:colOff>
      <xdr:row>1</xdr:row>
      <xdr:rowOff>80467</xdr:rowOff>
    </xdr:from>
    <xdr:to>
      <xdr:col>19</xdr:col>
      <xdr:colOff>73152</xdr:colOff>
      <xdr:row>18</xdr:row>
      <xdr:rowOff>138988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5484774-3F24-4BB1-AA42-A7C0B9530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223113</xdr:colOff>
      <xdr:row>26</xdr:row>
      <xdr:rowOff>1</xdr:rowOff>
    </xdr:from>
    <xdr:to>
      <xdr:col>15</xdr:col>
      <xdr:colOff>21945</xdr:colOff>
      <xdr:row>42</xdr:row>
      <xdr:rowOff>95097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6262AF5-AA8E-416E-B0D2-B97F319F4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tabSelected="1" topLeftCell="A4" zoomScale="89" workbookViewId="0">
      <selection activeCell="I9" sqref="I9"/>
    </sheetView>
  </sheetViews>
  <sheetFormatPr defaultRowHeight="14.4" x14ac:dyDescent="0.3"/>
  <sheetData>
    <row r="1" spans="2:9" x14ac:dyDescent="0.3">
      <c r="C1" s="2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4" t="s">
        <v>18</v>
      </c>
    </row>
    <row r="2" spans="2:9" ht="15" thickBot="1" x14ac:dyDescent="0.35">
      <c r="C2" s="8">
        <v>1665</v>
      </c>
      <c r="D2" s="9">
        <v>970</v>
      </c>
      <c r="E2" s="9">
        <v>7.8</v>
      </c>
      <c r="F2" s="9">
        <v>68</v>
      </c>
      <c r="G2" s="9">
        <v>470000</v>
      </c>
      <c r="H2" s="9" t="s">
        <v>19</v>
      </c>
      <c r="I2" s="7">
        <v>0.64</v>
      </c>
    </row>
    <row r="3" spans="2:9" x14ac:dyDescent="0.3">
      <c r="B3" s="2"/>
      <c r="C3" s="3"/>
      <c r="D3" s="3" t="s">
        <v>0</v>
      </c>
      <c r="E3" s="3"/>
      <c r="F3" s="3"/>
      <c r="G3" s="3" t="s">
        <v>1</v>
      </c>
      <c r="H3" s="4" t="s">
        <v>2</v>
      </c>
    </row>
    <row r="4" spans="2:9" x14ac:dyDescent="0.3">
      <c r="B4" s="10">
        <v>2.4</v>
      </c>
      <c r="C4" s="1">
        <v>0.1</v>
      </c>
      <c r="D4" s="1">
        <f>314*C4*B4</f>
        <v>75.36</v>
      </c>
      <c r="E4" s="1">
        <v>2.5</v>
      </c>
      <c r="F4" s="1">
        <v>0.05</v>
      </c>
      <c r="G4" s="1">
        <f>3.5*E4*F4</f>
        <v>0.4375</v>
      </c>
      <c r="H4" s="11">
        <f>G4/(D4*0.0000012)</f>
        <v>4837.8892427459314</v>
      </c>
    </row>
    <row r="5" spans="2:9" x14ac:dyDescent="0.3">
      <c r="B5" s="10">
        <v>2.2000000000000002</v>
      </c>
      <c r="C5" s="1">
        <v>0.1</v>
      </c>
      <c r="D5" s="1">
        <f t="shared" ref="D5:D19" si="0">314*C5*B5</f>
        <v>69.080000000000013</v>
      </c>
      <c r="E5" s="1">
        <v>2.2000000000000002</v>
      </c>
      <c r="F5" s="1">
        <v>0.05</v>
      </c>
      <c r="G5" s="1">
        <f t="shared" ref="G5:G19" si="1">3.5*E5*F5</f>
        <v>0.38500000000000006</v>
      </c>
      <c r="H5" s="11">
        <f t="shared" ref="H5:H19" si="2">G5/(D5*0.0000012)</f>
        <v>4644.3736730360934</v>
      </c>
    </row>
    <row r="6" spans="2:9" x14ac:dyDescent="0.3">
      <c r="B6" s="10">
        <v>2</v>
      </c>
      <c r="C6" s="1">
        <v>0.1</v>
      </c>
      <c r="D6" s="1">
        <f t="shared" si="0"/>
        <v>62.800000000000004</v>
      </c>
      <c r="E6" s="1">
        <v>2</v>
      </c>
      <c r="F6" s="1">
        <v>0.05</v>
      </c>
      <c r="G6" s="1">
        <f t="shared" si="1"/>
        <v>0.35000000000000003</v>
      </c>
      <c r="H6" s="11">
        <f t="shared" si="2"/>
        <v>4644.3736730360943</v>
      </c>
    </row>
    <row r="7" spans="2:9" x14ac:dyDescent="0.3">
      <c r="B7" s="10">
        <v>1.8</v>
      </c>
      <c r="C7" s="1">
        <v>0.1</v>
      </c>
      <c r="D7" s="1">
        <f t="shared" si="0"/>
        <v>56.52</v>
      </c>
      <c r="E7" s="1">
        <v>1.8</v>
      </c>
      <c r="F7" s="1">
        <v>0.05</v>
      </c>
      <c r="G7" s="1">
        <f t="shared" si="1"/>
        <v>0.315</v>
      </c>
      <c r="H7" s="11">
        <f t="shared" si="2"/>
        <v>4644.3736730360934</v>
      </c>
    </row>
    <row r="8" spans="2:9" x14ac:dyDescent="0.3">
      <c r="B8" s="10">
        <v>3.5</v>
      </c>
      <c r="C8" s="1">
        <v>0.05</v>
      </c>
      <c r="D8" s="1">
        <f t="shared" si="0"/>
        <v>54.95</v>
      </c>
      <c r="E8" s="1">
        <v>1.7</v>
      </c>
      <c r="F8" s="1">
        <v>0.05</v>
      </c>
      <c r="G8" s="1">
        <f t="shared" si="1"/>
        <v>0.29750000000000004</v>
      </c>
      <c r="H8" s="11">
        <f t="shared" si="2"/>
        <v>4511.6772823779202</v>
      </c>
    </row>
    <row r="9" spans="2:9" x14ac:dyDescent="0.3">
      <c r="B9" s="10">
        <v>3.2</v>
      </c>
      <c r="C9" s="1">
        <v>0.05</v>
      </c>
      <c r="D9" s="1">
        <f t="shared" si="0"/>
        <v>50.240000000000009</v>
      </c>
      <c r="E9" s="1">
        <v>1.6</v>
      </c>
      <c r="F9" s="1">
        <v>0.05</v>
      </c>
      <c r="G9" s="1">
        <f t="shared" si="1"/>
        <v>0.28000000000000003</v>
      </c>
      <c r="H9" s="11">
        <f t="shared" si="2"/>
        <v>4644.3736730360934</v>
      </c>
    </row>
    <row r="10" spans="2:9" x14ac:dyDescent="0.3">
      <c r="B10" s="10">
        <v>3</v>
      </c>
      <c r="C10" s="1">
        <v>0.05</v>
      </c>
      <c r="D10" s="1">
        <f t="shared" si="0"/>
        <v>47.1</v>
      </c>
      <c r="E10" s="1">
        <v>1.5</v>
      </c>
      <c r="F10" s="1">
        <v>0.05</v>
      </c>
      <c r="G10" s="1">
        <f t="shared" si="1"/>
        <v>0.26250000000000001</v>
      </c>
      <c r="H10" s="11">
        <f t="shared" si="2"/>
        <v>4644.3736730360934</v>
      </c>
    </row>
    <row r="11" spans="2:9" x14ac:dyDescent="0.3">
      <c r="B11" s="10">
        <v>2.8</v>
      </c>
      <c r="C11" s="1">
        <v>0.05</v>
      </c>
      <c r="D11" s="1">
        <f t="shared" si="0"/>
        <v>43.96</v>
      </c>
      <c r="E11" s="1">
        <v>1.4</v>
      </c>
      <c r="F11" s="1">
        <v>0.05</v>
      </c>
      <c r="G11" s="1">
        <f t="shared" si="1"/>
        <v>0.245</v>
      </c>
      <c r="H11" s="11">
        <f t="shared" si="2"/>
        <v>4644.3736730360934</v>
      </c>
    </row>
    <row r="12" spans="2:9" x14ac:dyDescent="0.3">
      <c r="B12" s="10">
        <v>2.5</v>
      </c>
      <c r="C12" s="1">
        <v>0.05</v>
      </c>
      <c r="D12" s="1">
        <f t="shared" si="0"/>
        <v>39.25</v>
      </c>
      <c r="E12" s="1">
        <v>1.3</v>
      </c>
      <c r="F12" s="1">
        <v>0.05</v>
      </c>
      <c r="G12" s="1">
        <f t="shared" si="1"/>
        <v>0.22750000000000001</v>
      </c>
      <c r="H12" s="11">
        <f t="shared" si="2"/>
        <v>4830.1486199575374</v>
      </c>
    </row>
    <row r="13" spans="2:9" x14ac:dyDescent="0.3">
      <c r="B13" s="10">
        <v>2.2000000000000002</v>
      </c>
      <c r="C13" s="1">
        <v>0.05</v>
      </c>
      <c r="D13" s="1">
        <f t="shared" si="0"/>
        <v>34.540000000000006</v>
      </c>
      <c r="E13" s="1">
        <v>2.9</v>
      </c>
      <c r="F13" s="1">
        <v>0.02</v>
      </c>
      <c r="G13" s="1">
        <f t="shared" si="1"/>
        <v>0.20300000000000001</v>
      </c>
      <c r="H13" s="11">
        <f t="shared" si="2"/>
        <v>4897.703146110789</v>
      </c>
    </row>
    <row r="14" spans="2:9" x14ac:dyDescent="0.3">
      <c r="B14" s="10">
        <v>2.1</v>
      </c>
      <c r="C14" s="1">
        <v>0.05</v>
      </c>
      <c r="D14" s="1">
        <f t="shared" si="0"/>
        <v>32.970000000000006</v>
      </c>
      <c r="E14" s="1">
        <v>2.5</v>
      </c>
      <c r="F14" s="1">
        <v>0.02</v>
      </c>
      <c r="G14" s="1">
        <f t="shared" si="1"/>
        <v>0.17500000000000002</v>
      </c>
      <c r="H14" s="11">
        <f t="shared" si="2"/>
        <v>4423.2130219391365</v>
      </c>
    </row>
    <row r="15" spans="2:9" x14ac:dyDescent="0.3">
      <c r="B15" s="10">
        <v>1.8</v>
      </c>
      <c r="C15" s="1">
        <v>0.05</v>
      </c>
      <c r="D15" s="1">
        <f t="shared" si="0"/>
        <v>28.26</v>
      </c>
      <c r="E15" s="1">
        <v>2.1</v>
      </c>
      <c r="F15" s="1">
        <v>0.02</v>
      </c>
      <c r="G15" s="1">
        <f t="shared" si="1"/>
        <v>0.14700000000000002</v>
      </c>
      <c r="H15" s="11">
        <f t="shared" si="2"/>
        <v>4334.7487615003538</v>
      </c>
    </row>
    <row r="16" spans="2:9" x14ac:dyDescent="0.3">
      <c r="B16" s="10">
        <v>1.6</v>
      </c>
      <c r="C16" s="1">
        <v>0.05</v>
      </c>
      <c r="D16" s="1">
        <f t="shared" si="0"/>
        <v>25.120000000000005</v>
      </c>
      <c r="E16" s="1">
        <v>1.9</v>
      </c>
      <c r="F16" s="1">
        <v>0.02</v>
      </c>
      <c r="G16" s="1">
        <f t="shared" si="1"/>
        <v>0.13299999999999998</v>
      </c>
      <c r="H16" s="11">
        <f t="shared" si="2"/>
        <v>4412.1549893842875</v>
      </c>
    </row>
    <row r="17" spans="2:12" x14ac:dyDescent="0.3">
      <c r="B17" s="10">
        <v>1.4</v>
      </c>
      <c r="C17" s="1">
        <v>0.05</v>
      </c>
      <c r="D17" s="1">
        <f t="shared" si="0"/>
        <v>21.98</v>
      </c>
      <c r="E17" s="1">
        <v>1.7</v>
      </c>
      <c r="F17" s="1">
        <v>0.02</v>
      </c>
      <c r="G17" s="1">
        <f t="shared" si="1"/>
        <v>0.11900000000000001</v>
      </c>
      <c r="H17" s="11">
        <f t="shared" si="2"/>
        <v>4511.6772823779202</v>
      </c>
    </row>
    <row r="18" spans="2:12" x14ac:dyDescent="0.3">
      <c r="B18" s="10">
        <v>3.5</v>
      </c>
      <c r="C18" s="1">
        <v>0.02</v>
      </c>
      <c r="D18" s="1">
        <f t="shared" si="0"/>
        <v>21.98</v>
      </c>
      <c r="E18" s="1">
        <v>1.5</v>
      </c>
      <c r="F18" s="1">
        <v>0.02</v>
      </c>
      <c r="G18" s="1">
        <f t="shared" si="1"/>
        <v>0.105</v>
      </c>
      <c r="H18" s="11">
        <f t="shared" si="2"/>
        <v>3980.8917197452229</v>
      </c>
    </row>
    <row r="19" spans="2:12" ht="15" thickBot="1" x14ac:dyDescent="0.35">
      <c r="B19" s="5">
        <v>3</v>
      </c>
      <c r="C19" s="6">
        <v>0.02</v>
      </c>
      <c r="D19" s="1">
        <f t="shared" si="0"/>
        <v>18.84</v>
      </c>
      <c r="E19" s="6">
        <v>1.3</v>
      </c>
      <c r="F19" s="6">
        <v>0.02</v>
      </c>
      <c r="G19" s="1">
        <f t="shared" si="1"/>
        <v>9.0999999999999998E-2</v>
      </c>
      <c r="H19" s="11">
        <f t="shared" si="2"/>
        <v>4025.1238499646147</v>
      </c>
    </row>
    <row r="22" spans="2:12" x14ac:dyDescent="0.3">
      <c r="B22" s="1" t="s">
        <v>3</v>
      </c>
      <c r="C22" s="1" t="s">
        <v>4</v>
      </c>
      <c r="D22" s="1" t="s">
        <v>5</v>
      </c>
      <c r="E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</row>
    <row r="23" spans="2:12" x14ac:dyDescent="0.3">
      <c r="B23" s="1">
        <v>0.8</v>
      </c>
      <c r="C23" s="1">
        <v>1</v>
      </c>
      <c r="D23" s="1"/>
      <c r="E23" s="1"/>
      <c r="H23" s="1">
        <v>2.4</v>
      </c>
      <c r="I23" s="1">
        <v>2.5</v>
      </c>
      <c r="J23" s="1"/>
      <c r="K23" s="1"/>
      <c r="L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</dc:creator>
  <cp:lastModifiedBy>Леонид</cp:lastModifiedBy>
  <dcterms:created xsi:type="dcterms:W3CDTF">2015-06-05T18:19:34Z</dcterms:created>
  <dcterms:modified xsi:type="dcterms:W3CDTF">2021-04-19T16:52:51Z</dcterms:modified>
</cp:coreProperties>
</file>