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85" windowHeight="12195"/>
  </bookViews>
  <sheets>
    <sheet name="海工" sheetId="1" r:id="rId1"/>
    <sheet name="Sheet3" sheetId="3" r:id="rId2"/>
  </sheets>
  <calcPr calcId="144525"/>
</workbook>
</file>

<file path=xl/sharedStrings.xml><?xml version="1.0" encoding="utf-8"?>
<sst xmlns="http://schemas.openxmlformats.org/spreadsheetml/2006/main" count="184">
  <si>
    <t>开发过程</t>
  </si>
  <si>
    <t>模块</t>
  </si>
  <si>
    <t>用户</t>
  </si>
  <si>
    <t>功能说明</t>
  </si>
  <si>
    <t>工作量(人天)</t>
  </si>
  <si>
    <t>备注</t>
  </si>
  <si>
    <t>需求调研、产品方案编写</t>
  </si>
  <si>
    <t>全部</t>
  </si>
  <si>
    <t>现场需求调研、收集；需求筛选、分析，方案编写</t>
  </si>
  <si>
    <t>产品设计</t>
  </si>
  <si>
    <t>原型设计</t>
  </si>
  <si>
    <t>PC端</t>
  </si>
  <si>
    <t>公共用户</t>
  </si>
  <si>
    <t>注册登录
A注册
1.新增用户
2.分配默认权限
3.手机（邮箱）验证码确认
B登录
1.用户名密码查询
2.查询用户权限
3.查询用户公司
4.差选用户角色
5.界面验证码匹配
6.判断用户登录状态</t>
  </si>
  <si>
    <t>登录用户</t>
  </si>
  <si>
    <t xml:space="preserve">人员管理系统
1.新增作业人员
2.删除作业人员
3.修改作业人员
4.查询作业人员列表
5.查询分页
6.查看详情
7.工号查询
8.姓名查询
9.项目查询
10.作业区域查询
11.公司查询
12.电话号码查询
</t>
  </si>
  <si>
    <t>设备管理系统
1.设备预览
  1.1查询设备分配列表
  1.2查询可使用设备
  1.3分配设备
  1.4设备状态查询
  1.5删除设备分配信息
  1.6分页查询
  1.7作用单位查询
2.故障记录
  2.1查询故障列表
  2.2分页查询
  2.3故障类型查询
  2.4当前状态查询
  2.5位置查询（3D展示）
3.设备信息
  3.1新增设备
  3.2删除设备
  3.3修改设备
  3.4查询设备列表
  3.5分页查询
  3.6查询详情
  3.7经销商查询
  3.8制造商查询
  3.9设备名称查询
4.故障诊断
  4.1查询故障设备列表
  4.2添加故障诊断信息
  4.3修改故障诊断信息
  4.4删除故障诊断信息
  4.5查询故障诊断列表
  4.6查询详情
  4.7设备名称查询
  4.8故障诊断分页查询</t>
  </si>
  <si>
    <t>地图展示2D</t>
  </si>
  <si>
    <t>地图展示3D</t>
  </si>
  <si>
    <t>区域管理
1.新增区域
2.删除区域
3.修改区域
4.查询区域列表
5.分页查询
6.项目查询
7.所属区域查询
8.区域编号查询</t>
  </si>
  <si>
    <t>告警管理
1.告警记录
  1.1设备状态统计
  1.2设备告警统计
  1.3人员告警统计
  1.4环境阈值告警统计
  1.5查询告警列表
  1.6分页查询
  1.7位置查询
  1.8告警状态查询
  1.9负责人员查询
  1.10告警类型查询
 2.告警分类
  2.1查询告警分类列表
  2.2分页查询
  2.3新增告警类型
  2.4删除告警分类
  2.5修改告警分类
  2.6告警名称查询
 3.告警规则
  3.1新增告警规则
  3.2删除告警规则
  3.3修改告警规则
  3.4查询告警列表
  3.5分页查询
  3.6查询详情
  3.7状态查询
  3.8告警名称查询</t>
  </si>
  <si>
    <t>统计分析
1.告警统计
  1.1定位卡日统计
  1.2定位卡周统计
  1.3定位卡月统计
  1.4定位卡年统计
  1.5数据采集器日统计
  1.6数据采集器周统计
  1.7数据采集器月统计
  1.8数据采集器年统计
  1.9根据时间范围查询统计
 2.人员管理统计
   2.1作业人员统计
   2.2作业组长统计
   2.3监护人统计
   2.4安全管理统计
   2.5项目管理统计
   2.6业主方统计
   2.7其他
 3.设备状态统计
   3.1定位卡状态统计
   3.2数据采集器状态统计
   3.3基站状态统计</t>
  </si>
  <si>
    <t>系统管理
1.字典管理
  1.1新增字典
  1.2删除字典
  1.3修改字典
  1.4查询字典列表
  1.5分页查询
  1.6类型查询
2.日志管理
  2.1查询日志列表
  2.2分页查询
  2.3删除日志
  2.4日志类型查询
  2.5查询日志详情
3.用户管理
  3.1新增用户
  3.2删除用户
  3.3修改用户
  3.4查询用户列表
  3.5根据用户名查询
  3.6分页查询
4.菜单管理
  4.1新增菜单
  4.2删除菜单
  4.3修改菜单
  4.4查询菜单树结构
5.角色管理
  5.1新增角色
  5.2删除角色
  5.3修改角色
  5.4查询角色列表
  5.5添加权限
  5.6分页查询
6.组织架构
  6.1新增公司
  6.2删除公司
  6.3修改公司
  6.4查询公司列表
  6.5条件查询公司
  6.6分页查询</t>
  </si>
  <si>
    <t>网关系统</t>
  </si>
  <si>
    <t>项目管理
分页查询
项目名称查询
1.项目人员
  1.1新增项目人员
  1.1删除项目人员
  1.2修改项目人员
  1.3查询项目人员列表
  1.4分页查询
  1.5项目名称查询
  1.6项目人员查询
2.作业类型
  2.1新增作业类型
  2.2删除作业类型
  2.3修改作业类型
  2.4查询作业类型列表
  2.5分页查询
3.项目作业类型
  3.1新增项目作业类型
  3.2删除项目作业类型
  3.3修改项目作业类型
  3.4查询项目作业类型列表</t>
  </si>
  <si>
    <t>可靠通知
1.短信通知
  1.1查询短信列表
  1.2分页查询
  1.3删除短信
  1.4发送者查询
  1.5接收者查询
  1.6发送手机查询
  1.7接收手机查询
2.邮箱通知
  2.1查询邮箱列表
  2.2分页查询
  2.3删除邮箱
  2.4发送者查询
  2.5接收者查询
  2.6发送邮箱查询
  2.7接收邮箱查询
3.基础通信功能接口与实现
  3.1发送短信
  3.2批量发送短信
  3.3发送邮箱
  3.4批量发送邮箱</t>
  </si>
  <si>
    <t>消息中心系统</t>
  </si>
  <si>
    <t>个人中心
1.修改登录密码
2.修改图像
3.修改手机号
4.修改邮箱号
5.接收验证码
6.修改个人其他信息</t>
  </si>
  <si>
    <t>APP端</t>
  </si>
  <si>
    <t>注册登录</t>
  </si>
  <si>
    <t>个人中心</t>
  </si>
  <si>
    <t>UI设计(包括图片、CSS、静态页面处理)</t>
  </si>
  <si>
    <t>人员管理系统</t>
  </si>
  <si>
    <t>设备管理系统</t>
  </si>
  <si>
    <t>区域管理系统</t>
  </si>
  <si>
    <t>告警管理系统</t>
  </si>
  <si>
    <t>统计分析与报表</t>
  </si>
  <si>
    <t>系统管理</t>
  </si>
  <si>
    <t>可靠通知系统</t>
  </si>
  <si>
    <t>需求文档</t>
  </si>
  <si>
    <t>功能需求文档书写</t>
  </si>
  <si>
    <t>包括前、后台</t>
  </si>
  <si>
    <t>非功能需求</t>
  </si>
  <si>
    <t>软件设计</t>
  </si>
  <si>
    <t>数据库设计</t>
  </si>
  <si>
    <t>数据库结构设计</t>
  </si>
  <si>
    <t>系统初始数据整理</t>
  </si>
  <si>
    <t>架构设计</t>
  </si>
  <si>
    <t>UI框架、程序结构框架</t>
  </si>
  <si>
    <t>接口设计</t>
  </si>
  <si>
    <t>数据采集器接口</t>
  </si>
  <si>
    <t>短信接口</t>
  </si>
  <si>
    <t>邮件接口</t>
  </si>
  <si>
    <t>软件开发</t>
  </si>
  <si>
    <t>代码开发</t>
  </si>
  <si>
    <t>微信小程序</t>
  </si>
  <si>
    <t>接口开发</t>
  </si>
  <si>
    <t>3D地图接口</t>
  </si>
  <si>
    <t>2D地图接口</t>
  </si>
  <si>
    <t>软件测试</t>
  </si>
  <si>
    <t>单元测试</t>
  </si>
  <si>
    <t>全部功能</t>
  </si>
  <si>
    <t>集成测试</t>
  </si>
  <si>
    <t>系统测试</t>
  </si>
  <si>
    <t>厂家整改</t>
  </si>
  <si>
    <t>硬件安装</t>
  </si>
  <si>
    <t>传感器安装调试</t>
  </si>
  <si>
    <t>物联网网关安装接入调试</t>
  </si>
  <si>
    <t>平台服务器</t>
  </si>
  <si>
    <t>云服务器或私有服务器</t>
  </si>
  <si>
    <t>综合布线</t>
  </si>
  <si>
    <t>项目实施</t>
  </si>
  <si>
    <t>用户操作手册编写</t>
  </si>
  <si>
    <t>发布部署</t>
  </si>
  <si>
    <t>培训</t>
  </si>
  <si>
    <t>总计</t>
  </si>
  <si>
    <t xml:space="preserve">
</t>
  </si>
  <si>
    <t>智慧安监系统软硬件服务成本概算</t>
  </si>
  <si>
    <t>安监项目投入产出分析</t>
  </si>
  <si>
    <t>编号</t>
  </si>
  <si>
    <t>名称</t>
  </si>
  <si>
    <t>规格</t>
  </si>
  <si>
    <t>数量</t>
  </si>
  <si>
    <t>价格</t>
  </si>
  <si>
    <t>合计</t>
  </si>
  <si>
    <t>名称/项目</t>
  </si>
  <si>
    <t>烟花厂</t>
  </si>
  <si>
    <t>鞭炮厂</t>
  </si>
  <si>
    <t>物流箱</t>
  </si>
  <si>
    <t>安监平台</t>
  </si>
  <si>
    <t>一、软件开发服务部分</t>
  </si>
  <si>
    <t>首年投入</t>
  </si>
  <si>
    <t>系统需求调研及系统方案设计</t>
  </si>
  <si>
    <t>免费</t>
  </si>
  <si>
    <t>1、</t>
  </si>
  <si>
    <t>智慧安监平台系统</t>
  </si>
  <si>
    <t>首年收入</t>
  </si>
  <si>
    <t>2、</t>
  </si>
  <si>
    <t>与一级平台接口开发</t>
  </si>
  <si>
    <t>扩容投入</t>
  </si>
  <si>
    <t>3、</t>
  </si>
  <si>
    <t>与危爆品运输平台接口开发</t>
  </si>
  <si>
    <t>扩容收入</t>
  </si>
  <si>
    <t>4、</t>
  </si>
  <si>
    <t>与花炮安监平台接口开发</t>
  </si>
  <si>
    <t>期满投入</t>
  </si>
  <si>
    <t>5、</t>
  </si>
  <si>
    <t>与原材料供应平台接口开发</t>
  </si>
  <si>
    <t>期满收入</t>
  </si>
  <si>
    <t>6、</t>
  </si>
  <si>
    <t>智能物流系统开发</t>
  </si>
  <si>
    <t>政府监管平台</t>
  </si>
  <si>
    <t>1、综合管理平台</t>
  </si>
  <si>
    <t>7、</t>
  </si>
  <si>
    <t>智能电子锁系统接口开发</t>
  </si>
  <si>
    <t>8、</t>
  </si>
  <si>
    <t>视频告警统计分析模块</t>
  </si>
  <si>
    <t>9、</t>
  </si>
  <si>
    <t>人脸识别接口开发</t>
  </si>
  <si>
    <t>2、人证一体机</t>
  </si>
  <si>
    <t>物联网接入网关，传感器数据接入0.62</t>
  </si>
  <si>
    <t>10、</t>
  </si>
  <si>
    <t>物联网关接口开发</t>
  </si>
  <si>
    <t>单个烟花厂投入概算</t>
  </si>
  <si>
    <t>3、人行道闸</t>
  </si>
  <si>
    <t>11、</t>
  </si>
  <si>
    <t>微信小程序接口开发</t>
  </si>
  <si>
    <t>单价</t>
  </si>
  <si>
    <t>报价</t>
  </si>
  <si>
    <t>4、人脸识别摄像机</t>
  </si>
  <si>
    <t>5、摄像机吊装支架</t>
  </si>
  <si>
    <t>温湿度监测模块、</t>
  </si>
  <si>
    <t>12、</t>
  </si>
  <si>
    <t>视频超员预警系统（200users）及接口开发</t>
  </si>
  <si>
    <t>人脸识别摄像机</t>
  </si>
  <si>
    <t>6、智能监控一体机</t>
  </si>
  <si>
    <t>防爆接线箱</t>
  </si>
  <si>
    <t>13、</t>
  </si>
  <si>
    <t>软件开发项目管理</t>
  </si>
  <si>
    <t>门禁系统</t>
  </si>
  <si>
    <t>7、监控级硬盘</t>
  </si>
  <si>
    <t>平台web管理界面</t>
  </si>
  <si>
    <t>道闸系统</t>
  </si>
  <si>
    <t>消防水位监测系统</t>
  </si>
  <si>
    <t>app移动端管理开发（安卓）</t>
  </si>
  <si>
    <t>接入网关服务器</t>
  </si>
  <si>
    <t>8、2.4G RFID一体化定向网络读写器</t>
  </si>
  <si>
    <t>软件开发工具</t>
  </si>
  <si>
    <t>防爆智能温湿度计</t>
  </si>
  <si>
    <t>9、有源RFID电子标签32</t>
  </si>
  <si>
    <t>发卡器</t>
  </si>
  <si>
    <t>小计</t>
  </si>
  <si>
    <t>智能消防水位计</t>
  </si>
  <si>
    <t>10、中速直杆道闸</t>
  </si>
  <si>
    <t>二、硬件产品及服务系统</t>
  </si>
  <si>
    <t>超员视频分析（按红标60个计数）</t>
  </si>
  <si>
    <t>11、防砸雷达</t>
  </si>
  <si>
    <t>智能物流箱设计研发费</t>
  </si>
  <si>
    <t>平台系统接口开发</t>
  </si>
  <si>
    <t>智能物流箱防爆认证</t>
  </si>
  <si>
    <t>智能物流箱开模费</t>
  </si>
  <si>
    <t>智能物流箱数量</t>
  </si>
  <si>
    <t>单个爆竹厂投入概算</t>
  </si>
  <si>
    <t>智能电子锁</t>
  </si>
  <si>
    <t>智能钥匙</t>
  </si>
  <si>
    <t>智能门禁系统（人证一体机）</t>
  </si>
  <si>
    <t>智能道闸系统</t>
  </si>
  <si>
    <t>地感线圈</t>
  </si>
  <si>
    <t>智能监控管理平台</t>
  </si>
  <si>
    <t>智能安监接入网关服务器</t>
  </si>
  <si>
    <t>道闸安装线缆施工</t>
  </si>
  <si>
    <t>14、</t>
  </si>
  <si>
    <t>防爆温湿度计</t>
  </si>
  <si>
    <t>15、</t>
  </si>
  <si>
    <t>智能消防水位监测</t>
  </si>
  <si>
    <t>16、</t>
  </si>
  <si>
    <t>项目施工管理</t>
  </si>
  <si>
    <t>17、</t>
  </si>
  <si>
    <t>光纤、管线调试等</t>
  </si>
  <si>
    <t>18、</t>
  </si>
  <si>
    <t>税费（6%）</t>
  </si>
  <si>
    <t>管理费</t>
  </si>
  <si>
    <t>资金占用成本（6年，7%年利率，5.8%通货膨胀率）</t>
  </si>
  <si>
    <t>利润</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</si>
</sst>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宋体"/>
      <charset val="134"/>
      <scheme val="minor"/>
    </font>
    <font>
      <b/>
      <sz val="11"/>
      <color theme="1"/>
      <name val="宋体"/>
      <charset val="134"/>
      <scheme val="minor"/>
    </font>
    <font>
      <sz val="16"/>
      <color theme="1"/>
      <name val="宋体"/>
      <charset val="134"/>
      <scheme val="minor"/>
    </font>
    <font>
      <sz val="11"/>
      <color rgb="FFFF0000"/>
      <name val="宋体"/>
      <charset val="134"/>
      <scheme val="minor"/>
    </font>
    <font>
      <b/>
      <sz val="16"/>
      <color theme="1"/>
      <name val="宋体"/>
      <charset val="134"/>
      <scheme val="minor"/>
    </font>
    <font>
      <sz val="11"/>
      <name val="宋体"/>
      <charset val="134"/>
      <scheme val="minor"/>
    </font>
    <font>
      <sz val="11"/>
      <color rgb="FF00B050"/>
      <name val="宋体"/>
      <charset val="134"/>
      <scheme val="minor"/>
    </font>
    <font>
      <sz val="11"/>
      <color rgb="FFFFC000"/>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17" fillId="18"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1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2" borderId="16" applyNumberFormat="0" applyFont="0" applyAlignment="0" applyProtection="0">
      <alignment vertical="center"/>
    </xf>
    <xf numFmtId="0" fontId="13" fillId="30"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15" applyNumberFormat="0" applyFill="0" applyAlignment="0" applyProtection="0">
      <alignment vertical="center"/>
    </xf>
    <xf numFmtId="0" fontId="20" fillId="0" borderId="15" applyNumberFormat="0" applyFill="0" applyAlignment="0" applyProtection="0">
      <alignment vertical="center"/>
    </xf>
    <xf numFmtId="0" fontId="13" fillId="16" borderId="0" applyNumberFormat="0" applyBorder="0" applyAlignment="0" applyProtection="0">
      <alignment vertical="center"/>
    </xf>
    <xf numFmtId="0" fontId="10" fillId="0" borderId="20" applyNumberFormat="0" applyFill="0" applyAlignment="0" applyProtection="0">
      <alignment vertical="center"/>
    </xf>
    <xf numFmtId="0" fontId="13" fillId="15" borderId="0" applyNumberFormat="0" applyBorder="0" applyAlignment="0" applyProtection="0">
      <alignment vertical="center"/>
    </xf>
    <xf numFmtId="0" fontId="14" fillId="11" borderId="14" applyNumberFormat="0" applyAlignment="0" applyProtection="0">
      <alignment vertical="center"/>
    </xf>
    <xf numFmtId="0" fontId="26" fillId="11" borderId="17" applyNumberFormat="0" applyAlignment="0" applyProtection="0">
      <alignment vertical="center"/>
    </xf>
    <xf numFmtId="0" fontId="19" fillId="26" borderId="18" applyNumberFormat="0" applyAlignment="0" applyProtection="0">
      <alignment vertical="center"/>
    </xf>
    <xf numFmtId="0" fontId="8" fillId="20" borderId="0" applyNumberFormat="0" applyBorder="0" applyAlignment="0" applyProtection="0">
      <alignment vertical="center"/>
    </xf>
    <xf numFmtId="0" fontId="13" fillId="10" borderId="0" applyNumberFormat="0" applyBorder="0" applyAlignment="0" applyProtection="0">
      <alignment vertical="center"/>
    </xf>
    <xf numFmtId="0" fontId="25" fillId="0" borderId="21" applyNumberFormat="0" applyFill="0" applyAlignment="0" applyProtection="0">
      <alignment vertical="center"/>
    </xf>
    <xf numFmtId="0" fontId="22" fillId="0" borderId="19" applyNumberFormat="0" applyFill="0" applyAlignment="0" applyProtection="0">
      <alignment vertical="center"/>
    </xf>
    <xf numFmtId="0" fontId="18" fillId="19" borderId="0" applyNumberFormat="0" applyBorder="0" applyAlignment="0" applyProtection="0">
      <alignment vertical="center"/>
    </xf>
    <xf numFmtId="0" fontId="16" fillId="14" borderId="0" applyNumberFormat="0" applyBorder="0" applyAlignment="0" applyProtection="0">
      <alignment vertical="center"/>
    </xf>
    <xf numFmtId="0" fontId="8" fillId="34" borderId="0" applyNumberFormat="0" applyBorder="0" applyAlignment="0" applyProtection="0">
      <alignment vertical="center"/>
    </xf>
    <xf numFmtId="0" fontId="13" fillId="9" borderId="0" applyNumberFormat="0" applyBorder="0" applyAlignment="0" applyProtection="0">
      <alignment vertical="center"/>
    </xf>
    <xf numFmtId="0" fontId="8" fillId="33" borderId="0" applyNumberFormat="0" applyBorder="0" applyAlignment="0" applyProtection="0">
      <alignment vertical="center"/>
    </xf>
    <xf numFmtId="0" fontId="8" fillId="25" borderId="0" applyNumberFormat="0" applyBorder="0" applyAlignment="0" applyProtection="0">
      <alignment vertical="center"/>
    </xf>
    <xf numFmtId="0" fontId="8" fillId="32" borderId="0" applyNumberFormat="0" applyBorder="0" applyAlignment="0" applyProtection="0">
      <alignment vertical="center"/>
    </xf>
    <xf numFmtId="0" fontId="8" fillId="24" borderId="0" applyNumberFormat="0" applyBorder="0" applyAlignment="0" applyProtection="0">
      <alignment vertical="center"/>
    </xf>
    <xf numFmtId="0" fontId="13" fillId="28" borderId="0" applyNumberFormat="0" applyBorder="0" applyAlignment="0" applyProtection="0">
      <alignment vertical="center"/>
    </xf>
    <xf numFmtId="0" fontId="13" fillId="8"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13" fillId="7" borderId="0" applyNumberFormat="0" applyBorder="0" applyAlignment="0" applyProtection="0">
      <alignment vertical="center"/>
    </xf>
    <xf numFmtId="0" fontId="8" fillId="22" borderId="0" applyNumberFormat="0" applyBorder="0" applyAlignment="0" applyProtection="0">
      <alignment vertical="center"/>
    </xf>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8" fillId="4" borderId="0" applyNumberFormat="0" applyBorder="0" applyAlignment="0" applyProtection="0">
      <alignment vertical="center"/>
    </xf>
    <xf numFmtId="0" fontId="13" fillId="13" borderId="0" applyNumberFormat="0" applyBorder="0" applyAlignment="0" applyProtection="0">
      <alignment vertical="center"/>
    </xf>
  </cellStyleXfs>
  <cellXfs count="60">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0" xfId="0" applyFont="1">
      <alignment vertical="center"/>
    </xf>
    <xf numFmtId="0" fontId="3" fillId="0" borderId="0" xfId="0" applyFont="1">
      <alignment vertical="center"/>
    </xf>
    <xf numFmtId="0" fontId="4" fillId="0" borderId="0" xfId="0" applyFont="1" applyAlignment="1">
      <alignment horizontal="center" vertical="center"/>
    </xf>
    <xf numFmtId="0" fontId="0" fillId="0" borderId="0" xfId="0" applyFont="1" applyAlignment="1">
      <alignment horizontal="center" vertical="center"/>
    </xf>
    <xf numFmtId="0" fontId="1" fillId="0" borderId="0" xfId="0" applyFont="1">
      <alignment vertical="center"/>
    </xf>
    <xf numFmtId="0" fontId="1" fillId="0" borderId="0" xfId="0" applyFont="1" applyAlignment="1">
      <alignment horizontal="center" vertical="center" wrapText="1"/>
    </xf>
    <xf numFmtId="0" fontId="1" fillId="2"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4" xfId="0" applyFill="1" applyBorder="1" applyAlignment="1">
      <alignment horizontal="left" vertical="center" wrapText="1"/>
    </xf>
    <xf numFmtId="0" fontId="0" fillId="3" borderId="5" xfId="0" applyFill="1" applyBorder="1" applyAlignment="1">
      <alignment horizontal="center" vertical="center"/>
    </xf>
    <xf numFmtId="0" fontId="0" fillId="3" borderId="5" xfId="0" applyFill="1" applyBorder="1" applyAlignment="1">
      <alignment horizontal="left" vertical="center"/>
    </xf>
    <xf numFmtId="0" fontId="0" fillId="3" borderId="6" xfId="0" applyFill="1" applyBorder="1" applyAlignment="1">
      <alignment horizontal="center" vertical="center"/>
    </xf>
    <xf numFmtId="0" fontId="0" fillId="3" borderId="6" xfId="0" applyFill="1" applyBorder="1" applyAlignment="1">
      <alignment horizontal="left" vertical="center"/>
    </xf>
    <xf numFmtId="0" fontId="0" fillId="3" borderId="1" xfId="0" applyFill="1" applyBorder="1" applyAlignment="1">
      <alignment wrapText="1"/>
    </xf>
    <xf numFmtId="0" fontId="0" fillId="3" borderId="1" xfId="0" applyFill="1" applyBorder="1" applyAlignment="1"/>
    <xf numFmtId="0" fontId="3" fillId="3" borderId="1" xfId="0" applyFont="1" applyFill="1" applyBorder="1" applyAlignment="1">
      <alignment horizontal="center"/>
    </xf>
    <xf numFmtId="0" fontId="3" fillId="3" borderId="1" xfId="0" applyFont="1" applyFill="1" applyBorder="1" applyAlignment="1"/>
    <xf numFmtId="0" fontId="6" fillId="3" borderId="1" xfId="0" applyFont="1" applyFill="1" applyBorder="1" applyAlignment="1"/>
    <xf numFmtId="0" fontId="0" fillId="3" borderId="1" xfId="0" applyFill="1" applyBorder="1" applyAlignment="1">
      <alignment horizontal="center" vertical="center"/>
    </xf>
    <xf numFmtId="0" fontId="0" fillId="3" borderId="4" xfId="0" applyFill="1" applyBorder="1" applyAlignment="1">
      <alignment vertical="center"/>
    </xf>
    <xf numFmtId="0" fontId="0" fillId="3" borderId="4" xfId="0" applyFill="1" applyBorder="1" applyAlignment="1"/>
    <xf numFmtId="0" fontId="6" fillId="3" borderId="4" xfId="0" applyFont="1" applyFill="1" applyBorder="1" applyAlignment="1"/>
    <xf numFmtId="0" fontId="0" fillId="3" borderId="4" xfId="0" applyFill="1" applyBorder="1" applyAlignment="1">
      <alignment horizontal="center" vertical="center" wrapText="1"/>
    </xf>
    <xf numFmtId="0" fontId="0" fillId="3" borderId="4" xfId="0" applyFill="1" applyBorder="1" applyAlignment="1">
      <alignment horizontal="left" vertical="center"/>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left"/>
    </xf>
    <xf numFmtId="0" fontId="0" fillId="3" borderId="7" xfId="0" applyFill="1" applyBorder="1" applyAlignment="1">
      <alignment horizontal="center"/>
    </xf>
    <xf numFmtId="0" fontId="0" fillId="3" borderId="8" xfId="0" applyFill="1" applyBorder="1" applyAlignment="1">
      <alignment horizontal="lef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left" vertical="center"/>
    </xf>
    <xf numFmtId="0" fontId="7" fillId="3" borderId="13" xfId="0" applyFont="1" applyFill="1" applyBorder="1" applyAlignment="1">
      <alignment horizontal="center" vertical="center"/>
    </xf>
    <xf numFmtId="0" fontId="3" fillId="3" borderId="11" xfId="0" applyFont="1" applyFill="1" applyBorder="1" applyAlignment="1">
      <alignment horizontal="left" vertical="center"/>
    </xf>
    <xf numFmtId="0" fontId="0" fillId="3" borderId="1" xfId="0" applyFill="1" applyBorder="1" applyAlignment="1">
      <alignment vertical="center"/>
    </xf>
    <xf numFmtId="0" fontId="7" fillId="3" borderId="3" xfId="0" applyFont="1" applyFill="1" applyBorder="1" applyAlignment="1">
      <alignment horizontal="center"/>
    </xf>
    <xf numFmtId="0" fontId="0" fillId="3" borderId="7" xfId="0"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1" fillId="0" borderId="9" xfId="0" applyFont="1" applyBorder="1" applyAlignment="1">
      <alignment horizontal="left" vertical="center" wrapText="1"/>
    </xf>
    <xf numFmtId="0" fontId="1" fillId="0" borderId="0" xfId="0" applyFont="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tabSelected="1" topLeftCell="A23" workbookViewId="0">
      <selection activeCell="E25" sqref="E25"/>
    </sheetView>
  </sheetViews>
  <sheetFormatPr defaultColWidth="9" defaultRowHeight="13.5" outlineLevelCol="6"/>
  <cols>
    <col min="1" max="1" width="10.775" customWidth="1"/>
    <col min="2" max="2" width="11" customWidth="1"/>
    <col min="3" max="3" width="20.1083333333333" customWidth="1"/>
    <col min="4" max="4" width="12.1083333333333" customWidth="1"/>
    <col min="5" max="5" width="39.6666666666667" customWidth="1"/>
    <col min="6" max="7" width="13.1083333333333" customWidth="1"/>
  </cols>
  <sheetData>
    <row r="1" ht="37.5" customHeight="1" spans="1:7">
      <c r="A1" s="13" t="s">
        <v>0</v>
      </c>
      <c r="B1" s="13"/>
      <c r="C1" s="13" t="s">
        <v>1</v>
      </c>
      <c r="D1" s="13" t="s">
        <v>2</v>
      </c>
      <c r="E1" s="13" t="s">
        <v>3</v>
      </c>
      <c r="F1" s="13" t="s">
        <v>4</v>
      </c>
      <c r="G1" s="13" t="s">
        <v>5</v>
      </c>
    </row>
    <row r="2" ht="33.75" customHeight="1" spans="1:7">
      <c r="A2" s="14" t="s">
        <v>6</v>
      </c>
      <c r="B2" s="15"/>
      <c r="C2" s="16" t="s">
        <v>7</v>
      </c>
      <c r="D2" s="16" t="s">
        <v>7</v>
      </c>
      <c r="E2" s="17" t="s">
        <v>8</v>
      </c>
      <c r="F2" s="16"/>
      <c r="G2" s="16"/>
    </row>
    <row r="3" ht="20.25" customHeight="1" spans="1:7">
      <c r="A3" s="18" t="s">
        <v>9</v>
      </c>
      <c r="B3" s="18" t="s">
        <v>10</v>
      </c>
      <c r="C3" s="18" t="s">
        <v>11</v>
      </c>
      <c r="D3" s="18" t="s">
        <v>12</v>
      </c>
      <c r="E3" s="19" t="s">
        <v>13</v>
      </c>
      <c r="F3" s="18">
        <v>6</v>
      </c>
      <c r="G3" s="18"/>
    </row>
    <row r="4" ht="15" customHeight="1" spans="1:7">
      <c r="A4" s="20"/>
      <c r="B4" s="20"/>
      <c r="C4" s="20"/>
      <c r="D4" s="20"/>
      <c r="E4" s="21"/>
      <c r="F4" s="20"/>
      <c r="G4" s="20"/>
    </row>
    <row r="5" ht="15" hidden="1" customHeight="1" spans="1:7">
      <c r="A5" s="20"/>
      <c r="B5" s="20"/>
      <c r="C5" s="20"/>
      <c r="D5" s="20"/>
      <c r="E5" s="21"/>
      <c r="F5" s="20"/>
      <c r="G5" s="20"/>
    </row>
    <row r="6" hidden="1" customHeight="1" spans="1:7">
      <c r="A6" s="20"/>
      <c r="B6" s="20"/>
      <c r="C6" s="20"/>
      <c r="D6" s="20"/>
      <c r="E6" s="21"/>
      <c r="F6" s="20"/>
      <c r="G6" s="20"/>
    </row>
    <row r="7" hidden="1" customHeight="1" spans="1:7">
      <c r="A7" s="20"/>
      <c r="B7" s="20"/>
      <c r="C7" s="20"/>
      <c r="D7" s="20"/>
      <c r="E7" s="21"/>
      <c r="F7" s="20"/>
      <c r="G7" s="20"/>
    </row>
    <row r="8" hidden="1" customHeight="1" spans="1:7">
      <c r="A8" s="20"/>
      <c r="B8" s="20"/>
      <c r="C8" s="20"/>
      <c r="D8" s="20"/>
      <c r="E8" s="21"/>
      <c r="F8" s="20"/>
      <c r="G8" s="20"/>
    </row>
    <row r="9" hidden="1" customHeight="1" spans="1:7">
      <c r="A9" s="20"/>
      <c r="B9" s="20"/>
      <c r="C9" s="20"/>
      <c r="D9" s="20"/>
      <c r="E9" s="21"/>
      <c r="F9" s="20"/>
      <c r="G9" s="20"/>
    </row>
    <row r="10" hidden="1" customHeight="1" spans="1:7">
      <c r="A10" s="20"/>
      <c r="B10" s="20"/>
      <c r="C10" s="20"/>
      <c r="D10" s="20"/>
      <c r="E10" s="21"/>
      <c r="F10" s="20"/>
      <c r="G10" s="20"/>
    </row>
    <row r="11" hidden="1" customHeight="1" spans="1:7">
      <c r="A11" s="20"/>
      <c r="B11" s="20"/>
      <c r="C11" s="20"/>
      <c r="D11" s="20"/>
      <c r="E11" s="21"/>
      <c r="F11" s="20"/>
      <c r="G11" s="20"/>
    </row>
    <row r="12" ht="156" customHeight="1" spans="1:7">
      <c r="A12" s="20"/>
      <c r="B12" s="20"/>
      <c r="C12" s="20"/>
      <c r="D12" s="22"/>
      <c r="E12" s="23"/>
      <c r="F12" s="22"/>
      <c r="G12" s="22"/>
    </row>
    <row r="13" ht="195" customHeight="1" spans="1:7">
      <c r="A13" s="20"/>
      <c r="B13" s="20"/>
      <c r="C13" s="20"/>
      <c r="D13" s="18" t="s">
        <v>14</v>
      </c>
      <c r="E13" s="24" t="s">
        <v>15</v>
      </c>
      <c r="F13" s="18"/>
      <c r="G13" s="18"/>
    </row>
    <row r="14" ht="408" customHeight="1" spans="1:7">
      <c r="A14" s="20"/>
      <c r="B14" s="20"/>
      <c r="C14" s="20"/>
      <c r="D14" s="20"/>
      <c r="E14" s="24" t="s">
        <v>16</v>
      </c>
      <c r="F14" s="20"/>
      <c r="G14" s="20"/>
    </row>
    <row r="15" spans="1:7">
      <c r="A15" s="20"/>
      <c r="B15" s="20"/>
      <c r="C15" s="20"/>
      <c r="D15" s="20"/>
      <c r="E15" s="25" t="s">
        <v>17</v>
      </c>
      <c r="F15" s="20"/>
      <c r="G15" s="20"/>
    </row>
    <row r="16" spans="1:7">
      <c r="A16" s="20"/>
      <c r="B16" s="20"/>
      <c r="C16" s="20"/>
      <c r="D16" s="20"/>
      <c r="E16" s="25" t="s">
        <v>18</v>
      </c>
      <c r="F16" s="20"/>
      <c r="G16" s="20"/>
    </row>
    <row r="17" ht="121.5" spans="1:7">
      <c r="A17" s="20"/>
      <c r="B17" s="20"/>
      <c r="C17" s="20"/>
      <c r="D17" s="20"/>
      <c r="E17" s="24" t="s">
        <v>19</v>
      </c>
      <c r="F17" s="20"/>
      <c r="G17" s="20"/>
    </row>
    <row r="18" ht="378" spans="1:7">
      <c r="A18" s="20"/>
      <c r="B18" s="20"/>
      <c r="C18" s="20"/>
      <c r="D18" s="20"/>
      <c r="E18" s="24" t="s">
        <v>20</v>
      </c>
      <c r="F18" s="20"/>
      <c r="G18" s="20"/>
    </row>
    <row r="19" ht="310.5" spans="1:7">
      <c r="A19" s="20"/>
      <c r="B19" s="20"/>
      <c r="C19" s="20"/>
      <c r="D19" s="20"/>
      <c r="E19" s="24" t="s">
        <v>21</v>
      </c>
      <c r="F19" s="20"/>
      <c r="G19" s="20"/>
    </row>
    <row r="20" ht="409" customHeight="1" spans="1:7">
      <c r="A20" s="20"/>
      <c r="B20" s="20"/>
      <c r="C20" s="20"/>
      <c r="D20" s="20"/>
      <c r="E20" s="24" t="s">
        <v>22</v>
      </c>
      <c r="F20" s="20"/>
      <c r="G20" s="20"/>
    </row>
    <row r="21" spans="1:7">
      <c r="A21" s="20"/>
      <c r="B21" s="20"/>
      <c r="C21" s="20"/>
      <c r="D21" s="20"/>
      <c r="E21" s="26" t="s">
        <v>23</v>
      </c>
      <c r="F21" s="20"/>
      <c r="G21" s="20"/>
    </row>
    <row r="22" ht="310.5" spans="1:7">
      <c r="A22" s="20"/>
      <c r="B22" s="20"/>
      <c r="C22" s="20"/>
      <c r="D22" s="20"/>
      <c r="E22" s="24" t="s">
        <v>24</v>
      </c>
      <c r="F22" s="20"/>
      <c r="G22" s="20"/>
    </row>
    <row r="23" ht="297" spans="1:7">
      <c r="A23" s="20"/>
      <c r="B23" s="20"/>
      <c r="C23" s="20"/>
      <c r="D23" s="20"/>
      <c r="E23" s="24" t="s">
        <v>25</v>
      </c>
      <c r="F23" s="20"/>
      <c r="G23" s="20"/>
    </row>
    <row r="24" spans="1:7">
      <c r="A24" s="20"/>
      <c r="B24" s="20"/>
      <c r="C24" s="20"/>
      <c r="D24" s="20"/>
      <c r="E24" s="25"/>
      <c r="F24" s="20"/>
      <c r="G24" s="20"/>
    </row>
    <row r="25" ht="23" customHeight="1" spans="1:7">
      <c r="A25" s="20"/>
      <c r="B25" s="20"/>
      <c r="C25" s="20"/>
      <c r="D25" s="20"/>
      <c r="E25" s="27" t="s">
        <v>26</v>
      </c>
      <c r="F25" s="20"/>
      <c r="G25" s="20"/>
    </row>
    <row r="26" ht="108" customHeight="1" spans="1:7">
      <c r="A26" s="20"/>
      <c r="B26" s="20"/>
      <c r="C26" s="20"/>
      <c r="D26" s="20"/>
      <c r="E26" s="24" t="s">
        <v>27</v>
      </c>
      <c r="F26" s="20"/>
      <c r="G26" s="20"/>
    </row>
    <row r="27" spans="1:7">
      <c r="A27" s="20"/>
      <c r="B27" s="20"/>
      <c r="C27" s="20"/>
      <c r="D27" s="20"/>
      <c r="E27" s="25"/>
      <c r="F27" s="20"/>
      <c r="G27" s="20"/>
    </row>
    <row r="28" spans="1:7">
      <c r="A28" s="20"/>
      <c r="B28" s="20"/>
      <c r="C28" s="20"/>
      <c r="D28" s="20"/>
      <c r="E28" s="25"/>
      <c r="F28" s="20"/>
      <c r="G28" s="20"/>
    </row>
    <row r="29" spans="1:7">
      <c r="A29" s="20"/>
      <c r="B29" s="20"/>
      <c r="C29" s="20"/>
      <c r="D29" s="20"/>
      <c r="E29" s="25"/>
      <c r="F29" s="20"/>
      <c r="G29" s="20"/>
    </row>
    <row r="30" spans="1:7">
      <c r="A30" s="20"/>
      <c r="B30" s="20"/>
      <c r="C30" s="20"/>
      <c r="D30" s="20"/>
      <c r="E30" s="25"/>
      <c r="F30" s="20"/>
      <c r="G30" s="20"/>
    </row>
    <row r="31" spans="1:7">
      <c r="A31" s="20"/>
      <c r="B31" s="20"/>
      <c r="C31" s="20"/>
      <c r="D31" s="20"/>
      <c r="E31" s="25"/>
      <c r="F31" s="20"/>
      <c r="G31" s="20"/>
    </row>
    <row r="32" spans="1:7">
      <c r="A32" s="20"/>
      <c r="B32" s="20"/>
      <c r="C32" s="20"/>
      <c r="D32" s="20"/>
      <c r="E32" s="25"/>
      <c r="F32" s="20"/>
      <c r="G32" s="20"/>
    </row>
    <row r="33" spans="1:7">
      <c r="A33" s="20"/>
      <c r="B33" s="20"/>
      <c r="C33" s="20"/>
      <c r="D33" s="20"/>
      <c r="E33" s="25"/>
      <c r="F33" s="20"/>
      <c r="G33" s="20"/>
    </row>
    <row r="34" spans="1:7">
      <c r="A34" s="20"/>
      <c r="B34" s="20"/>
      <c r="C34" s="20"/>
      <c r="D34" s="20"/>
      <c r="E34" s="28"/>
      <c r="F34" s="20"/>
      <c r="G34" s="20"/>
    </row>
    <row r="35" ht="17.25" customHeight="1" spans="1:7">
      <c r="A35" s="20"/>
      <c r="B35" s="20"/>
      <c r="C35" s="18" t="s">
        <v>28</v>
      </c>
      <c r="D35" s="29" t="s">
        <v>12</v>
      </c>
      <c r="E35" s="30" t="s">
        <v>29</v>
      </c>
      <c r="F35" s="18"/>
      <c r="G35" s="20"/>
    </row>
    <row r="36" spans="1:7">
      <c r="A36" s="20"/>
      <c r="B36" s="20"/>
      <c r="C36" s="20"/>
      <c r="D36" s="18" t="s">
        <v>14</v>
      </c>
      <c r="E36" s="31"/>
      <c r="F36" s="20"/>
      <c r="G36" s="20"/>
    </row>
    <row r="37" spans="1:7">
      <c r="A37" s="20"/>
      <c r="B37" s="20"/>
      <c r="C37" s="20"/>
      <c r="D37" s="20"/>
      <c r="E37" s="31"/>
      <c r="F37" s="20"/>
      <c r="G37" s="20"/>
    </row>
    <row r="38" spans="1:7">
      <c r="A38" s="20"/>
      <c r="B38" s="20"/>
      <c r="C38" s="20"/>
      <c r="D38" s="20"/>
      <c r="E38" s="31"/>
      <c r="F38" s="20"/>
      <c r="G38" s="20"/>
    </row>
    <row r="39" spans="1:7">
      <c r="A39" s="20"/>
      <c r="B39" s="20"/>
      <c r="C39" s="20"/>
      <c r="D39" s="20"/>
      <c r="E39" s="31"/>
      <c r="F39" s="20"/>
      <c r="G39" s="20"/>
    </row>
    <row r="40" spans="1:7">
      <c r="A40" s="20"/>
      <c r="B40" s="20"/>
      <c r="C40" s="20"/>
      <c r="D40" s="20"/>
      <c r="E40" s="31" t="s">
        <v>30</v>
      </c>
      <c r="F40" s="20"/>
      <c r="G40" s="20"/>
    </row>
    <row r="41" spans="1:7">
      <c r="A41" s="20"/>
      <c r="B41" s="20"/>
      <c r="C41" s="20"/>
      <c r="D41" s="22"/>
      <c r="E41" s="32"/>
      <c r="F41" s="22"/>
      <c r="G41" s="20"/>
    </row>
    <row r="42" customHeight="1" spans="1:7">
      <c r="A42" s="20"/>
      <c r="B42" s="33" t="s">
        <v>31</v>
      </c>
      <c r="C42" s="18" t="s">
        <v>11</v>
      </c>
      <c r="D42" s="18" t="s">
        <v>12</v>
      </c>
      <c r="E42" s="34" t="s">
        <v>29</v>
      </c>
      <c r="F42" s="18"/>
      <c r="G42" s="18"/>
    </row>
    <row r="43" spans="1:7">
      <c r="A43" s="20"/>
      <c r="B43" s="35"/>
      <c r="C43" s="20"/>
      <c r="D43" s="20"/>
      <c r="E43" s="21"/>
      <c r="F43" s="20"/>
      <c r="G43" s="20"/>
    </row>
    <row r="44" spans="1:7">
      <c r="A44" s="20"/>
      <c r="B44" s="35"/>
      <c r="C44" s="20"/>
      <c r="D44" s="20"/>
      <c r="E44" s="21"/>
      <c r="F44" s="20"/>
      <c r="G44" s="20"/>
    </row>
    <row r="45" ht="1.5" customHeight="1" spans="1:7">
      <c r="A45" s="20"/>
      <c r="B45" s="35"/>
      <c r="C45" s="20"/>
      <c r="D45" s="20"/>
      <c r="E45" s="21"/>
      <c r="F45" s="20"/>
      <c r="G45" s="20"/>
    </row>
    <row r="46" ht="6" hidden="1" customHeight="1" spans="1:7">
      <c r="A46" s="20"/>
      <c r="B46" s="35"/>
      <c r="C46" s="20"/>
      <c r="D46" s="20"/>
      <c r="E46" s="21"/>
      <c r="F46" s="20"/>
      <c r="G46" s="20"/>
    </row>
    <row r="47" hidden="1" customHeight="1" spans="1:7">
      <c r="A47" s="20"/>
      <c r="B47" s="35"/>
      <c r="C47" s="20"/>
      <c r="D47" s="20"/>
      <c r="E47" s="21"/>
      <c r="F47" s="20"/>
      <c r="G47" s="20"/>
    </row>
    <row r="48" hidden="1" customHeight="1" spans="1:7">
      <c r="A48" s="20"/>
      <c r="B48" s="35"/>
      <c r="C48" s="20"/>
      <c r="D48" s="20"/>
      <c r="E48" s="21"/>
      <c r="F48" s="20"/>
      <c r="G48" s="20"/>
    </row>
    <row r="49" ht="12.75" hidden="1" customHeight="1" spans="1:7">
      <c r="A49" s="20"/>
      <c r="B49" s="35"/>
      <c r="C49" s="20"/>
      <c r="D49" s="20"/>
      <c r="E49" s="21"/>
      <c r="F49" s="20"/>
      <c r="G49" s="20"/>
    </row>
    <row r="50" ht="11.25" hidden="1" customHeight="1" spans="1:7">
      <c r="A50" s="20"/>
      <c r="B50" s="35"/>
      <c r="C50" s="20"/>
      <c r="D50" s="20"/>
      <c r="E50" s="21"/>
      <c r="F50" s="20"/>
      <c r="G50" s="20"/>
    </row>
    <row r="51" hidden="1" customHeight="1" spans="1:7">
      <c r="A51" s="20"/>
      <c r="B51" s="35"/>
      <c r="C51" s="20"/>
      <c r="D51" s="22"/>
      <c r="E51" s="23"/>
      <c r="F51" s="22"/>
      <c r="G51" s="22"/>
    </row>
    <row r="52" spans="1:7">
      <c r="A52" s="20"/>
      <c r="B52" s="35"/>
      <c r="C52" s="20"/>
      <c r="D52" s="18" t="s">
        <v>14</v>
      </c>
      <c r="E52" s="25" t="s">
        <v>32</v>
      </c>
      <c r="F52" s="18"/>
      <c r="G52" s="18"/>
    </row>
    <row r="53" spans="1:7">
      <c r="A53" s="20"/>
      <c r="B53" s="35"/>
      <c r="C53" s="20"/>
      <c r="D53" s="20"/>
      <c r="E53" s="25" t="s">
        <v>33</v>
      </c>
      <c r="F53" s="20"/>
      <c r="G53" s="20"/>
    </row>
    <row r="54" spans="1:7">
      <c r="A54" s="20"/>
      <c r="B54" s="35"/>
      <c r="C54" s="20"/>
      <c r="D54" s="20"/>
      <c r="E54" s="25" t="s">
        <v>17</v>
      </c>
      <c r="F54" s="20"/>
      <c r="G54" s="20"/>
    </row>
    <row r="55" spans="1:7">
      <c r="A55" s="20"/>
      <c r="B55" s="35"/>
      <c r="C55" s="20"/>
      <c r="D55" s="20"/>
      <c r="E55" s="25" t="s">
        <v>18</v>
      </c>
      <c r="F55" s="20"/>
      <c r="G55" s="20"/>
    </row>
    <row r="56" spans="1:7">
      <c r="A56" s="20"/>
      <c r="B56" s="35"/>
      <c r="C56" s="20"/>
      <c r="D56" s="20"/>
      <c r="E56" s="25" t="s">
        <v>34</v>
      </c>
      <c r="F56" s="20"/>
      <c r="G56" s="20"/>
    </row>
    <row r="57" spans="1:7">
      <c r="A57" s="20"/>
      <c r="B57" s="35"/>
      <c r="C57" s="20"/>
      <c r="D57" s="20"/>
      <c r="E57" s="25" t="s">
        <v>35</v>
      </c>
      <c r="F57" s="20"/>
      <c r="G57" s="20"/>
    </row>
    <row r="58" spans="1:7">
      <c r="A58" s="20"/>
      <c r="B58" s="35"/>
      <c r="C58" s="20"/>
      <c r="D58" s="20"/>
      <c r="E58" s="25" t="s">
        <v>36</v>
      </c>
      <c r="F58" s="20"/>
      <c r="G58" s="20"/>
    </row>
    <row r="59" spans="1:7">
      <c r="A59" s="20"/>
      <c r="B59" s="35"/>
      <c r="C59" s="20"/>
      <c r="D59" s="20"/>
      <c r="E59" s="25" t="s">
        <v>37</v>
      </c>
      <c r="F59" s="20"/>
      <c r="G59" s="20"/>
    </row>
    <row r="60" spans="1:7">
      <c r="A60" s="20"/>
      <c r="B60" s="35"/>
      <c r="C60" s="20"/>
      <c r="D60" s="20"/>
      <c r="E60" s="25" t="s">
        <v>35</v>
      </c>
      <c r="F60" s="20"/>
      <c r="G60" s="20"/>
    </row>
    <row r="61" spans="1:7">
      <c r="A61" s="20"/>
      <c r="B61" s="35"/>
      <c r="C61" s="20"/>
      <c r="D61" s="20"/>
      <c r="E61" s="25" t="s">
        <v>38</v>
      </c>
      <c r="F61" s="20"/>
      <c r="G61" s="20"/>
    </row>
    <row r="62" spans="1:7">
      <c r="A62" s="20"/>
      <c r="B62" s="35"/>
      <c r="C62" s="20"/>
      <c r="D62" s="20"/>
      <c r="E62" s="25" t="s">
        <v>23</v>
      </c>
      <c r="F62" s="20"/>
      <c r="G62" s="20"/>
    </row>
    <row r="63" spans="1:7">
      <c r="A63" s="20"/>
      <c r="B63" s="35"/>
      <c r="C63" s="20"/>
      <c r="D63" s="20"/>
      <c r="E63" s="25" t="s">
        <v>26</v>
      </c>
      <c r="F63" s="20"/>
      <c r="G63" s="20"/>
    </row>
    <row r="64" spans="1:7">
      <c r="A64" s="20"/>
      <c r="B64" s="35"/>
      <c r="C64" s="20"/>
      <c r="D64" s="20"/>
      <c r="E64" s="25" t="s">
        <v>30</v>
      </c>
      <c r="F64" s="20"/>
      <c r="G64" s="20"/>
    </row>
    <row r="65" spans="1:7">
      <c r="A65" s="20"/>
      <c r="B65" s="35"/>
      <c r="C65" s="20"/>
      <c r="D65" s="20"/>
      <c r="E65" s="25"/>
      <c r="F65" s="20"/>
      <c r="G65" s="20"/>
    </row>
    <row r="66" spans="1:7">
      <c r="A66" s="20"/>
      <c r="B66" s="35"/>
      <c r="C66" s="20"/>
      <c r="D66" s="20"/>
      <c r="E66" s="25"/>
      <c r="F66" s="20"/>
      <c r="G66" s="20"/>
    </row>
    <row r="67" spans="1:7">
      <c r="A67" s="20"/>
      <c r="B67" s="35"/>
      <c r="C67" s="20"/>
      <c r="D67" s="20"/>
      <c r="E67" s="25"/>
      <c r="F67" s="20"/>
      <c r="G67" s="20"/>
    </row>
    <row r="68" spans="1:7">
      <c r="A68" s="20"/>
      <c r="B68" s="35"/>
      <c r="C68" s="20"/>
      <c r="D68" s="20"/>
      <c r="E68" s="25"/>
      <c r="F68" s="20"/>
      <c r="G68" s="20"/>
    </row>
    <row r="69" spans="1:7">
      <c r="A69" s="20"/>
      <c r="B69" s="35"/>
      <c r="C69" s="20"/>
      <c r="D69" s="20"/>
      <c r="E69" s="25"/>
      <c r="F69" s="20"/>
      <c r="G69" s="20"/>
    </row>
    <row r="70" spans="1:7">
      <c r="A70" s="20"/>
      <c r="B70" s="35"/>
      <c r="C70" s="20"/>
      <c r="D70" s="20"/>
      <c r="E70" s="25"/>
      <c r="F70" s="20"/>
      <c r="G70" s="20"/>
    </row>
    <row r="71" spans="1:7">
      <c r="A71" s="20"/>
      <c r="B71" s="35"/>
      <c r="C71" s="20"/>
      <c r="D71" s="20"/>
      <c r="E71" s="25"/>
      <c r="F71" s="20"/>
      <c r="G71" s="20"/>
    </row>
    <row r="72" spans="1:7">
      <c r="A72" s="20"/>
      <c r="B72" s="35"/>
      <c r="C72" s="22"/>
      <c r="D72" s="22"/>
      <c r="E72" s="25"/>
      <c r="F72" s="22"/>
      <c r="G72" s="22"/>
    </row>
    <row r="73" ht="19.5" customHeight="1" spans="1:7">
      <c r="A73" s="20"/>
      <c r="B73" s="35"/>
      <c r="C73" s="18" t="s">
        <v>28</v>
      </c>
      <c r="D73" s="29" t="s">
        <v>12</v>
      </c>
      <c r="E73" s="30" t="s">
        <v>29</v>
      </c>
      <c r="F73" s="22"/>
      <c r="G73" s="22"/>
    </row>
    <row r="74" spans="1:7">
      <c r="A74" s="20"/>
      <c r="B74" s="35"/>
      <c r="C74" s="20"/>
      <c r="D74" s="18" t="s">
        <v>14</v>
      </c>
      <c r="E74" s="31"/>
      <c r="F74" s="22"/>
      <c r="G74" s="22"/>
    </row>
    <row r="75" spans="1:7">
      <c r="A75" s="20"/>
      <c r="B75" s="35"/>
      <c r="C75" s="20"/>
      <c r="D75" s="20"/>
      <c r="E75" s="31"/>
      <c r="F75" s="22"/>
      <c r="G75" s="22"/>
    </row>
    <row r="76" spans="1:7">
      <c r="A76" s="20"/>
      <c r="B76" s="35"/>
      <c r="C76" s="20"/>
      <c r="D76" s="20"/>
      <c r="E76" s="31"/>
      <c r="F76" s="22"/>
      <c r="G76" s="22"/>
    </row>
    <row r="77" spans="1:7">
      <c r="A77" s="20"/>
      <c r="B77" s="35"/>
      <c r="C77" s="20"/>
      <c r="D77" s="20"/>
      <c r="E77" s="31"/>
      <c r="F77" s="22"/>
      <c r="G77" s="22"/>
    </row>
    <row r="78" spans="1:7">
      <c r="A78" s="20"/>
      <c r="B78" s="35"/>
      <c r="C78" s="20"/>
      <c r="D78" s="20"/>
      <c r="E78" s="31" t="s">
        <v>30</v>
      </c>
      <c r="F78" s="22"/>
      <c r="G78" s="22"/>
    </row>
    <row r="79" spans="1:7">
      <c r="A79" s="20"/>
      <c r="B79" s="36"/>
      <c r="C79" s="22"/>
      <c r="D79" s="22"/>
      <c r="E79" s="32"/>
      <c r="F79" s="22"/>
      <c r="G79" s="22"/>
    </row>
    <row r="80" spans="1:7">
      <c r="A80" s="20"/>
      <c r="B80" s="18" t="s">
        <v>39</v>
      </c>
      <c r="C80" s="37" t="s">
        <v>40</v>
      </c>
      <c r="D80" s="38"/>
      <c r="E80" s="18" t="s">
        <v>41</v>
      </c>
      <c r="F80" s="22"/>
      <c r="G80" s="22"/>
    </row>
    <row r="81" spans="1:7">
      <c r="A81" s="22"/>
      <c r="B81" s="22"/>
      <c r="C81" s="39" t="s">
        <v>42</v>
      </c>
      <c r="D81" s="40"/>
      <c r="E81" s="22"/>
      <c r="F81" s="41"/>
      <c r="G81" s="41"/>
    </row>
    <row r="82" spans="1:7">
      <c r="A82" s="18" t="s">
        <v>43</v>
      </c>
      <c r="B82" s="18" t="s">
        <v>44</v>
      </c>
      <c r="C82" s="42" t="s">
        <v>45</v>
      </c>
      <c r="D82" s="43"/>
      <c r="E82" s="40"/>
      <c r="F82" s="41"/>
      <c r="G82" s="41"/>
    </row>
    <row r="83" spans="1:7">
      <c r="A83" s="20"/>
      <c r="B83" s="22"/>
      <c r="C83" s="42" t="s">
        <v>46</v>
      </c>
      <c r="D83" s="43"/>
      <c r="E83" s="40"/>
      <c r="F83" s="41"/>
      <c r="G83" s="41"/>
    </row>
    <row r="84" ht="21.75" customHeight="1" spans="1:7">
      <c r="A84" s="20"/>
      <c r="B84" s="29" t="s">
        <v>47</v>
      </c>
      <c r="C84" s="37" t="s">
        <v>48</v>
      </c>
      <c r="D84" s="43"/>
      <c r="E84" s="40"/>
      <c r="F84" s="29"/>
      <c r="G84" s="41"/>
    </row>
    <row r="85" ht="15" customHeight="1" spans="1:7">
      <c r="A85" s="20"/>
      <c r="B85" s="18" t="s">
        <v>49</v>
      </c>
      <c r="C85" s="44"/>
      <c r="D85" s="45"/>
      <c r="E85" s="46"/>
      <c r="F85" s="18"/>
      <c r="G85" s="18"/>
    </row>
    <row r="86" ht="4.5" customHeight="1" spans="1:7">
      <c r="A86" s="20"/>
      <c r="B86" s="20"/>
      <c r="C86" s="47"/>
      <c r="D86" s="48"/>
      <c r="E86" s="49"/>
      <c r="F86" s="22"/>
      <c r="G86" s="22"/>
    </row>
    <row r="87" ht="19.5" customHeight="1" spans="1:7">
      <c r="A87" s="20"/>
      <c r="B87" s="20"/>
      <c r="C87" s="50" t="s">
        <v>50</v>
      </c>
      <c r="D87" s="48"/>
      <c r="E87" s="51"/>
      <c r="F87" s="22"/>
      <c r="G87" s="22"/>
    </row>
    <row r="88" ht="19.5" customHeight="1" spans="1:7">
      <c r="A88" s="20"/>
      <c r="B88" s="20"/>
      <c r="C88" s="50" t="s">
        <v>51</v>
      </c>
      <c r="D88" s="48"/>
      <c r="E88" s="49"/>
      <c r="F88" s="22"/>
      <c r="G88" s="22"/>
    </row>
    <row r="89" ht="19.5" customHeight="1" spans="1:7">
      <c r="A89" s="20"/>
      <c r="B89" s="20"/>
      <c r="C89" s="50" t="s">
        <v>52</v>
      </c>
      <c r="D89" s="48"/>
      <c r="E89" s="49"/>
      <c r="F89" s="22"/>
      <c r="G89" s="22"/>
    </row>
    <row r="90" ht="19.5" customHeight="1" spans="1:7">
      <c r="A90" s="20"/>
      <c r="B90" s="20"/>
      <c r="C90" s="52"/>
      <c r="D90" s="48"/>
      <c r="E90" s="49"/>
      <c r="F90" s="22"/>
      <c r="G90" s="40"/>
    </row>
    <row r="91" ht="16.5" customHeight="1" spans="1:7">
      <c r="A91" s="22"/>
      <c r="B91" s="22"/>
      <c r="C91" s="42"/>
      <c r="D91" s="43"/>
      <c r="F91" s="41"/>
      <c r="G91" s="41"/>
    </row>
    <row r="92" spans="1:7">
      <c r="A92" s="33" t="s">
        <v>53</v>
      </c>
      <c r="B92" s="18" t="s">
        <v>54</v>
      </c>
      <c r="C92" s="18" t="s">
        <v>11</v>
      </c>
      <c r="D92" s="18" t="s">
        <v>12</v>
      </c>
      <c r="E92" s="34" t="s">
        <v>29</v>
      </c>
      <c r="F92" s="18"/>
      <c r="G92" s="18"/>
    </row>
    <row r="93" spans="1:7">
      <c r="A93" s="35"/>
      <c r="B93" s="20"/>
      <c r="C93" s="20"/>
      <c r="D93" s="20"/>
      <c r="E93" s="21"/>
      <c r="F93" s="20"/>
      <c r="G93" s="20"/>
    </row>
    <row r="94" ht="11.25" customHeight="1" spans="1:7">
      <c r="A94" s="35"/>
      <c r="B94" s="20"/>
      <c r="C94" s="20"/>
      <c r="D94" s="20"/>
      <c r="E94" s="21"/>
      <c r="F94" s="20"/>
      <c r="G94" s="20"/>
    </row>
    <row r="95" hidden="1" customHeight="1" spans="1:7">
      <c r="A95" s="35"/>
      <c r="B95" s="20"/>
      <c r="C95" s="20"/>
      <c r="D95" s="20"/>
      <c r="E95" s="21"/>
      <c r="F95" s="20"/>
      <c r="G95" s="20"/>
    </row>
    <row r="96" hidden="1" customHeight="1" spans="1:7">
      <c r="A96" s="35"/>
      <c r="B96" s="20"/>
      <c r="C96" s="20"/>
      <c r="D96" s="20"/>
      <c r="E96" s="21"/>
      <c r="F96" s="20"/>
      <c r="G96" s="20"/>
    </row>
    <row r="97" ht="0.75" customHeight="1" spans="1:7">
      <c r="A97" s="35"/>
      <c r="B97" s="20"/>
      <c r="C97" s="20"/>
      <c r="D97" s="20"/>
      <c r="E97" s="21"/>
      <c r="F97" s="20"/>
      <c r="G97" s="20"/>
    </row>
    <row r="98" hidden="1" customHeight="1" spans="1:7">
      <c r="A98" s="35"/>
      <c r="B98" s="20"/>
      <c r="C98" s="20"/>
      <c r="D98" s="20"/>
      <c r="E98" s="21"/>
      <c r="F98" s="20"/>
      <c r="G98" s="20"/>
    </row>
    <row r="99" hidden="1" customHeight="1" spans="1:7">
      <c r="A99" s="35"/>
      <c r="B99" s="20"/>
      <c r="C99" s="20"/>
      <c r="D99" s="20"/>
      <c r="E99" s="21"/>
      <c r="F99" s="20"/>
      <c r="G99" s="20"/>
    </row>
    <row r="100" hidden="1" customHeight="1" spans="1:7">
      <c r="A100" s="35"/>
      <c r="B100" s="20"/>
      <c r="C100" s="20"/>
      <c r="D100" s="20"/>
      <c r="E100" s="21"/>
      <c r="F100" s="20"/>
      <c r="G100" s="20"/>
    </row>
    <row r="101" hidden="1" customHeight="1" spans="1:7">
      <c r="A101" s="35"/>
      <c r="B101" s="20"/>
      <c r="C101" s="20"/>
      <c r="D101" s="20"/>
      <c r="E101" s="23"/>
      <c r="F101" s="22"/>
      <c r="G101" s="22"/>
    </row>
    <row r="102" spans="1:7">
      <c r="A102" s="35"/>
      <c r="B102" s="20"/>
      <c r="C102" s="20"/>
      <c r="D102" s="18" t="s">
        <v>14</v>
      </c>
      <c r="E102" s="25" t="s">
        <v>32</v>
      </c>
      <c r="F102" s="41"/>
      <c r="G102" s="41"/>
    </row>
    <row r="103" spans="1:7">
      <c r="A103" s="35"/>
      <c r="B103" s="20"/>
      <c r="C103" s="20"/>
      <c r="D103" s="20"/>
      <c r="E103" s="25" t="s">
        <v>33</v>
      </c>
      <c r="F103" s="41"/>
      <c r="G103" s="41"/>
    </row>
    <row r="104" spans="1:7">
      <c r="A104" s="35"/>
      <c r="B104" s="20"/>
      <c r="C104" s="20"/>
      <c r="D104" s="20"/>
      <c r="E104" s="25" t="s">
        <v>17</v>
      </c>
      <c r="F104" s="41"/>
      <c r="G104" s="41"/>
    </row>
    <row r="105" spans="1:7">
      <c r="A105" s="35"/>
      <c r="B105" s="20"/>
      <c r="C105" s="20"/>
      <c r="D105" s="20"/>
      <c r="E105" s="25" t="s">
        <v>18</v>
      </c>
      <c r="F105" s="41"/>
      <c r="G105" s="41"/>
    </row>
    <row r="106" spans="1:7">
      <c r="A106" s="35"/>
      <c r="B106" s="20"/>
      <c r="C106" s="20"/>
      <c r="D106" s="20"/>
      <c r="E106" s="25" t="s">
        <v>34</v>
      </c>
      <c r="F106" s="41"/>
      <c r="G106" s="41"/>
    </row>
    <row r="107" spans="1:7">
      <c r="A107" s="35"/>
      <c r="B107" s="20"/>
      <c r="C107" s="20"/>
      <c r="D107" s="20"/>
      <c r="E107" s="25" t="s">
        <v>35</v>
      </c>
      <c r="F107" s="41"/>
      <c r="G107" s="41"/>
    </row>
    <row r="108" spans="1:7">
      <c r="A108" s="35"/>
      <c r="B108" s="20"/>
      <c r="C108" s="20"/>
      <c r="D108" s="20"/>
      <c r="E108" s="25" t="s">
        <v>36</v>
      </c>
      <c r="F108" s="41"/>
      <c r="G108" s="41"/>
    </row>
    <row r="109" spans="1:7">
      <c r="A109" s="35"/>
      <c r="B109" s="20"/>
      <c r="C109" s="20"/>
      <c r="D109" s="20"/>
      <c r="E109" s="25" t="s">
        <v>37</v>
      </c>
      <c r="F109" s="41"/>
      <c r="G109" s="41"/>
    </row>
    <row r="110" spans="1:7">
      <c r="A110" s="35"/>
      <c r="B110" s="20"/>
      <c r="C110" s="20"/>
      <c r="D110" s="20"/>
      <c r="E110" s="25" t="s">
        <v>35</v>
      </c>
      <c r="F110" s="41"/>
      <c r="G110" s="41"/>
    </row>
    <row r="111" spans="1:7">
      <c r="A111" s="35"/>
      <c r="B111" s="20"/>
      <c r="C111" s="20"/>
      <c r="D111" s="20"/>
      <c r="E111" s="25" t="s">
        <v>38</v>
      </c>
      <c r="F111" s="41"/>
      <c r="G111" s="41"/>
    </row>
    <row r="112" spans="1:7">
      <c r="A112" s="35"/>
      <c r="B112" s="20"/>
      <c r="C112" s="20"/>
      <c r="D112" s="20"/>
      <c r="E112" s="25" t="s">
        <v>23</v>
      </c>
      <c r="F112" s="41"/>
      <c r="G112" s="41"/>
    </row>
    <row r="113" spans="1:7">
      <c r="A113" s="35"/>
      <c r="B113" s="20"/>
      <c r="C113" s="20"/>
      <c r="D113" s="20"/>
      <c r="E113" s="25" t="s">
        <v>26</v>
      </c>
      <c r="F113" s="41"/>
      <c r="G113" s="41"/>
    </row>
    <row r="114" spans="1:7">
      <c r="A114" s="35"/>
      <c r="B114" s="20"/>
      <c r="C114" s="20"/>
      <c r="D114" s="20"/>
      <c r="E114" s="31" t="s">
        <v>30</v>
      </c>
      <c r="F114" s="41"/>
      <c r="G114" s="41"/>
    </row>
    <row r="115" spans="1:7">
      <c r="A115" s="35"/>
      <c r="B115" s="20"/>
      <c r="C115" s="20"/>
      <c r="D115" s="20"/>
      <c r="E115" s="25"/>
      <c r="F115" s="41"/>
      <c r="G115" s="41"/>
    </row>
    <row r="116" ht="18" customHeight="1" spans="1:7">
      <c r="A116" s="35"/>
      <c r="B116" s="20"/>
      <c r="C116" s="20"/>
      <c r="D116" s="20"/>
      <c r="E116" s="53"/>
      <c r="F116" s="29"/>
      <c r="G116" s="29"/>
    </row>
    <row r="117" ht="17.25" customHeight="1" spans="1:7">
      <c r="A117" s="35"/>
      <c r="B117" s="20"/>
      <c r="C117" s="20"/>
      <c r="D117" s="20"/>
      <c r="E117" s="25"/>
      <c r="F117" s="41"/>
      <c r="G117" s="41"/>
    </row>
    <row r="118" spans="1:7">
      <c r="A118" s="35"/>
      <c r="B118" s="20"/>
      <c r="C118" s="20"/>
      <c r="D118" s="20"/>
      <c r="E118" s="25"/>
      <c r="F118" s="41"/>
      <c r="G118" s="41"/>
    </row>
    <row r="119" spans="1:7">
      <c r="A119" s="35"/>
      <c r="B119" s="20"/>
      <c r="C119" s="20"/>
      <c r="D119" s="20"/>
      <c r="E119" s="25"/>
      <c r="F119" s="41"/>
      <c r="G119" s="41"/>
    </row>
    <row r="120" spans="1:7">
      <c r="A120" s="35"/>
      <c r="B120" s="20"/>
      <c r="C120" s="20"/>
      <c r="D120" s="20"/>
      <c r="E120" s="25"/>
      <c r="F120" s="41"/>
      <c r="G120" s="41"/>
    </row>
    <row r="121" spans="1:7">
      <c r="A121" s="35"/>
      <c r="B121" s="20"/>
      <c r="C121" s="20"/>
      <c r="D121" s="20"/>
      <c r="E121" s="31"/>
      <c r="F121" s="41"/>
      <c r="G121" s="41"/>
    </row>
    <row r="122" spans="1:7">
      <c r="A122" s="35"/>
      <c r="B122" s="20"/>
      <c r="C122" s="20"/>
      <c r="D122" s="20"/>
      <c r="E122" s="32"/>
      <c r="F122" s="41"/>
      <c r="G122" s="41"/>
    </row>
    <row r="123" ht="19.5" customHeight="1" spans="1:7">
      <c r="A123" s="35"/>
      <c r="B123" s="20"/>
      <c r="C123" s="18" t="s">
        <v>55</v>
      </c>
      <c r="D123" s="29" t="s">
        <v>12</v>
      </c>
      <c r="E123" s="30" t="s">
        <v>29</v>
      </c>
      <c r="F123" s="22"/>
      <c r="G123" s="22"/>
    </row>
    <row r="124" spans="1:7">
      <c r="A124" s="35"/>
      <c r="B124" s="20"/>
      <c r="C124" s="20"/>
      <c r="D124" s="18" t="s">
        <v>14</v>
      </c>
      <c r="E124" s="31" t="s">
        <v>30</v>
      </c>
      <c r="F124" s="22"/>
      <c r="G124" s="22"/>
    </row>
    <row r="125" spans="1:7">
      <c r="A125" s="35"/>
      <c r="B125" s="20"/>
      <c r="C125" s="20"/>
      <c r="D125" s="20"/>
      <c r="E125" s="31"/>
      <c r="F125" s="22"/>
      <c r="G125" s="22"/>
    </row>
    <row r="126" spans="1:7">
      <c r="A126" s="35"/>
      <c r="B126" s="20"/>
      <c r="C126" s="20"/>
      <c r="D126" s="20"/>
      <c r="E126" s="31"/>
      <c r="F126" s="22"/>
      <c r="G126" s="22"/>
    </row>
    <row r="127" spans="1:7">
      <c r="A127" s="35"/>
      <c r="B127" s="20"/>
      <c r="C127" s="20"/>
      <c r="D127" s="20"/>
      <c r="E127" s="31"/>
      <c r="F127" s="22"/>
      <c r="G127" s="22"/>
    </row>
    <row r="128" spans="1:7">
      <c r="A128" s="35"/>
      <c r="B128" s="20"/>
      <c r="C128" s="20"/>
      <c r="D128" s="20"/>
      <c r="E128" s="31" t="s">
        <v>30</v>
      </c>
      <c r="F128" s="22"/>
      <c r="G128" s="22"/>
    </row>
    <row r="129" spans="1:7">
      <c r="A129" s="35"/>
      <c r="B129" s="20"/>
      <c r="C129" s="22"/>
      <c r="D129" s="22"/>
      <c r="E129" s="32"/>
      <c r="F129" s="22"/>
      <c r="G129" s="22"/>
    </row>
    <row r="130" spans="1:7">
      <c r="A130" s="35"/>
      <c r="B130" s="18" t="s">
        <v>56</v>
      </c>
      <c r="C130" s="50" t="s">
        <v>50</v>
      </c>
      <c r="D130" s="50"/>
      <c r="E130" s="40"/>
      <c r="F130" s="41"/>
      <c r="G130" s="41"/>
    </row>
    <row r="131" spans="1:7">
      <c r="A131" s="35"/>
      <c r="B131" s="20"/>
      <c r="C131" s="50" t="s">
        <v>51</v>
      </c>
      <c r="D131" s="50"/>
      <c r="E131" s="54"/>
      <c r="F131" s="41"/>
      <c r="G131" s="41"/>
    </row>
    <row r="132" spans="1:7">
      <c r="A132" s="35"/>
      <c r="B132" s="20"/>
      <c r="C132" s="50" t="s">
        <v>52</v>
      </c>
      <c r="D132" s="50"/>
      <c r="E132" s="40"/>
      <c r="F132" s="41"/>
      <c r="G132" s="41"/>
    </row>
    <row r="133" spans="1:7">
      <c r="A133" s="35"/>
      <c r="B133" s="20"/>
      <c r="C133" s="50" t="s">
        <v>57</v>
      </c>
      <c r="D133" s="50"/>
      <c r="E133" s="40"/>
      <c r="F133" s="41"/>
      <c r="G133" s="41"/>
    </row>
    <row r="134" spans="1:7">
      <c r="A134" s="35"/>
      <c r="B134" s="20"/>
      <c r="C134" s="50" t="s">
        <v>58</v>
      </c>
      <c r="D134" s="50"/>
      <c r="E134" s="40"/>
      <c r="F134" s="41"/>
      <c r="G134" s="41"/>
    </row>
    <row r="135" spans="1:7">
      <c r="A135" s="36"/>
      <c r="B135" s="22"/>
      <c r="C135" s="50"/>
      <c r="D135" s="50"/>
      <c r="E135" s="40"/>
      <c r="F135" s="41"/>
      <c r="G135" s="41"/>
    </row>
    <row r="136" spans="1:7">
      <c r="A136" s="18" t="s">
        <v>59</v>
      </c>
      <c r="B136" s="25" t="s">
        <v>60</v>
      </c>
      <c r="C136" s="39" t="s">
        <v>61</v>
      </c>
      <c r="D136" s="43"/>
      <c r="E136" s="40"/>
      <c r="F136" s="41"/>
      <c r="G136" s="41"/>
    </row>
    <row r="137" spans="1:7">
      <c r="A137" s="20"/>
      <c r="B137" s="25" t="s">
        <v>62</v>
      </c>
      <c r="C137" s="39" t="s">
        <v>61</v>
      </c>
      <c r="D137" s="43"/>
      <c r="E137" s="40"/>
      <c r="F137" s="41"/>
      <c r="G137" s="41"/>
    </row>
    <row r="138" spans="1:7">
      <c r="A138" s="22"/>
      <c r="B138" s="25" t="s">
        <v>63</v>
      </c>
      <c r="C138" s="39" t="s">
        <v>61</v>
      </c>
      <c r="D138" s="43"/>
      <c r="E138" s="40"/>
      <c r="F138" s="41"/>
      <c r="G138" s="41"/>
    </row>
    <row r="139" spans="1:7">
      <c r="A139" s="20"/>
      <c r="B139" s="25" t="s">
        <v>64</v>
      </c>
      <c r="C139" s="39"/>
      <c r="D139" s="43"/>
      <c r="E139" s="40"/>
      <c r="F139" s="41"/>
      <c r="G139" s="41"/>
    </row>
    <row r="140" spans="1:7">
      <c r="A140" s="20" t="s">
        <v>65</v>
      </c>
      <c r="B140" s="25" t="s">
        <v>66</v>
      </c>
      <c r="C140" s="39"/>
      <c r="D140" s="43"/>
      <c r="E140" s="40"/>
      <c r="F140" s="41"/>
      <c r="G140" s="41"/>
    </row>
    <row r="141" spans="1:7">
      <c r="A141" s="20"/>
      <c r="B141" s="25" t="s">
        <v>67</v>
      </c>
      <c r="C141" s="39"/>
      <c r="D141" s="43"/>
      <c r="E141" s="40"/>
      <c r="F141" s="41"/>
      <c r="G141" s="41"/>
    </row>
    <row r="142" spans="1:7">
      <c r="A142" s="20"/>
      <c r="B142" s="25"/>
      <c r="C142" s="39"/>
      <c r="D142" s="43"/>
      <c r="E142" s="40"/>
      <c r="F142" s="41"/>
      <c r="G142" s="41"/>
    </row>
    <row r="143" spans="1:7">
      <c r="A143" s="20"/>
      <c r="B143" s="25" t="s">
        <v>68</v>
      </c>
      <c r="C143" s="39"/>
      <c r="D143" s="43"/>
      <c r="E143" s="40" t="s">
        <v>69</v>
      </c>
      <c r="F143" s="41"/>
      <c r="G143" s="41"/>
    </row>
    <row r="144" spans="1:7">
      <c r="A144" s="20"/>
      <c r="B144" s="25" t="s">
        <v>70</v>
      </c>
      <c r="C144" s="39"/>
      <c r="D144" s="43"/>
      <c r="E144" s="40"/>
      <c r="F144" s="41"/>
      <c r="G144" s="41"/>
    </row>
    <row r="145" ht="27" spans="1:7">
      <c r="A145" s="18" t="s">
        <v>71</v>
      </c>
      <c r="B145" s="24" t="s">
        <v>72</v>
      </c>
      <c r="C145" s="37" t="s">
        <v>61</v>
      </c>
      <c r="D145" s="55"/>
      <c r="E145" s="38"/>
      <c r="F145" s="29"/>
      <c r="G145" s="29"/>
    </row>
    <row r="146" ht="15.75" customHeight="1" spans="1:7">
      <c r="A146" s="20"/>
      <c r="B146" s="25" t="s">
        <v>73</v>
      </c>
      <c r="C146" s="39" t="s">
        <v>7</v>
      </c>
      <c r="D146" s="43"/>
      <c r="E146" s="40"/>
      <c r="F146" s="41"/>
      <c r="G146" s="41"/>
    </row>
    <row r="147" ht="18.75" customHeight="1" spans="1:7">
      <c r="A147" s="22"/>
      <c r="B147" s="25" t="s">
        <v>74</v>
      </c>
      <c r="C147" s="39" t="s">
        <v>7</v>
      </c>
      <c r="D147" s="43"/>
      <c r="E147" s="40"/>
      <c r="F147" s="41"/>
      <c r="G147" s="41"/>
    </row>
    <row r="148" ht="19.5" customHeight="1" spans="1:7">
      <c r="A148" s="56" t="s">
        <v>75</v>
      </c>
      <c r="B148" s="56"/>
      <c r="C148" s="56"/>
      <c r="D148" s="56"/>
      <c r="E148" s="56"/>
      <c r="F148" s="57"/>
      <c r="G148" s="57"/>
    </row>
    <row r="149" customHeight="1" spans="1:7">
      <c r="A149" s="58" t="s">
        <v>76</v>
      </c>
      <c r="B149" s="58"/>
      <c r="C149" s="58"/>
      <c r="D149" s="58"/>
      <c r="E149" s="58"/>
      <c r="F149" s="58"/>
      <c r="G149" s="58"/>
    </row>
    <row r="150" spans="1:7">
      <c r="A150" s="59"/>
      <c r="B150" s="59"/>
      <c r="C150" s="59"/>
      <c r="D150" s="59"/>
      <c r="E150" s="59"/>
      <c r="F150" s="59"/>
      <c r="G150" s="59"/>
    </row>
    <row r="151" spans="1:7">
      <c r="A151" s="59"/>
      <c r="B151" s="59"/>
      <c r="C151" s="59"/>
      <c r="D151" s="59"/>
      <c r="E151" s="59"/>
      <c r="F151" s="59"/>
      <c r="G151" s="59"/>
    </row>
    <row r="152" spans="1:7">
      <c r="A152" s="59"/>
      <c r="B152" s="59"/>
      <c r="C152" s="59"/>
      <c r="D152" s="59"/>
      <c r="E152" s="59"/>
      <c r="F152" s="59"/>
      <c r="G152" s="59"/>
    </row>
    <row r="153" spans="1:7">
      <c r="A153" s="59"/>
      <c r="B153" s="59"/>
      <c r="C153" s="59"/>
      <c r="D153" s="59"/>
      <c r="E153" s="59"/>
      <c r="F153" s="59"/>
      <c r="G153" s="59"/>
    </row>
    <row r="154" spans="1:7">
      <c r="A154" s="59"/>
      <c r="B154" s="59"/>
      <c r="C154" s="59"/>
      <c r="D154" s="59"/>
      <c r="E154" s="59"/>
      <c r="F154" s="59"/>
      <c r="G154" s="59"/>
    </row>
  </sheetData>
  <mergeCells count="49">
    <mergeCell ref="A1:B1"/>
    <mergeCell ref="A2:B2"/>
    <mergeCell ref="C80:D80"/>
    <mergeCell ref="C81:D81"/>
    <mergeCell ref="A3:A81"/>
    <mergeCell ref="A82:A91"/>
    <mergeCell ref="A92:A135"/>
    <mergeCell ref="A136:A138"/>
    <mergeCell ref="A145:A147"/>
    <mergeCell ref="B3:B34"/>
    <mergeCell ref="B42:B79"/>
    <mergeCell ref="B80:B81"/>
    <mergeCell ref="B82:B83"/>
    <mergeCell ref="B85:B91"/>
    <mergeCell ref="B92:B122"/>
    <mergeCell ref="B130:B135"/>
    <mergeCell ref="C3:C34"/>
    <mergeCell ref="C35:C41"/>
    <mergeCell ref="C42:C72"/>
    <mergeCell ref="C73:C79"/>
    <mergeCell ref="C92:C122"/>
    <mergeCell ref="C123:C129"/>
    <mergeCell ref="D3:D12"/>
    <mergeCell ref="D13:D34"/>
    <mergeCell ref="D36:D41"/>
    <mergeCell ref="D42:D51"/>
    <mergeCell ref="D52:D72"/>
    <mergeCell ref="D74:D79"/>
    <mergeCell ref="D92:D101"/>
    <mergeCell ref="D102:D122"/>
    <mergeCell ref="D124:D129"/>
    <mergeCell ref="E3:E12"/>
    <mergeCell ref="E42:E51"/>
    <mergeCell ref="E80:E81"/>
    <mergeCell ref="E92:E101"/>
    <mergeCell ref="F3:F12"/>
    <mergeCell ref="F13:F34"/>
    <mergeCell ref="F35:F41"/>
    <mergeCell ref="F42:F51"/>
    <mergeCell ref="F52:F72"/>
    <mergeCell ref="F85:F86"/>
    <mergeCell ref="F92:F101"/>
    <mergeCell ref="G3:G12"/>
    <mergeCell ref="G13:G34"/>
    <mergeCell ref="G42:G51"/>
    <mergeCell ref="G52:G72"/>
    <mergeCell ref="G85:G86"/>
    <mergeCell ref="G92:G101"/>
    <mergeCell ref="A149:G154"/>
  </mergeCell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5"/>
  <sheetViews>
    <sheetView zoomScale="72" zoomScaleNormal="72" topLeftCell="C1" workbookViewId="0">
      <selection activeCell="Y7" sqref="Y7"/>
    </sheetView>
  </sheetViews>
  <sheetFormatPr defaultColWidth="9" defaultRowHeight="13.5"/>
  <cols>
    <col min="1" max="1" width="4.21666666666667" customWidth="1"/>
    <col min="2" max="2" width="38.8833333333333" customWidth="1"/>
    <col min="9" max="9" width="30.1083333333333" customWidth="1"/>
    <col min="10" max="10" width="16.8833333333333" style="2" customWidth="1"/>
    <col min="11" max="11" width="13.2166666666667" customWidth="1"/>
    <col min="12" max="12" width="13.775" customWidth="1"/>
    <col min="13" max="13" width="13.4416666666667" customWidth="1"/>
    <col min="14" max="14" width="14.2166666666667" customWidth="1"/>
    <col min="18" max="18" width="11.6666666666667" customWidth="1"/>
  </cols>
  <sheetData>
    <row r="1" ht="24.6" customHeight="1" spans="1:14">
      <c r="A1" s="3" t="s">
        <v>77</v>
      </c>
      <c r="B1" s="3"/>
      <c r="C1" s="3"/>
      <c r="D1" s="3"/>
      <c r="E1" s="3"/>
      <c r="F1" s="3"/>
      <c r="I1" s="9" t="s">
        <v>78</v>
      </c>
      <c r="J1" s="9"/>
      <c r="K1" s="9"/>
      <c r="L1" s="9"/>
      <c r="M1" s="9"/>
      <c r="N1" s="9"/>
    </row>
    <row r="2" s="1" customFormat="1" ht="20.4" customHeight="1" spans="1:13">
      <c r="A2" s="1" t="s">
        <v>79</v>
      </c>
      <c r="B2" s="1" t="s">
        <v>80</v>
      </c>
      <c r="C2" s="1" t="s">
        <v>81</v>
      </c>
      <c r="D2" s="1" t="s">
        <v>82</v>
      </c>
      <c r="E2" s="1" t="s">
        <v>83</v>
      </c>
      <c r="F2" s="1" t="s">
        <v>84</v>
      </c>
      <c r="I2" s="1" t="s">
        <v>85</v>
      </c>
      <c r="J2" s="1" t="s">
        <v>86</v>
      </c>
      <c r="K2" s="1" t="s">
        <v>87</v>
      </c>
      <c r="L2" s="1" t="s">
        <v>88</v>
      </c>
      <c r="M2" s="1" t="s">
        <v>89</v>
      </c>
    </row>
    <row r="3" spans="1:13">
      <c r="A3" s="4" t="s">
        <v>90</v>
      </c>
      <c r="B3" s="5"/>
      <c r="C3" s="5"/>
      <c r="D3" s="5"/>
      <c r="E3" s="5"/>
      <c r="F3" s="5"/>
      <c r="I3" s="7" t="s">
        <v>91</v>
      </c>
      <c r="J3" s="10">
        <v>12</v>
      </c>
      <c r="K3">
        <v>7</v>
      </c>
      <c r="L3">
        <v>60</v>
      </c>
      <c r="M3">
        <v>175</v>
      </c>
    </row>
    <row r="4" spans="1:10">
      <c r="A4" s="4"/>
      <c r="B4" s="4" t="s">
        <v>92</v>
      </c>
      <c r="C4" s="5"/>
      <c r="D4" s="5">
        <v>1</v>
      </c>
      <c r="E4" s="4" t="s">
        <v>93</v>
      </c>
      <c r="F4" s="6" t="s">
        <v>93</v>
      </c>
      <c r="I4" s="7"/>
      <c r="J4" s="10"/>
    </row>
    <row r="5" spans="1:13">
      <c r="A5" s="7" t="s">
        <v>94</v>
      </c>
      <c r="B5" s="7" t="s">
        <v>95</v>
      </c>
      <c r="D5">
        <v>1</v>
      </c>
      <c r="E5">
        <v>20</v>
      </c>
      <c r="F5">
        <f>E5*D5</f>
        <v>20</v>
      </c>
      <c r="I5" s="7" t="s">
        <v>96</v>
      </c>
      <c r="J5" s="10"/>
      <c r="M5">
        <v>108</v>
      </c>
    </row>
    <row r="6" spans="1:10">
      <c r="A6" s="7" t="s">
        <v>97</v>
      </c>
      <c r="B6" s="7" t="s">
        <v>98</v>
      </c>
      <c r="D6">
        <v>1</v>
      </c>
      <c r="E6">
        <v>5</v>
      </c>
      <c r="F6">
        <f t="shared" ref="F6:F43" si="0">E6*D6</f>
        <v>5</v>
      </c>
      <c r="I6" s="7" t="s">
        <v>99</v>
      </c>
      <c r="J6" s="10">
        <v>4000</v>
      </c>
    </row>
    <row r="7" spans="1:9">
      <c r="A7" s="7" t="s">
        <v>100</v>
      </c>
      <c r="B7" s="7" t="s">
        <v>101</v>
      </c>
      <c r="D7">
        <v>1</v>
      </c>
      <c r="E7">
        <v>20</v>
      </c>
      <c r="F7">
        <f t="shared" si="0"/>
        <v>20</v>
      </c>
      <c r="I7" s="7" t="s">
        <v>102</v>
      </c>
    </row>
    <row r="8" spans="1:20">
      <c r="A8" s="7" t="s">
        <v>103</v>
      </c>
      <c r="B8" s="7" t="s">
        <v>104</v>
      </c>
      <c r="D8">
        <v>1</v>
      </c>
      <c r="E8">
        <v>10</v>
      </c>
      <c r="F8">
        <f t="shared" si="0"/>
        <v>10</v>
      </c>
      <c r="I8" s="7" t="s">
        <v>105</v>
      </c>
      <c r="T8" s="7"/>
    </row>
    <row r="9" spans="1:9">
      <c r="A9" s="7" t="s">
        <v>106</v>
      </c>
      <c r="B9" s="7" t="s">
        <v>107</v>
      </c>
      <c r="D9">
        <v>1</v>
      </c>
      <c r="E9">
        <v>10</v>
      </c>
      <c r="F9">
        <f t="shared" si="0"/>
        <v>10</v>
      </c>
      <c r="I9" s="7" t="s">
        <v>108</v>
      </c>
    </row>
    <row r="10" spans="1:22">
      <c r="A10" s="7" t="s">
        <v>109</v>
      </c>
      <c r="B10" s="7" t="s">
        <v>110</v>
      </c>
      <c r="D10">
        <v>1</v>
      </c>
      <c r="E10">
        <v>20</v>
      </c>
      <c r="F10">
        <f t="shared" si="0"/>
        <v>20</v>
      </c>
      <c r="Q10" s="11" t="s">
        <v>111</v>
      </c>
      <c r="T10" s="7" t="s">
        <v>112</v>
      </c>
      <c r="V10">
        <v>3.2</v>
      </c>
    </row>
    <row r="11" spans="1:6">
      <c r="A11" s="7" t="s">
        <v>113</v>
      </c>
      <c r="B11" s="7" t="s">
        <v>114</v>
      </c>
      <c r="D11">
        <v>1</v>
      </c>
      <c r="E11">
        <v>10</v>
      </c>
      <c r="F11">
        <f t="shared" si="0"/>
        <v>10</v>
      </c>
    </row>
    <row r="12" spans="1:17">
      <c r="A12" s="7" t="s">
        <v>115</v>
      </c>
      <c r="B12" s="7" t="s">
        <v>116</v>
      </c>
      <c r="D12">
        <v>1</v>
      </c>
      <c r="E12">
        <v>10</v>
      </c>
      <c r="F12">
        <f t="shared" si="0"/>
        <v>10</v>
      </c>
      <c r="Q12" s="11" t="s">
        <v>86</v>
      </c>
    </row>
    <row r="13" spans="1:24">
      <c r="A13" s="7" t="s">
        <v>117</v>
      </c>
      <c r="B13" s="7" t="s">
        <v>118</v>
      </c>
      <c r="D13">
        <v>1</v>
      </c>
      <c r="E13">
        <v>10</v>
      </c>
      <c r="F13">
        <f t="shared" si="0"/>
        <v>10</v>
      </c>
      <c r="R13" s="7" t="s">
        <v>119</v>
      </c>
      <c r="T13">
        <v>0.5</v>
      </c>
      <c r="X13" s="7" t="s">
        <v>120</v>
      </c>
    </row>
    <row r="14" ht="20.25" spans="1:20">
      <c r="A14" s="7" t="s">
        <v>121</v>
      </c>
      <c r="B14" s="7" t="s">
        <v>122</v>
      </c>
      <c r="D14">
        <v>1</v>
      </c>
      <c r="E14">
        <v>10</v>
      </c>
      <c r="F14">
        <f t="shared" si="0"/>
        <v>10</v>
      </c>
      <c r="I14" s="9" t="s">
        <v>123</v>
      </c>
      <c r="J14" s="9"/>
      <c r="K14" s="9"/>
      <c r="L14" s="9"/>
      <c r="M14" s="9"/>
      <c r="N14" s="9"/>
      <c r="R14" s="7" t="s">
        <v>124</v>
      </c>
      <c r="T14">
        <v>0.8</v>
      </c>
    </row>
    <row r="15" ht="27" spans="1:27">
      <c r="A15" s="7" t="s">
        <v>125</v>
      </c>
      <c r="B15" s="7" t="s">
        <v>126</v>
      </c>
      <c r="D15">
        <v>1</v>
      </c>
      <c r="E15">
        <v>10</v>
      </c>
      <c r="F15">
        <f t="shared" si="0"/>
        <v>10</v>
      </c>
      <c r="I15" s="1" t="s">
        <v>85</v>
      </c>
      <c r="J15" s="1" t="s">
        <v>82</v>
      </c>
      <c r="K15" s="1" t="s">
        <v>127</v>
      </c>
      <c r="L15" s="1" t="s">
        <v>83</v>
      </c>
      <c r="M15" s="1" t="s">
        <v>84</v>
      </c>
      <c r="N15" s="1" t="s">
        <v>128</v>
      </c>
      <c r="O15" s="1" t="s">
        <v>75</v>
      </c>
      <c r="R15" s="12" t="s">
        <v>129</v>
      </c>
      <c r="T15">
        <v>0.18</v>
      </c>
      <c r="U15" s="7" t="s">
        <v>130</v>
      </c>
      <c r="X15" s="7" t="s">
        <v>131</v>
      </c>
      <c r="AA15">
        <v>950</v>
      </c>
    </row>
    <row r="16" spans="1:27">
      <c r="A16" s="7" t="s">
        <v>132</v>
      </c>
      <c r="B16" s="7" t="s">
        <v>133</v>
      </c>
      <c r="D16">
        <v>1</v>
      </c>
      <c r="E16">
        <v>20</v>
      </c>
      <c r="F16">
        <f t="shared" si="0"/>
        <v>20</v>
      </c>
      <c r="I16" s="7" t="s">
        <v>134</v>
      </c>
      <c r="J16" s="2">
        <v>3</v>
      </c>
      <c r="K16">
        <v>0.5</v>
      </c>
      <c r="L16">
        <f>K16*J16</f>
        <v>1.5</v>
      </c>
      <c r="R16" s="7" t="s">
        <v>135</v>
      </c>
      <c r="T16">
        <v>9680</v>
      </c>
      <c r="U16" s="7"/>
      <c r="X16" s="7" t="s">
        <v>136</v>
      </c>
      <c r="AA16">
        <v>80</v>
      </c>
    </row>
    <row r="17" spans="1:20">
      <c r="A17" s="7" t="s">
        <v>137</v>
      </c>
      <c r="B17" s="7" t="s">
        <v>138</v>
      </c>
      <c r="D17">
        <v>1</v>
      </c>
      <c r="E17">
        <v>5</v>
      </c>
      <c r="F17">
        <f t="shared" si="0"/>
        <v>5</v>
      </c>
      <c r="I17" s="7" t="s">
        <v>139</v>
      </c>
      <c r="J17" s="2">
        <v>3</v>
      </c>
      <c r="K17">
        <v>0.5</v>
      </c>
      <c r="L17">
        <f t="shared" ref="L17:L23" si="1">K17*J17</f>
        <v>1.5</v>
      </c>
      <c r="R17" s="7" t="s">
        <v>140</v>
      </c>
      <c r="T17">
        <v>760</v>
      </c>
    </row>
    <row r="18" spans="1:27">
      <c r="A18" s="7">
        <v>14</v>
      </c>
      <c r="B18" s="7" t="s">
        <v>141</v>
      </c>
      <c r="D18">
        <v>1</v>
      </c>
      <c r="E18">
        <v>5</v>
      </c>
      <c r="F18">
        <f t="shared" si="0"/>
        <v>5</v>
      </c>
      <c r="I18" s="7" t="s">
        <v>142</v>
      </c>
      <c r="J18" s="2">
        <v>3</v>
      </c>
      <c r="K18">
        <v>0.5</v>
      </c>
      <c r="L18">
        <f t="shared" si="1"/>
        <v>1.5</v>
      </c>
      <c r="X18" s="7" t="s">
        <v>143</v>
      </c>
      <c r="AA18">
        <v>380</v>
      </c>
    </row>
    <row r="19" spans="1:22">
      <c r="A19" s="7">
        <v>15</v>
      </c>
      <c r="B19" s="7" t="s">
        <v>144</v>
      </c>
      <c r="D19">
        <v>1</v>
      </c>
      <c r="E19">
        <v>5</v>
      </c>
      <c r="F19">
        <f t="shared" si="0"/>
        <v>5</v>
      </c>
      <c r="I19" s="7" t="s">
        <v>145</v>
      </c>
      <c r="J19" s="2">
        <v>1</v>
      </c>
      <c r="K19">
        <v>0.5</v>
      </c>
      <c r="L19">
        <f t="shared" si="1"/>
        <v>0.5</v>
      </c>
      <c r="R19" s="7" t="s">
        <v>146</v>
      </c>
      <c r="V19">
        <v>2520</v>
      </c>
    </row>
    <row r="20" spans="1:23">
      <c r="A20" s="7">
        <v>16</v>
      </c>
      <c r="B20" s="7" t="s">
        <v>147</v>
      </c>
      <c r="D20">
        <v>1</v>
      </c>
      <c r="E20">
        <v>5</v>
      </c>
      <c r="F20">
        <f t="shared" si="0"/>
        <v>5</v>
      </c>
      <c r="I20" s="7" t="s">
        <v>148</v>
      </c>
      <c r="J20" s="2">
        <v>10</v>
      </c>
      <c r="K20">
        <v>0.1</v>
      </c>
      <c r="L20">
        <f t="shared" si="1"/>
        <v>1</v>
      </c>
      <c r="R20" s="7" t="s">
        <v>149</v>
      </c>
      <c r="V20" s="7" t="s">
        <v>150</v>
      </c>
      <c r="W20">
        <v>0.07</v>
      </c>
    </row>
    <row r="21" spans="1:20">
      <c r="A21" s="7"/>
      <c r="B21" s="7" t="s">
        <v>151</v>
      </c>
      <c r="F21">
        <f>SUM(F5:F20)</f>
        <v>175</v>
      </c>
      <c r="I21" s="7" t="s">
        <v>152</v>
      </c>
      <c r="J21" s="2">
        <v>1</v>
      </c>
      <c r="K21">
        <v>0.5</v>
      </c>
      <c r="L21">
        <f t="shared" si="1"/>
        <v>0.5</v>
      </c>
      <c r="R21" s="7" t="s">
        <v>153</v>
      </c>
      <c r="T21">
        <v>4200</v>
      </c>
    </row>
    <row r="22" spans="1:20">
      <c r="A22" s="7" t="s">
        <v>154</v>
      </c>
      <c r="F22">
        <f t="shared" si="0"/>
        <v>0</v>
      </c>
      <c r="I22" s="7" t="s">
        <v>155</v>
      </c>
      <c r="J22" s="2">
        <v>60</v>
      </c>
      <c r="K22">
        <v>0.04</v>
      </c>
      <c r="L22">
        <f t="shared" si="1"/>
        <v>2.4</v>
      </c>
      <c r="R22" s="7" t="s">
        <v>156</v>
      </c>
      <c r="T22">
        <v>1200</v>
      </c>
    </row>
    <row r="23" spans="1:12">
      <c r="A23" s="7" t="s">
        <v>94</v>
      </c>
      <c r="B23" s="7" t="s">
        <v>157</v>
      </c>
      <c r="D23">
        <v>1</v>
      </c>
      <c r="E23">
        <v>1</v>
      </c>
      <c r="F23">
        <f t="shared" si="0"/>
        <v>1</v>
      </c>
      <c r="I23" s="7" t="s">
        <v>158</v>
      </c>
      <c r="J23" s="2">
        <v>1</v>
      </c>
      <c r="K23">
        <v>1</v>
      </c>
      <c r="L23">
        <f t="shared" si="1"/>
        <v>1</v>
      </c>
    </row>
    <row r="24" spans="1:12">
      <c r="A24" s="7" t="s">
        <v>97</v>
      </c>
      <c r="B24" s="7" t="s">
        <v>159</v>
      </c>
      <c r="D24">
        <v>1</v>
      </c>
      <c r="E24">
        <v>20</v>
      </c>
      <c r="F24">
        <f t="shared" si="0"/>
        <v>20</v>
      </c>
      <c r="L24">
        <f>SUM(L16:L23)</f>
        <v>9.9</v>
      </c>
    </row>
    <row r="25" spans="1:6">
      <c r="A25" s="7" t="s">
        <v>100</v>
      </c>
      <c r="B25" s="7" t="s">
        <v>160</v>
      </c>
      <c r="D25">
        <v>1</v>
      </c>
      <c r="E25">
        <v>20</v>
      </c>
      <c r="F25">
        <f t="shared" si="0"/>
        <v>20</v>
      </c>
    </row>
    <row r="26" ht="20.25" spans="1:14">
      <c r="A26" s="7" t="s">
        <v>103</v>
      </c>
      <c r="B26" s="7" t="s">
        <v>161</v>
      </c>
      <c r="D26">
        <v>200</v>
      </c>
      <c r="E26">
        <v>0.04</v>
      </c>
      <c r="F26">
        <f t="shared" si="0"/>
        <v>8</v>
      </c>
      <c r="I26" s="9" t="s">
        <v>162</v>
      </c>
      <c r="J26" s="9"/>
      <c r="K26" s="9"/>
      <c r="L26" s="9"/>
      <c r="M26" s="9"/>
      <c r="N26" s="9"/>
    </row>
    <row r="27" spans="1:13">
      <c r="A27" s="7" t="s">
        <v>106</v>
      </c>
      <c r="B27" s="7" t="s">
        <v>163</v>
      </c>
      <c r="D27">
        <v>200</v>
      </c>
      <c r="E27">
        <v>0.04</v>
      </c>
      <c r="F27">
        <f t="shared" si="0"/>
        <v>8</v>
      </c>
      <c r="I27" s="1" t="s">
        <v>85</v>
      </c>
      <c r="J27" s="1" t="s">
        <v>82</v>
      </c>
      <c r="K27" s="1" t="s">
        <v>127</v>
      </c>
      <c r="L27" s="1" t="s">
        <v>83</v>
      </c>
      <c r="M27" s="1" t="s">
        <v>84</v>
      </c>
    </row>
    <row r="28" spans="1:12">
      <c r="A28" s="7" t="s">
        <v>109</v>
      </c>
      <c r="B28" s="7" t="s">
        <v>164</v>
      </c>
      <c r="D28">
        <v>4</v>
      </c>
      <c r="E28">
        <v>0.04</v>
      </c>
      <c r="F28">
        <f t="shared" si="0"/>
        <v>0.16</v>
      </c>
      <c r="I28" s="7" t="s">
        <v>134</v>
      </c>
      <c r="J28" s="2">
        <v>1</v>
      </c>
      <c r="K28">
        <v>0.5</v>
      </c>
      <c r="L28">
        <f>K28*J28</f>
        <v>0.5</v>
      </c>
    </row>
    <row r="29" spans="1:12">
      <c r="A29" s="7" t="s">
        <v>113</v>
      </c>
      <c r="B29" s="7" t="s">
        <v>134</v>
      </c>
      <c r="D29">
        <v>5</v>
      </c>
      <c r="E29">
        <v>0.2</v>
      </c>
      <c r="F29">
        <f t="shared" si="0"/>
        <v>1</v>
      </c>
      <c r="I29" s="7" t="s">
        <v>139</v>
      </c>
      <c r="J29" s="2">
        <v>1</v>
      </c>
      <c r="K29">
        <v>0.5</v>
      </c>
      <c r="L29">
        <f t="shared" ref="L29:L35" si="2">K29*J29</f>
        <v>0.5</v>
      </c>
    </row>
    <row r="30" spans="1:12">
      <c r="A30" s="7" t="s">
        <v>115</v>
      </c>
      <c r="B30" s="7" t="s">
        <v>165</v>
      </c>
      <c r="D30">
        <v>6</v>
      </c>
      <c r="E30">
        <v>0.5</v>
      </c>
      <c r="F30">
        <f t="shared" si="0"/>
        <v>3</v>
      </c>
      <c r="I30" s="7" t="s">
        <v>142</v>
      </c>
      <c r="J30" s="2">
        <v>1</v>
      </c>
      <c r="K30">
        <v>0.5</v>
      </c>
      <c r="L30">
        <f t="shared" si="2"/>
        <v>0.5</v>
      </c>
    </row>
    <row r="31" spans="1:12">
      <c r="A31" s="7" t="s">
        <v>117</v>
      </c>
      <c r="B31" s="7" t="s">
        <v>166</v>
      </c>
      <c r="D31">
        <v>5</v>
      </c>
      <c r="E31">
        <v>0.8</v>
      </c>
      <c r="F31">
        <f t="shared" si="0"/>
        <v>4</v>
      </c>
      <c r="I31" s="7" t="s">
        <v>145</v>
      </c>
      <c r="J31" s="2">
        <v>1</v>
      </c>
      <c r="K31">
        <v>0.5</v>
      </c>
      <c r="L31">
        <f t="shared" si="2"/>
        <v>0.5</v>
      </c>
    </row>
    <row r="32" spans="1:12">
      <c r="A32" s="7" t="s">
        <v>121</v>
      </c>
      <c r="B32" s="7" t="s">
        <v>167</v>
      </c>
      <c r="D32">
        <v>5</v>
      </c>
      <c r="E32">
        <v>0.3</v>
      </c>
      <c r="F32">
        <f t="shared" si="0"/>
        <v>1.5</v>
      </c>
      <c r="I32" s="7" t="s">
        <v>148</v>
      </c>
      <c r="J32" s="2">
        <v>10</v>
      </c>
      <c r="K32">
        <v>0.1</v>
      </c>
      <c r="L32">
        <f t="shared" si="2"/>
        <v>1</v>
      </c>
    </row>
    <row r="33" spans="1:12">
      <c r="A33" s="7" t="s">
        <v>125</v>
      </c>
      <c r="B33" s="7" t="s">
        <v>168</v>
      </c>
      <c r="D33">
        <v>1</v>
      </c>
      <c r="E33">
        <v>3.2</v>
      </c>
      <c r="F33">
        <f t="shared" si="0"/>
        <v>3.2</v>
      </c>
      <c r="I33" s="7" t="s">
        <v>152</v>
      </c>
      <c r="J33" s="2">
        <v>1</v>
      </c>
      <c r="K33">
        <v>0.5</v>
      </c>
      <c r="L33">
        <f t="shared" si="2"/>
        <v>0.5</v>
      </c>
    </row>
    <row r="34" spans="1:12">
      <c r="A34" s="7" t="s">
        <v>132</v>
      </c>
      <c r="B34" s="7" t="s">
        <v>169</v>
      </c>
      <c r="D34">
        <v>2</v>
      </c>
      <c r="E34">
        <v>1</v>
      </c>
      <c r="F34">
        <f t="shared" si="0"/>
        <v>2</v>
      </c>
      <c r="I34" s="7" t="s">
        <v>155</v>
      </c>
      <c r="J34" s="2">
        <v>60</v>
      </c>
      <c r="K34">
        <v>0.04</v>
      </c>
      <c r="L34">
        <f t="shared" si="2"/>
        <v>2.4</v>
      </c>
    </row>
    <row r="35" spans="1:12">
      <c r="A35" s="7" t="s">
        <v>137</v>
      </c>
      <c r="B35" s="7" t="s">
        <v>170</v>
      </c>
      <c r="D35">
        <v>5</v>
      </c>
      <c r="E35">
        <v>0.5</v>
      </c>
      <c r="F35">
        <f t="shared" si="0"/>
        <v>2.5</v>
      </c>
      <c r="I35" s="7" t="s">
        <v>158</v>
      </c>
      <c r="J35" s="2">
        <v>1</v>
      </c>
      <c r="K35">
        <v>1</v>
      </c>
      <c r="L35">
        <f t="shared" si="2"/>
        <v>1</v>
      </c>
    </row>
    <row r="36" spans="1:12">
      <c r="A36" s="7" t="s">
        <v>171</v>
      </c>
      <c r="B36" s="7" t="s">
        <v>172</v>
      </c>
      <c r="D36">
        <v>20</v>
      </c>
      <c r="E36">
        <v>0.1</v>
      </c>
      <c r="F36">
        <f t="shared" si="0"/>
        <v>2</v>
      </c>
      <c r="L36">
        <f>SUM(L28:L35)</f>
        <v>6.9</v>
      </c>
    </row>
    <row r="37" spans="1:6">
      <c r="A37" s="7" t="s">
        <v>173</v>
      </c>
      <c r="B37" s="7" t="s">
        <v>174</v>
      </c>
      <c r="D37">
        <v>2</v>
      </c>
      <c r="E37">
        <v>0.5</v>
      </c>
      <c r="F37">
        <f t="shared" si="0"/>
        <v>1</v>
      </c>
    </row>
    <row r="38" spans="1:6">
      <c r="A38" s="7" t="s">
        <v>175</v>
      </c>
      <c r="B38" s="7" t="s">
        <v>176</v>
      </c>
      <c r="D38">
        <v>1</v>
      </c>
      <c r="E38">
        <v>2</v>
      </c>
      <c r="F38">
        <f t="shared" si="0"/>
        <v>2</v>
      </c>
    </row>
    <row r="39" spans="1:6">
      <c r="A39" s="7" t="s">
        <v>177</v>
      </c>
      <c r="B39" s="7" t="s">
        <v>178</v>
      </c>
      <c r="D39">
        <v>1</v>
      </c>
      <c r="E39">
        <v>2</v>
      </c>
      <c r="F39">
        <f t="shared" si="0"/>
        <v>2</v>
      </c>
    </row>
    <row r="40" spans="1:6">
      <c r="A40" s="7"/>
      <c r="B40" s="7" t="s">
        <v>151</v>
      </c>
      <c r="F40">
        <f>SUM(F23:F39)</f>
        <v>81.36</v>
      </c>
    </row>
    <row r="41" spans="1:6">
      <c r="A41" s="7" t="s">
        <v>179</v>
      </c>
      <c r="B41" s="7" t="s">
        <v>180</v>
      </c>
      <c r="D41">
        <v>1</v>
      </c>
      <c r="E41">
        <v>20</v>
      </c>
      <c r="F41">
        <f t="shared" si="0"/>
        <v>20</v>
      </c>
    </row>
    <row r="42" spans="1:6">
      <c r="A42">
        <v>19</v>
      </c>
      <c r="B42" s="7" t="s">
        <v>181</v>
      </c>
      <c r="D42">
        <v>1</v>
      </c>
      <c r="E42">
        <v>5</v>
      </c>
      <c r="F42">
        <f t="shared" si="0"/>
        <v>5</v>
      </c>
    </row>
    <row r="43" spans="1:6">
      <c r="A43">
        <v>20</v>
      </c>
      <c r="B43" s="8" t="s">
        <v>182</v>
      </c>
      <c r="C43" s="8"/>
      <c r="D43" s="8">
        <v>1</v>
      </c>
      <c r="E43" s="8">
        <v>74</v>
      </c>
      <c r="F43" s="8">
        <f t="shared" si="0"/>
        <v>74</v>
      </c>
    </row>
    <row r="44" spans="1:4">
      <c r="A44">
        <v>21</v>
      </c>
      <c r="B44" s="7" t="s">
        <v>183</v>
      </c>
      <c r="D44">
        <v>1</v>
      </c>
    </row>
    <row r="45" spans="6:6">
      <c r="F45">
        <f>F21+F40+F41+F42</f>
        <v>281.36</v>
      </c>
    </row>
  </sheetData>
  <mergeCells count="5">
    <mergeCell ref="A1:F1"/>
    <mergeCell ref="I1:N1"/>
    <mergeCell ref="A3:F3"/>
    <mergeCell ref="I14:N14"/>
    <mergeCell ref="I26:N26"/>
  </mergeCells>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海工</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lcc</cp:lastModifiedBy>
  <dcterms:created xsi:type="dcterms:W3CDTF">2006-09-13T11:21:00Z</dcterms:created>
  <dcterms:modified xsi:type="dcterms:W3CDTF">2019-01-03T09:57:13Z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