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Yura\Documents\GitHub\Kitties-Hardware\Hardware\ciam\impeller18\BOM\"/>
    </mc:Choice>
  </mc:AlternateContent>
  <xr:revisionPtr revIDLastSave="0" documentId="13_ncr:1_{5CDCFB00-2B10-4816-B3E6-0BB6C91299C4}" xr6:coauthVersionLast="47" xr6:coauthVersionMax="47" xr10:uidLastSave="{00000000-0000-0000-0000-000000000000}"/>
  <bookViews>
    <workbookView xWindow="-108" yWindow="-108" windowWidth="30936" windowHeight="1689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2" i="1" l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125" i="1"/>
  <c r="F126" i="1"/>
  <c r="F127" i="1"/>
  <c r="F41" i="1"/>
  <c r="I2" i="1" l="1"/>
</calcChain>
</file>

<file path=xl/sharedStrings.xml><?xml version="1.0" encoding="utf-8"?>
<sst xmlns="http://schemas.openxmlformats.org/spreadsheetml/2006/main" count="90" uniqueCount="87">
  <si>
    <t>N</t>
  </si>
  <si>
    <t>Название</t>
  </si>
  <si>
    <t>Цена</t>
  </si>
  <si>
    <t>Кол-во</t>
  </si>
  <si>
    <t>Кол-во с запасом</t>
  </si>
  <si>
    <t>Сумма</t>
  </si>
  <si>
    <t>Ссылка</t>
  </si>
  <si>
    <t>Лампа AD-22DS сигнальная зеленая</t>
  </si>
  <si>
    <t>https://www.chipdip.ru/product0/8000945891</t>
  </si>
  <si>
    <t>PETG пластик «Чёрный ворон»</t>
  </si>
  <si>
    <t>https://www.sopytka.ru/products/prutki-dlya-3d-printera/9056/7912/</t>
  </si>
  <si>
    <t>https://www.sopytka.ru/products/prutki-dlya-3d-printera/9061/7922/</t>
  </si>
  <si>
    <t>PETG пластик «Лёгкий бриз», полупрозрачный</t>
  </si>
  <si>
    <t>PETG пластик «Белая гвардия»</t>
  </si>
  <si>
    <t>https://www.sopytka.ru/products/prutki-dlya-3d-printera/9064/7928/</t>
  </si>
  <si>
    <t>https://www.sopytka.ru/products/prutki-dlya-3d-printera/9073/8631/</t>
  </si>
  <si>
    <t>PETG пластик «Мальдивы»</t>
  </si>
  <si>
    <t>https://www.sopytka.ru/products/prutki-dlya-3d-printera/9060/7920/</t>
  </si>
  <si>
    <t>PETG пластик «Cпелый мандарин»</t>
  </si>
  <si>
    <t>https://www.li-force.ru/shop/view/20awg-50-05-100008-ul3135-lfw-20g-2</t>
  </si>
  <si>
    <t>медный провод 20AWG 50м красный</t>
  </si>
  <si>
    <t>медный провод 20AWG 50м черный</t>
  </si>
  <si>
    <t>https://www.li-force.ru/shop/view/20awg-50-05-100008-ul3135-lfw-20v</t>
  </si>
  <si>
    <t>Медный провод 20AWG 30м синий</t>
  </si>
  <si>
    <t>https://www.li-force.ru/shop/view/20awg-30-05-100008-ul3135-lfw-20gr</t>
  </si>
  <si>
    <t>https://www.li-force.ru/shop/view/20awg-30-05-100008-ul3135-lfw-20o</t>
  </si>
  <si>
    <t>Медный провод 20AWG 30м серый</t>
  </si>
  <si>
    <t>https://www.li-force.ru/shop/view/20awg-50-05-100008-ul3135-lfw-20y</t>
  </si>
  <si>
    <t>Медный провод 20AWG 50м зеленый</t>
  </si>
  <si>
    <t>https://www.chipdip.ru/product0/8006510826</t>
  </si>
  <si>
    <t>Припой ASAHI 63/37 с флюсом CF-10 0.6 мм 250 г</t>
  </si>
  <si>
    <t>https://www.chipdip.ru/product0/8026295832</t>
  </si>
  <si>
    <t>ПРИПОЙ ПОС63 ТР 2.0мм катушка 250г флюс 525-Т4 (CF10)</t>
  </si>
  <si>
    <t>https://www.dns-shop.ru/product/cbf598740ff0ed20/ventilator-thermalright-tl-c12015/characteristics/</t>
  </si>
  <si>
    <t>Вентилятор Thermalright TL-C12015</t>
  </si>
  <si>
    <t>https://www.vseinstrumenti.ru/product/termousazhivaemaya-trubka-rexant-5-0-2-5-mm-krasnaya-rolik-2-44-m-29-0024-1683715/</t>
  </si>
  <si>
    <t>Термоусаживаемая трубка REXANT 5,0/2,5 мм красная</t>
  </si>
  <si>
    <t>Термоусаживаемая трубка REXANT 8,0/4,0 мм красная</t>
  </si>
  <si>
    <t>https://www.vseinstrumenti.ru/product/termousazhivaemaya-trubka-rexant-8-0-4-0-mm-krasnaya-rolik-2-44-m-29-0044-1683767/</t>
  </si>
  <si>
    <t>Стойка для печатных плат, шестигр., латунь, М4, 22 мм</t>
  </si>
  <si>
    <t>https://www.chipdip.ru/product/pchss4-20</t>
  </si>
  <si>
    <t>https://krep-shop.ru/katalog/bolty_i_vinty/din_912/?offer_id=284104</t>
  </si>
  <si>
    <t>https://krep-shop.ru/katalog/bolty_i_vinty/din_912/?offer_id=283433</t>
  </si>
  <si>
    <t>Кнопка аварийной остановки</t>
  </si>
  <si>
    <t>https://sklad-electrica.ru/boksy-schity-shkafy/aksessuary-dlja-sborki-schitov-i-boksov/knopki-apparatura/knopki-upravlenija/knopka-abb-ce4t-10r-11-avarijnogo-ostanova-s-fiksatsiej-1no1nz-otpuskanie-povorotom-40mm</t>
  </si>
  <si>
    <t>https://www.chipdip.ru/product/mb100dy?from=visited_product</t>
  </si>
  <si>
    <t>Кнопка без фиксации зеленая OFF-(ON)</t>
  </si>
  <si>
    <t>https://www.chipdip.ru/product/ma111</t>
  </si>
  <si>
    <t>https://www.promelec.ru/product/229257/</t>
  </si>
  <si>
    <t>Перем. резистор 10K</t>
  </si>
  <si>
    <t>Тумблер ON-OFF</t>
  </si>
  <si>
    <t>Кабель hdmi-micro hdmi</t>
  </si>
  <si>
    <t>https://www.chipdip.ru/product/pl1127</t>
  </si>
  <si>
    <t>https://www.chipdip.ru/product0/8010398726</t>
  </si>
  <si>
    <t>Стойка для печатных плат латунная М2,5 высота 12 мм</t>
  </si>
  <si>
    <t>https://krep-shop.ru/katalog/bolty_i_vinty/din_912/?offer_id=277533</t>
  </si>
  <si>
    <t>https://krep-shop.ru/katalog/bolty_i_vinty/din_912/4kh6_v_sh_nerzh_a2_din_912/</t>
  </si>
  <si>
    <t>LCD монитор</t>
  </si>
  <si>
    <t>https://ipc2u.ru/catalog/p6217wpc-ac-u-v3/</t>
  </si>
  <si>
    <t>https://www.chipdip.ru/product/1.25-3a</t>
  </si>
  <si>
    <t>Клемма тип "О" 3.2мм</t>
  </si>
  <si>
    <t>Разъем Micro-Fit 2x2 Ж</t>
  </si>
  <si>
    <t>Разъем Micro-Fit 2x3 Ж</t>
  </si>
  <si>
    <t>Разъем Micro-Fit 2x8 Ж</t>
  </si>
  <si>
    <t>Разъем Micro-Fit 2x9 Ж</t>
  </si>
  <si>
    <t>Разъем Micro-Fit 2x4 Ж</t>
  </si>
  <si>
    <t>Разъем Micro-Fit 2x5 Ж</t>
  </si>
  <si>
    <t>https://energoflot.ru/item/43025-0400</t>
  </si>
  <si>
    <t>https://energoflot.ru/item/43025-0600</t>
  </si>
  <si>
    <t>https://energoflot.ru/item/43025-0800</t>
  </si>
  <si>
    <t>https://energoflot.ru/item/43025-1000</t>
  </si>
  <si>
    <t>https://energoflot.ru/item/43025-1600</t>
  </si>
  <si>
    <t>https://energoflot.ru/item/43025-1800</t>
  </si>
  <si>
    <t>Контакт-гнездо Micro-Fit</t>
  </si>
  <si>
    <t>https://energoflot.ru/item/43030-0001</t>
  </si>
  <si>
    <t>Многослойные печатные платы</t>
  </si>
  <si>
    <t>https://www.rezonit.ru/pcb/mnogosloynye-platy-tipovye-sborki/</t>
  </si>
  <si>
    <t>ЦИЛИНДРИЧЕСКИЙ ВИНТ М4 ИМБУС DIN 912 С ВНУТРЕННИМ ШЕСТИГРАННИКОМ</t>
  </si>
  <si>
    <t>ЦИЛИНДРИЧЕСКИЙ ВИНТ М2.5 ИМБУС DIN 912 С ВНУТРЕННИМ ШЕСТИГРАННИКОМ</t>
  </si>
  <si>
    <t>Мышь</t>
  </si>
  <si>
    <t>Клава</t>
  </si>
  <si>
    <t>https://www.ozon.ru/product/keeppower-akkumulyatornaya-batareyka-18350-3-7-v-1200-mach-2-sht-1058570457/?asb=NYiJ7nFl120NXXNyC%252FkPi%252FZ19E1Bk3Q5aes0vPPfa6c%253D&amp;asb2=j3MzJu8blQXFeaj4sHplRfrkb8s-I8pwckrq5ozrTtcUMn2MivUc53yxyXP2fHHX7uA40IkOrG9kk3_6bw8xoQ&amp;avtc=1&amp;avte=2&amp;avts=1714519166&amp;keywords=18350</t>
  </si>
  <si>
    <t>Аккумуляторная батарейка 18350, 3,7 В, 1200 мАч</t>
  </si>
  <si>
    <t>Батарейки таблетки литиевые GP Lithium (CR2032) 3V</t>
  </si>
  <si>
    <t>https://www.ozon.ru/product/batareyki-tabletki-litievye-gp-lithium-cr2032-3v-10-sht-258385389/?advert=xnYgflK-SB6prc3E_I1qLagOQ5reFIhLzfIvOICRBJuMIhQLiQ1IdJfbea_kRgWrGcJIDZbcsqyqQ3klT2kqYzuop9hFiPezkNg5QSJcyqxFMk1xM5GesgsVLcnea2g1_PxrvmqBGh0c8_eNzms3vIArBmCXlDkRcTIQ7dyLgf9oUkKcCxZCLKu67L_beLSXKINzkXNrIxEzYlHZ2Pr3PcOxMIyK6sxVBzqv5YIbZelF1f6GSPjI6weFHRnIGJ1JeWkttIBUGfr2poHBVfiZsKfBKABoi5UlicH5-T8fdfiFHO9QnitWxyFwZ88ObRuvmLEbIS_WJ6IF1K1n5uMlXw&amp;avtc=1&amp;avte=2&amp;avts=1714519336&amp;from_sku=136592353&amp;keywords=CR2032&amp;oos_search=false</t>
  </si>
  <si>
    <t>32 Гб Карта памяти Micro SD</t>
  </si>
  <si>
    <t>https://www.ozon.ru/product/32-gb-karta-pamyati-kingston-canvas-select-plus-microsdhc-sd-adapter-sdcs2-32gb-uhs-i-u1-v10-a1-862377561/?asb=CPNmGNutny%252B72PN3y1f0dqwUl8%252F4FP31zmlQOR%252Bp298%253D&amp;asb2=MULstN3zLXH8v-LjdK_AUhtxCPeOF7mcI6vlEoQ9CNudFLpXwbGU26MDbrLHt9H1jC4c-V9bgssH_Sfhm4_VIQ&amp;avtc=1&amp;avte=4&amp;avts=1714520573&amp;keywords=Micro+SD+32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</si>
</sst>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theme="0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3"/>
        <bgColor indexed="64"/>
      </patternFill>
    </fill>
  </fills>
  <borders count="9">
    <border>
      <left/>
      <right/>
      <top/>
      <bottom/>
      <diagonal/>
    </border>
    <border>
      <left/>
      <right style="thin">
        <color theme="8"/>
      </right>
      <top/>
      <bottom style="medium">
        <color theme="8"/>
      </bottom>
      <diagonal/>
    </border>
    <border>
      <left style="thin">
        <color theme="8"/>
      </left>
      <right style="thin">
        <color theme="8"/>
      </right>
      <top/>
      <bottom style="medium">
        <color theme="8"/>
      </bottom>
      <diagonal/>
    </border>
    <border>
      <left style="thin">
        <color theme="8"/>
      </left>
      <right/>
      <top/>
      <bottom style="medium">
        <color theme="8"/>
      </bottom>
      <diagonal/>
    </border>
    <border>
      <left/>
      <right style="thin">
        <color theme="8"/>
      </right>
      <top style="thin">
        <color theme="8"/>
      </top>
      <bottom/>
      <diagonal/>
    </border>
    <border>
      <left style="thin">
        <color theme="8"/>
      </left>
      <right style="thin">
        <color theme="8"/>
      </right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/>
      <diagonal/>
    </border>
    <border>
      <left style="thin">
        <color theme="8"/>
      </left>
      <right style="thin">
        <color theme="8"/>
      </right>
      <top/>
      <bottom/>
      <diagonal/>
    </border>
    <border>
      <left style="thin">
        <color theme="8"/>
      </left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8">
    <xf numFmtId="0" fontId="0" fillId="0" borderId="0" xfId="0"/>
    <xf numFmtId="0" fontId="2" fillId="0" borderId="0" xfId="0" applyFont="1"/>
    <xf numFmtId="0" fontId="2" fillId="0" borderId="4" xfId="1" applyNumberFormat="1" applyFont="1" applyFill="1" applyBorder="1" applyAlignment="1"/>
    <xf numFmtId="0" fontId="2" fillId="0" borderId="5" xfId="1" applyNumberFormat="1" applyFont="1" applyFill="1" applyBorder="1" applyAlignment="1"/>
    <xf numFmtId="0" fontId="2" fillId="0" borderId="6" xfId="1" applyNumberFormat="1" applyFont="1" applyFill="1" applyBorder="1" applyAlignment="1"/>
    <xf numFmtId="0" fontId="2" fillId="0" borderId="7" xfId="1" applyNumberFormat="1" applyFont="1" applyFill="1" applyBorder="1" applyAlignment="1"/>
    <xf numFmtId="0" fontId="2" fillId="0" borderId="8" xfId="1" applyNumberFormat="1" applyFont="1" applyFill="1" applyBorder="1" applyAlignment="1"/>
    <xf numFmtId="0" fontId="1" fillId="0" borderId="6" xfId="1" applyNumberFormat="1" applyFill="1" applyBorder="1" applyAlignment="1"/>
    <xf numFmtId="0" fontId="1" fillId="0" borderId="8" xfId="1" applyNumberFormat="1" applyFill="1" applyBorder="1" applyAlignment="1"/>
    <xf numFmtId="3" fontId="2" fillId="0" borderId="7" xfId="1" applyNumberFormat="1" applyFont="1" applyFill="1" applyBorder="1" applyAlignment="1"/>
    <xf numFmtId="0" fontId="2" fillId="2" borderId="7" xfId="1" applyNumberFormat="1" applyFont="1" applyFill="1" applyBorder="1" applyAlignment="1"/>
    <xf numFmtId="0" fontId="2" fillId="2" borderId="5" xfId="1" applyNumberFormat="1" applyFont="1" applyFill="1" applyBorder="1" applyAlignment="1"/>
    <xf numFmtId="0" fontId="3" fillId="0" borderId="6" xfId="1" applyNumberFormat="1" applyFont="1" applyFill="1" applyBorder="1" applyAlignment="1"/>
    <xf numFmtId="0" fontId="3" fillId="0" borderId="8" xfId="1" applyNumberFormat="1" applyFont="1" applyFill="1" applyBorder="1" applyAlignment="1"/>
    <xf numFmtId="0" fontId="5" fillId="0" borderId="2" xfId="0" applyFont="1" applyFill="1" applyBorder="1"/>
    <xf numFmtId="0" fontId="5" fillId="0" borderId="0" xfId="0" applyFont="1"/>
    <xf numFmtId="0" fontId="5" fillId="0" borderId="5" xfId="1" applyNumberFormat="1" applyFont="1" applyFill="1" applyBorder="1" applyAlignment="1"/>
    <xf numFmtId="0" fontId="5" fillId="0" borderId="7" xfId="1" applyNumberFormat="1" applyFont="1" applyFill="1" applyBorder="1" applyAlignment="1"/>
    <xf numFmtId="0" fontId="2" fillId="0" borderId="1" xfId="0" applyFont="1" applyFill="1" applyBorder="1"/>
    <xf numFmtId="0" fontId="2" fillId="0" borderId="2" xfId="0" applyFont="1" applyFill="1" applyBorder="1"/>
    <xf numFmtId="0" fontId="2" fillId="3" borderId="5" xfId="1" applyNumberFormat="1" applyFont="1" applyFill="1" applyBorder="1" applyAlignment="1"/>
    <xf numFmtId="0" fontId="2" fillId="3" borderId="0" xfId="1" applyFont="1" applyFill="1"/>
    <xf numFmtId="0" fontId="2" fillId="4" borderId="7" xfId="1" applyNumberFormat="1" applyFont="1" applyFill="1" applyBorder="1" applyAlignment="1"/>
    <xf numFmtId="0" fontId="2" fillId="4" borderId="5" xfId="1" applyNumberFormat="1" applyFont="1" applyFill="1" applyBorder="1" applyAlignment="1"/>
    <xf numFmtId="0" fontId="2" fillId="5" borderId="5" xfId="1" applyNumberFormat="1" applyFont="1" applyFill="1" applyBorder="1" applyAlignment="1"/>
    <xf numFmtId="0" fontId="2" fillId="6" borderId="5" xfId="1" applyNumberFormat="1" applyFont="1" applyFill="1" applyBorder="1" applyAlignment="1"/>
    <xf numFmtId="0" fontId="2" fillId="7" borderId="7" xfId="1" applyNumberFormat="1" applyFont="1" applyFill="1" applyBorder="1" applyAlignment="1"/>
    <xf numFmtId="0" fontId="2" fillId="8" borderId="7" xfId="1" applyNumberFormat="1" applyFont="1" applyFill="1" applyBorder="1" applyAlignment="1"/>
    <xf numFmtId="0" fontId="2" fillId="8" borderId="5" xfId="1" applyNumberFormat="1" applyFont="1" applyFill="1" applyBorder="1" applyAlignment="1"/>
    <xf numFmtId="0" fontId="2" fillId="9" borderId="7" xfId="1" applyNumberFormat="1" applyFont="1" applyFill="1" applyBorder="1" applyAlignment="1"/>
    <xf numFmtId="3" fontId="2" fillId="10" borderId="7" xfId="1" applyNumberFormat="1" applyFont="1" applyFill="1" applyBorder="1" applyAlignment="1"/>
    <xf numFmtId="0" fontId="2" fillId="10" borderId="7" xfId="1" applyNumberFormat="1" applyFont="1" applyFill="1" applyBorder="1" applyAlignment="1"/>
    <xf numFmtId="0" fontId="3" fillId="10" borderId="8" xfId="1" applyNumberFormat="1" applyFont="1" applyFill="1" applyBorder="1" applyAlignment="1"/>
    <xf numFmtId="0" fontId="4" fillId="11" borderId="0" xfId="0" applyFont="1" applyFill="1"/>
    <xf numFmtId="0" fontId="2" fillId="0" borderId="3" xfId="0" applyFont="1" applyFill="1" applyBorder="1" applyAlignment="1"/>
    <xf numFmtId="0" fontId="2" fillId="0" borderId="0" xfId="0" applyFont="1" applyAlignment="1"/>
    <xf numFmtId="0" fontId="2" fillId="12" borderId="5" xfId="1" applyNumberFormat="1" applyFont="1" applyFill="1" applyBorder="1" applyAlignment="1"/>
    <xf numFmtId="0" fontId="2" fillId="9" borderId="5" xfId="1" applyNumberFormat="1" applyFont="1" applyFill="1" applyBorder="1" applyAlignment="1"/>
  </cellXfs>
  <cellStyles count="2">
    <cellStyle name="Гиперссылка" xfId="1" builtinId="8"/>
    <cellStyle name="Обычный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8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charset val="204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8"/>
        </left>
        <right style="thin">
          <color theme="8"/>
        </right>
        <top style="thin">
          <color theme="8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8"/>
        </left>
        <right/>
        <top style="thin">
          <color theme="8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8"/>
        </left>
        <right style="thin">
          <color theme="8"/>
        </right>
        <top style="thin">
          <color theme="8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8"/>
        </left>
        <right style="thin">
          <color theme="8"/>
        </right>
        <top style="thin">
          <color theme="8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8"/>
        </left>
        <right style="thin">
          <color theme="8"/>
        </right>
        <top style="thin">
          <color theme="8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 style="thin">
          <color theme="8"/>
        </right>
        <top style="thin">
          <color theme="8"/>
        </top>
        <bottom/>
      </border>
    </dxf>
    <dxf>
      <border outline="0">
        <top style="thin">
          <color theme="8"/>
        </top>
      </border>
    </dxf>
    <dxf>
      <border outline="0">
        <bottom style="thin">
          <color theme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border outline="0">
        <bottom style="medium">
          <color theme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theme="8"/>
        </left>
        <right style="thin">
          <color theme="8"/>
        </right>
        <top/>
        <bottom/>
      </border>
    </dxf>
  </dxfs>
  <tableStyles count="0" defaultTableStyle="TableStyleMedium2" defaultPivotStyle="PivotStyleLight16"/>
  <colors>
    <mruColors>
      <color rgb="FF99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8E5DC29-2CC2-48C4-80BD-EA0D7F8D9E1F}" name="Таблица1" displayName="Таблица1" ref="A1:G127" totalsRowShown="0" headerRowDxfId="11" dataDxfId="9" headerRowBorderDxfId="10" tableBorderDxfId="8" totalsRowBorderDxfId="7" dataCellStyle="Гиперссылка">
  <autoFilter ref="A1:G127" xr:uid="{98E5DC29-2CC2-48C4-80BD-EA0D7F8D9E1F}"/>
  <tableColumns count="7">
    <tableColumn id="1" xr3:uid="{0483DC23-6D63-49F8-81A2-73C11C60CB92}" name="N" dataDxfId="6" dataCellStyle="Гиперссылка"/>
    <tableColumn id="2" xr3:uid="{CC2560B8-93E9-4F8E-A450-46148D3432CE}" name="Название" dataDxfId="5" dataCellStyle="Гиперссылка"/>
    <tableColumn id="3" xr3:uid="{45EECCEE-9201-4EDC-AC6A-DCC9B5A30849}" name="Цена" dataDxfId="4" dataCellStyle="Гиперссылка"/>
    <tableColumn id="4" xr3:uid="{149DFDD5-81E5-4907-9985-2BDF5AC27BCA}" name="Кол-во" dataDxfId="3" dataCellStyle="Гиперссылка"/>
    <tableColumn id="5" xr3:uid="{045E67EC-443E-4181-BFFF-31DC13FB8571}" name="Кол-во с запасом" dataDxfId="2" dataCellStyle="Гиперссылка"/>
    <tableColumn id="6" xr3:uid="{A3B4ACEF-436D-4079-8519-4547A7C10270}" name="Сумма" dataDxfId="1" dataCellStyle="Гиперссылка">
      <calculatedColumnFormula>Таблица1[[#This Row],[Кол-во с запасом]]*Таблица1[[#This Row],[Цена]]</calculatedColumnFormula>
    </tableColumn>
    <tableColumn id="7" xr3:uid="{1F1EC9D7-651B-4F68-86A7-F17BC12FD204}" name="Ссылка" dataDxfId="0" dataCellStyle="Гиперссылка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vseinstrumenti.ru/product/termousazhivaemaya-trubka-rexant-5-0-2-5-mm-krasnaya-rolik-2-44-m-29-0024-1683715/" TargetMode="External"/><Relationship Id="rId18" Type="http://schemas.openxmlformats.org/officeDocument/2006/relationships/hyperlink" Target="https://www.chipdip.ru/product/mb100dy?from=visited_product" TargetMode="External"/><Relationship Id="rId26" Type="http://schemas.openxmlformats.org/officeDocument/2006/relationships/hyperlink" Target="https://energoflot.ru/item/43025-0400" TargetMode="External"/><Relationship Id="rId21" Type="http://schemas.openxmlformats.org/officeDocument/2006/relationships/hyperlink" Target="https://www.chipdip.ru/product/pl1127" TargetMode="External"/><Relationship Id="rId34" Type="http://schemas.openxmlformats.org/officeDocument/2006/relationships/hyperlink" Target="https://www.rezonit.ru/pcb/mnogosloynye-platy-tipovye-sborki/" TargetMode="External"/><Relationship Id="rId7" Type="http://schemas.openxmlformats.org/officeDocument/2006/relationships/hyperlink" Target="https://www.li-force.ru/shop/view/20awg-50-05-100008-ul3135-lfw-20v" TargetMode="External"/><Relationship Id="rId12" Type="http://schemas.openxmlformats.org/officeDocument/2006/relationships/hyperlink" Target="https://www.dns-shop.ru/product/cbf598740ff0ed20/ventilator-thermalright-tl-c12015/characteristics/" TargetMode="External"/><Relationship Id="rId17" Type="http://schemas.openxmlformats.org/officeDocument/2006/relationships/hyperlink" Target="https://krep-shop.ru/katalog/bolty_i_vinty/din_912/?offer_id=283433" TargetMode="External"/><Relationship Id="rId25" Type="http://schemas.openxmlformats.org/officeDocument/2006/relationships/hyperlink" Target="https://www.chipdip.ru/product/1.25-3a" TargetMode="External"/><Relationship Id="rId33" Type="http://schemas.openxmlformats.org/officeDocument/2006/relationships/hyperlink" Target="https://krep-shop.ru/katalog/bolty_i_vinty/din_912/4kh6_v_sh_nerzh_a2_din_912/" TargetMode="External"/><Relationship Id="rId38" Type="http://schemas.openxmlformats.org/officeDocument/2006/relationships/table" Target="../tables/table1.xml"/><Relationship Id="rId2" Type="http://schemas.openxmlformats.org/officeDocument/2006/relationships/hyperlink" Target="https://www.sopytka.ru/products/prutki-dlya-3d-printera/9056/7912/" TargetMode="External"/><Relationship Id="rId16" Type="http://schemas.openxmlformats.org/officeDocument/2006/relationships/hyperlink" Target="https://krep-shop.ru/katalog/bolty_i_vinty/din_912/?offer_id=284104" TargetMode="External"/><Relationship Id="rId20" Type="http://schemas.openxmlformats.org/officeDocument/2006/relationships/hyperlink" Target="https://www.promelec.ru/product/229257/" TargetMode="External"/><Relationship Id="rId29" Type="http://schemas.openxmlformats.org/officeDocument/2006/relationships/hyperlink" Target="https://energoflot.ru/item/43025-1000" TargetMode="External"/><Relationship Id="rId1" Type="http://schemas.openxmlformats.org/officeDocument/2006/relationships/hyperlink" Target="https://www.chipdip.ru/product0/8000945891" TargetMode="External"/><Relationship Id="rId6" Type="http://schemas.openxmlformats.org/officeDocument/2006/relationships/hyperlink" Target="https://www.li-force.ru/shop/view/20awg-50-05-100008-ul3135-lfw-20g-2" TargetMode="External"/><Relationship Id="rId11" Type="http://schemas.openxmlformats.org/officeDocument/2006/relationships/hyperlink" Target="https://www.chipdip.ru/product0/8026295832" TargetMode="External"/><Relationship Id="rId24" Type="http://schemas.openxmlformats.org/officeDocument/2006/relationships/hyperlink" Target="https://ipc2u.ru/catalog/p6217wpc-ac-u-v3/" TargetMode="External"/><Relationship Id="rId32" Type="http://schemas.openxmlformats.org/officeDocument/2006/relationships/hyperlink" Target="https://energoflot.ru/item/43030-0001" TargetMode="External"/><Relationship Id="rId37" Type="http://schemas.openxmlformats.org/officeDocument/2006/relationships/printerSettings" Target="../printerSettings/printerSettings1.bin"/><Relationship Id="rId5" Type="http://schemas.openxmlformats.org/officeDocument/2006/relationships/hyperlink" Target="https://www.sopytka.ru/products/prutki-dlya-3d-printera/9060/7920/" TargetMode="External"/><Relationship Id="rId15" Type="http://schemas.openxmlformats.org/officeDocument/2006/relationships/hyperlink" Target="https://www.chipdip.ru/product/pchss4-20" TargetMode="External"/><Relationship Id="rId23" Type="http://schemas.openxmlformats.org/officeDocument/2006/relationships/hyperlink" Target="https://krep-shop.ru/katalog/bolty_i_vinty/din_912/?offer_id=277533" TargetMode="External"/><Relationship Id="rId28" Type="http://schemas.openxmlformats.org/officeDocument/2006/relationships/hyperlink" Target="https://energoflot.ru/item/43025-0800" TargetMode="External"/><Relationship Id="rId36" Type="http://schemas.openxmlformats.org/officeDocument/2006/relationships/hyperlink" Target="https://www.ozon.ru/product/32-gb-karta-pamyati-kingston-canvas-select-plus-microsdhc-sd-adapter-sdcs2-32gb-uhs-i-u1-v10-a1-862377561/?asb=CPNmGNutny%252B72PN3y1f0dqwUl8%252F4FP31zmlQOR%252Bp298%253D&amp;asb2=MULstN3zLXH8v-LjdK_AUhtxCPeOF7mcI6vlEoQ9CNudFLpXwbGU26MDbrLHt9H1jC4c-V9bgssH_Sfhm4_VIQ&amp;avtc=1&amp;avte=4&amp;avts=1714520573&amp;keywords=Micro+SD+32" TargetMode="External"/><Relationship Id="rId10" Type="http://schemas.openxmlformats.org/officeDocument/2006/relationships/hyperlink" Target="https://www.li-force.ru/shop/view/20awg-50-05-100008-ul3135-lfw-20y" TargetMode="External"/><Relationship Id="rId19" Type="http://schemas.openxmlformats.org/officeDocument/2006/relationships/hyperlink" Target="https://www.chipdip.ru/product/ma111" TargetMode="External"/><Relationship Id="rId31" Type="http://schemas.openxmlformats.org/officeDocument/2006/relationships/hyperlink" Target="https://energoflot.ru/item/43025-1800" TargetMode="External"/><Relationship Id="rId4" Type="http://schemas.openxmlformats.org/officeDocument/2006/relationships/hyperlink" Target="https://www.sopytka.ru/products/prutki-dlya-3d-printera/9073/8631/" TargetMode="External"/><Relationship Id="rId9" Type="http://schemas.openxmlformats.org/officeDocument/2006/relationships/hyperlink" Target="https://www.li-force.ru/shop/view/20awg-30-05-100008-ul3135-lfw-20o" TargetMode="External"/><Relationship Id="rId14" Type="http://schemas.openxmlformats.org/officeDocument/2006/relationships/hyperlink" Target="https://www.vseinstrumenti.ru/product/termousazhivaemaya-trubka-rexant-8-0-4-0-mm-krasnaya-rolik-2-44-m-29-0044-1683767/" TargetMode="External"/><Relationship Id="rId22" Type="http://schemas.openxmlformats.org/officeDocument/2006/relationships/hyperlink" Target="https://www.chipdip.ru/product0/8010398726" TargetMode="External"/><Relationship Id="rId27" Type="http://schemas.openxmlformats.org/officeDocument/2006/relationships/hyperlink" Target="https://energoflot.ru/item/43025-0600" TargetMode="External"/><Relationship Id="rId30" Type="http://schemas.openxmlformats.org/officeDocument/2006/relationships/hyperlink" Target="https://energoflot.ru/item/43025-1600" TargetMode="External"/><Relationship Id="rId35" Type="http://schemas.openxmlformats.org/officeDocument/2006/relationships/hyperlink" Target="https://www.ozon.ru/product/keeppower-akkumulyatornaya-batareyka-18350-3-7-v-1200-mach-2-sht-1058570457/?asb=NYiJ7nFl120NXXNyC%252FkPi%252FZ19E1Bk3Q5aes0vPPfa6c%253D&amp;asb2=j3MzJu8blQXFeaj4sHplRfrkb8s-I8pwckrq5ozrTtcUMn2MivUc53yxyXP2fHHX7uA40IkOrG9kk3_6bw8xoQ&amp;avtc=1&amp;avte=2&amp;avts=1714519166&amp;keywords=18350" TargetMode="External"/><Relationship Id="rId8" Type="http://schemas.openxmlformats.org/officeDocument/2006/relationships/hyperlink" Target="https://www.li-force.ru/shop/view/20awg-30-05-100008-ul3135-lfw-20gr" TargetMode="External"/><Relationship Id="rId3" Type="http://schemas.openxmlformats.org/officeDocument/2006/relationships/hyperlink" Target="https://www.sopytka.ru/products/prutki-dlya-3d-printera/9064/7928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27"/>
  <sheetViews>
    <sheetView tabSelected="1" zoomScale="85" zoomScaleNormal="85" workbookViewId="0">
      <selection activeCell="D29" sqref="D29:D41"/>
    </sheetView>
  </sheetViews>
  <sheetFormatPr defaultRowHeight="15" customHeight="1" x14ac:dyDescent="0.3"/>
  <cols>
    <col min="1" max="1" width="8.88671875" style="1"/>
    <col min="2" max="2" width="64.88671875" style="1" customWidth="1"/>
    <col min="3" max="3" width="20.44140625" style="1" customWidth="1"/>
    <col min="4" max="4" width="15.33203125" style="1" customWidth="1"/>
    <col min="5" max="5" width="22.77734375" style="1" customWidth="1"/>
    <col min="6" max="6" width="14.88671875" style="15" customWidth="1"/>
    <col min="7" max="7" width="69.21875" style="35" customWidth="1"/>
    <col min="8" max="16384" width="8.88671875" style="1"/>
  </cols>
  <sheetData>
    <row r="1" spans="1:10" ht="15" customHeight="1" thickBot="1" x14ac:dyDescent="0.35">
      <c r="A1" s="18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4" t="s">
        <v>5</v>
      </c>
      <c r="G1" s="34" t="s">
        <v>6</v>
      </c>
      <c r="I1" s="33" t="s">
        <v>5</v>
      </c>
    </row>
    <row r="2" spans="1:10" ht="15" customHeight="1" x14ac:dyDescent="0.3">
      <c r="A2" s="2">
        <v>1</v>
      </c>
      <c r="B2" s="22" t="s">
        <v>20</v>
      </c>
      <c r="C2" s="5">
        <v>3350</v>
      </c>
      <c r="D2" s="5"/>
      <c r="E2" s="5">
        <v>5</v>
      </c>
      <c r="F2" s="17">
        <f>Таблица1[[#This Row],[Кол-во с запасом]]*Таблица1[[#This Row],[Цена]]</f>
        <v>16750</v>
      </c>
      <c r="G2" s="13" t="s">
        <v>19</v>
      </c>
      <c r="I2" s="15">
        <f>SUM(F:F)</f>
        <v>337061</v>
      </c>
      <c r="J2" s="15"/>
    </row>
    <row r="3" spans="1:10" ht="15" customHeight="1" x14ac:dyDescent="0.3">
      <c r="A3" s="2">
        <v>2</v>
      </c>
      <c r="B3" s="22" t="s">
        <v>21</v>
      </c>
      <c r="C3" s="5">
        <v>3350</v>
      </c>
      <c r="D3" s="5"/>
      <c r="E3" s="5">
        <v>5</v>
      </c>
      <c r="F3" s="17">
        <f>Таблица1[[#This Row],[Кол-во с запасом]]*Таблица1[[#This Row],[Цена]]</f>
        <v>16750</v>
      </c>
      <c r="G3" s="13" t="s">
        <v>22</v>
      </c>
    </row>
    <row r="4" spans="1:10" ht="15" customHeight="1" x14ac:dyDescent="0.3">
      <c r="A4" s="2">
        <v>3</v>
      </c>
      <c r="B4" s="22" t="s">
        <v>23</v>
      </c>
      <c r="C4" s="5">
        <v>2010</v>
      </c>
      <c r="D4" s="5"/>
      <c r="E4" s="5">
        <v>4</v>
      </c>
      <c r="F4" s="17">
        <f>Таблица1[[#This Row],[Кол-во с запасом]]*Таблица1[[#This Row],[Цена]]</f>
        <v>8040</v>
      </c>
      <c r="G4" s="13" t="s">
        <v>24</v>
      </c>
    </row>
    <row r="5" spans="1:10" ht="15" customHeight="1" x14ac:dyDescent="0.3">
      <c r="A5" s="2">
        <v>4</v>
      </c>
      <c r="B5" s="23" t="s">
        <v>26</v>
      </c>
      <c r="C5" s="3">
        <v>2010</v>
      </c>
      <c r="D5" s="3"/>
      <c r="E5" s="3">
        <v>4</v>
      </c>
      <c r="F5" s="17">
        <f>Таблица1[[#This Row],[Кол-во с запасом]]*Таблица1[[#This Row],[Цена]]</f>
        <v>8040</v>
      </c>
      <c r="G5" s="4" t="s">
        <v>25</v>
      </c>
    </row>
    <row r="6" spans="1:10" ht="15" customHeight="1" x14ac:dyDescent="0.3">
      <c r="A6" s="2">
        <v>5</v>
      </c>
      <c r="B6" s="23" t="s">
        <v>28</v>
      </c>
      <c r="C6" s="3">
        <v>3350</v>
      </c>
      <c r="D6" s="3"/>
      <c r="E6" s="3">
        <v>2</v>
      </c>
      <c r="F6" s="17">
        <f>Таблица1[[#This Row],[Кол-во с запасом]]*Таблица1[[#This Row],[Цена]]</f>
        <v>6700</v>
      </c>
      <c r="G6" s="4" t="s">
        <v>27</v>
      </c>
    </row>
    <row r="7" spans="1:10" ht="15" customHeight="1" x14ac:dyDescent="0.3">
      <c r="A7" s="2">
        <v>6</v>
      </c>
      <c r="B7" s="20" t="s">
        <v>61</v>
      </c>
      <c r="C7" s="3">
        <v>11</v>
      </c>
      <c r="D7" s="3">
        <v>5</v>
      </c>
      <c r="E7" s="3">
        <v>20</v>
      </c>
      <c r="F7" s="17">
        <f>Таблица1[[#This Row],[Кол-во с запасом]]*Таблица1[[#This Row],[Цена]]</f>
        <v>220</v>
      </c>
      <c r="G7" s="12" t="s">
        <v>67</v>
      </c>
    </row>
    <row r="8" spans="1:10" ht="15" customHeight="1" x14ac:dyDescent="0.3">
      <c r="A8" s="2">
        <v>7</v>
      </c>
      <c r="B8" s="21" t="s">
        <v>62</v>
      </c>
      <c r="C8" s="3">
        <v>24</v>
      </c>
      <c r="D8" s="3">
        <v>4</v>
      </c>
      <c r="E8" s="3">
        <v>16</v>
      </c>
      <c r="F8" s="17">
        <f>Таблица1[[#This Row],[Кол-во с запасом]]*Таблица1[[#This Row],[Цена]]</f>
        <v>384</v>
      </c>
      <c r="G8" s="12" t="s">
        <v>68</v>
      </c>
    </row>
    <row r="9" spans="1:10" ht="15" customHeight="1" x14ac:dyDescent="0.3">
      <c r="A9" s="2">
        <v>8</v>
      </c>
      <c r="B9" s="21" t="s">
        <v>65</v>
      </c>
      <c r="C9" s="5">
        <v>26</v>
      </c>
      <c r="D9" s="5">
        <v>1</v>
      </c>
      <c r="E9" s="5">
        <v>4</v>
      </c>
      <c r="F9" s="17">
        <f>Таблица1[[#This Row],[Кол-во с запасом]]*Таблица1[[#This Row],[Цена]]</f>
        <v>104</v>
      </c>
      <c r="G9" s="13" t="s">
        <v>69</v>
      </c>
    </row>
    <row r="10" spans="1:10" ht="15" customHeight="1" x14ac:dyDescent="0.3">
      <c r="A10" s="2">
        <v>9</v>
      </c>
      <c r="B10" s="21" t="s">
        <v>66</v>
      </c>
      <c r="C10" s="5">
        <v>33</v>
      </c>
      <c r="D10" s="5">
        <v>1</v>
      </c>
      <c r="E10" s="5">
        <v>4</v>
      </c>
      <c r="F10" s="17">
        <f>Таблица1[[#This Row],[Кол-во с запасом]]*Таблица1[[#This Row],[Цена]]</f>
        <v>132</v>
      </c>
      <c r="G10" s="13" t="s">
        <v>70</v>
      </c>
    </row>
    <row r="11" spans="1:10" ht="15" customHeight="1" x14ac:dyDescent="0.3">
      <c r="A11" s="2">
        <v>10</v>
      </c>
      <c r="B11" s="21" t="s">
        <v>63</v>
      </c>
      <c r="C11" s="5">
        <v>56</v>
      </c>
      <c r="D11" s="5">
        <v>2</v>
      </c>
      <c r="E11" s="5">
        <v>8</v>
      </c>
      <c r="F11" s="17">
        <f>Таблица1[[#This Row],[Кол-во с запасом]]*Таблица1[[#This Row],[Цена]]</f>
        <v>448</v>
      </c>
      <c r="G11" s="13" t="s">
        <v>71</v>
      </c>
    </row>
    <row r="12" spans="1:10" ht="15" customHeight="1" x14ac:dyDescent="0.3">
      <c r="A12" s="2">
        <v>11</v>
      </c>
      <c r="B12" s="21" t="s">
        <v>64</v>
      </c>
      <c r="C12" s="5">
        <v>64</v>
      </c>
      <c r="D12" s="5">
        <v>5</v>
      </c>
      <c r="E12" s="5">
        <v>20</v>
      </c>
      <c r="F12" s="17">
        <f>Таблица1[[#This Row],[Кол-во с запасом]]*Таблица1[[#This Row],[Цена]]</f>
        <v>1280</v>
      </c>
      <c r="G12" s="13" t="s">
        <v>72</v>
      </c>
    </row>
    <row r="13" spans="1:10" ht="15" customHeight="1" x14ac:dyDescent="0.3">
      <c r="A13" s="2">
        <v>12</v>
      </c>
      <c r="B13" s="21" t="s">
        <v>73</v>
      </c>
      <c r="C13" s="5">
        <v>4</v>
      </c>
      <c r="D13" s="5"/>
      <c r="E13" s="5">
        <v>500</v>
      </c>
      <c r="F13" s="17">
        <f>Таблица1[[#This Row],[Кол-во с запасом]]*Таблица1[[#This Row],[Цена]]</f>
        <v>2000</v>
      </c>
      <c r="G13" s="13" t="s">
        <v>74</v>
      </c>
    </row>
    <row r="14" spans="1:10" ht="15" customHeight="1" x14ac:dyDescent="0.3">
      <c r="A14" s="2">
        <v>13</v>
      </c>
      <c r="B14" s="26" t="s">
        <v>57</v>
      </c>
      <c r="C14" s="30">
        <v>121162</v>
      </c>
      <c r="D14" s="31">
        <v>1</v>
      </c>
      <c r="E14" s="31">
        <v>1</v>
      </c>
      <c r="F14" s="17">
        <f>Таблица1[[#This Row],[Кол-во с запасом]]*Таблица1[[#This Row],[Цена]]</f>
        <v>121162</v>
      </c>
      <c r="G14" s="32" t="s">
        <v>58</v>
      </c>
    </row>
    <row r="15" spans="1:10" ht="15" customHeight="1" x14ac:dyDescent="0.3">
      <c r="A15" s="2">
        <v>14</v>
      </c>
      <c r="B15" s="26" t="s">
        <v>51</v>
      </c>
      <c r="C15" s="31">
        <v>930</v>
      </c>
      <c r="D15" s="31">
        <v>1</v>
      </c>
      <c r="E15" s="31">
        <v>3</v>
      </c>
      <c r="F15" s="17">
        <f>Таблица1[[#This Row],[Кол-во с запасом]]*Таблица1[[#This Row],[Цена]]</f>
        <v>2790</v>
      </c>
      <c r="G15" s="32" t="s">
        <v>52</v>
      </c>
    </row>
    <row r="16" spans="1:10" ht="15" customHeight="1" x14ac:dyDescent="0.3">
      <c r="A16" s="2">
        <v>15</v>
      </c>
      <c r="B16" s="28" t="s">
        <v>7</v>
      </c>
      <c r="C16" s="3">
        <v>230</v>
      </c>
      <c r="D16" s="3">
        <v>18</v>
      </c>
      <c r="E16" s="3">
        <v>40</v>
      </c>
      <c r="F16" s="17">
        <f>Таблица1[[#This Row],[Кол-во с запасом]]*Таблица1[[#This Row],[Цена]]</f>
        <v>9200</v>
      </c>
      <c r="G16" s="12" t="s">
        <v>8</v>
      </c>
    </row>
    <row r="17" spans="1:7" ht="15" customHeight="1" x14ac:dyDescent="0.3">
      <c r="A17" s="2">
        <v>16</v>
      </c>
      <c r="B17" s="27" t="s">
        <v>34</v>
      </c>
      <c r="C17" s="9">
        <v>1199</v>
      </c>
      <c r="D17" s="5"/>
      <c r="E17" s="5">
        <v>3</v>
      </c>
      <c r="F17" s="17">
        <f>Таблица1[[#This Row],[Кол-во с запасом]]*Таблица1[[#This Row],[Цена]]</f>
        <v>3597</v>
      </c>
      <c r="G17" s="13" t="s">
        <v>33</v>
      </c>
    </row>
    <row r="18" spans="1:7" ht="15" customHeight="1" x14ac:dyDescent="0.3">
      <c r="A18" s="2">
        <v>17</v>
      </c>
      <c r="B18" s="27" t="s">
        <v>50</v>
      </c>
      <c r="C18" s="9">
        <v>1300</v>
      </c>
      <c r="D18" s="5">
        <v>26</v>
      </c>
      <c r="E18" s="5">
        <v>55</v>
      </c>
      <c r="F18" s="17">
        <f>Таблица1[[#This Row],[Кол-во с запасом]]*Таблица1[[#This Row],[Цена]]</f>
        <v>71500</v>
      </c>
      <c r="G18" s="13" t="s">
        <v>47</v>
      </c>
    </row>
    <row r="19" spans="1:7" ht="15" customHeight="1" x14ac:dyDescent="0.3">
      <c r="A19" s="2">
        <v>18</v>
      </c>
      <c r="B19" s="27" t="s">
        <v>60</v>
      </c>
      <c r="C19" s="5">
        <v>9</v>
      </c>
      <c r="D19" s="5"/>
      <c r="E19" s="5">
        <v>200</v>
      </c>
      <c r="F19" s="17">
        <f>Таблица1[[#This Row],[Кол-во с запасом]]*Таблица1[[#This Row],[Цена]]</f>
        <v>1800</v>
      </c>
      <c r="G19" s="13" t="s">
        <v>59</v>
      </c>
    </row>
    <row r="20" spans="1:7" ht="15" customHeight="1" x14ac:dyDescent="0.3">
      <c r="A20" s="2">
        <v>19</v>
      </c>
      <c r="B20" s="28" t="s">
        <v>43</v>
      </c>
      <c r="C20" s="3">
        <v>1366</v>
      </c>
      <c r="D20" s="3">
        <v>1</v>
      </c>
      <c r="E20" s="3">
        <v>3</v>
      </c>
      <c r="F20" s="17">
        <f>Таблица1[[#This Row],[Кол-во с запасом]]*Таблица1[[#This Row],[Цена]]</f>
        <v>4098</v>
      </c>
      <c r="G20" s="4" t="s">
        <v>44</v>
      </c>
    </row>
    <row r="21" spans="1:7" ht="15" customHeight="1" x14ac:dyDescent="0.3">
      <c r="A21" s="2">
        <v>20</v>
      </c>
      <c r="B21" s="28" t="s">
        <v>46</v>
      </c>
      <c r="C21" s="3">
        <v>680</v>
      </c>
      <c r="D21" s="3">
        <v>1</v>
      </c>
      <c r="E21" s="3">
        <v>3</v>
      </c>
      <c r="F21" s="17">
        <f>Таблица1[[#This Row],[Кол-во с запасом]]*Таблица1[[#This Row],[Цена]]</f>
        <v>2040</v>
      </c>
      <c r="G21" s="4" t="s">
        <v>45</v>
      </c>
    </row>
    <row r="22" spans="1:7" ht="15" customHeight="1" x14ac:dyDescent="0.3">
      <c r="A22" s="2">
        <v>21</v>
      </c>
      <c r="B22" s="27" t="s">
        <v>49</v>
      </c>
      <c r="C22" s="5">
        <v>355</v>
      </c>
      <c r="D22" s="5">
        <v>2</v>
      </c>
      <c r="E22" s="5">
        <v>6</v>
      </c>
      <c r="F22" s="17">
        <f>Таблица1[[#This Row],[Кол-во с запасом]]*Таблица1[[#This Row],[Цена]]</f>
        <v>2130</v>
      </c>
      <c r="G22" s="13" t="s">
        <v>48</v>
      </c>
    </row>
    <row r="23" spans="1:7" ht="15" customHeight="1" x14ac:dyDescent="0.3">
      <c r="A23" s="2">
        <v>22</v>
      </c>
      <c r="B23" s="24" t="s">
        <v>39</v>
      </c>
      <c r="C23" s="3">
        <v>24</v>
      </c>
      <c r="D23" s="3">
        <v>4</v>
      </c>
      <c r="E23" s="3">
        <v>12</v>
      </c>
      <c r="F23" s="17">
        <f>Таблица1[[#This Row],[Кол-во с запасом]]*Таблица1[[#This Row],[Цена]]</f>
        <v>288</v>
      </c>
      <c r="G23" s="4" t="s">
        <v>40</v>
      </c>
    </row>
    <row r="24" spans="1:7" ht="15" customHeight="1" x14ac:dyDescent="0.3">
      <c r="A24" s="2">
        <v>23</v>
      </c>
      <c r="B24" s="24" t="s">
        <v>77</v>
      </c>
      <c r="C24" s="3">
        <v>9</v>
      </c>
      <c r="D24" s="3">
        <v>4</v>
      </c>
      <c r="E24" s="3">
        <v>12</v>
      </c>
      <c r="F24" s="17">
        <f>Таблица1[[#This Row],[Кол-во с запасом]]*Таблица1[[#This Row],[Цена]]</f>
        <v>108</v>
      </c>
      <c r="G24" s="4" t="s">
        <v>41</v>
      </c>
    </row>
    <row r="25" spans="1:7" ht="15" customHeight="1" x14ac:dyDescent="0.3">
      <c r="A25" s="2">
        <v>24</v>
      </c>
      <c r="B25" s="24" t="s">
        <v>77</v>
      </c>
      <c r="C25" s="3">
        <v>5</v>
      </c>
      <c r="D25" s="3">
        <v>4</v>
      </c>
      <c r="E25" s="3">
        <v>12</v>
      </c>
      <c r="F25" s="17">
        <f>Таблица1[[#This Row],[Кол-во с запасом]]*Таблица1[[#This Row],[Цена]]</f>
        <v>60</v>
      </c>
      <c r="G25" s="4" t="s">
        <v>42</v>
      </c>
    </row>
    <row r="26" spans="1:7" ht="15" customHeight="1" x14ac:dyDescent="0.3">
      <c r="A26" s="2">
        <v>25</v>
      </c>
      <c r="B26" s="24" t="s">
        <v>77</v>
      </c>
      <c r="C26" s="3">
        <v>5</v>
      </c>
      <c r="D26" s="3">
        <v>4</v>
      </c>
      <c r="E26" s="3">
        <v>12</v>
      </c>
      <c r="F26" s="17">
        <f>Таблица1[[#This Row],[Кол-во с запасом]]*Таблица1[[#This Row],[Цена]]</f>
        <v>60</v>
      </c>
      <c r="G26" s="12" t="s">
        <v>56</v>
      </c>
    </row>
    <row r="27" spans="1:7" ht="15" customHeight="1" x14ac:dyDescent="0.3">
      <c r="A27" s="2">
        <v>26</v>
      </c>
      <c r="B27" s="25" t="s">
        <v>54</v>
      </c>
      <c r="C27" s="3">
        <v>92</v>
      </c>
      <c r="D27" s="3">
        <v>4</v>
      </c>
      <c r="E27" s="3">
        <v>12</v>
      </c>
      <c r="F27" s="17">
        <f>Таблица1[[#This Row],[Кол-во с запасом]]*Таблица1[[#This Row],[Цена]]</f>
        <v>1104</v>
      </c>
      <c r="G27" s="4" t="s">
        <v>53</v>
      </c>
    </row>
    <row r="28" spans="1:7" ht="15" customHeight="1" x14ac:dyDescent="0.3">
      <c r="A28" s="2">
        <v>27</v>
      </c>
      <c r="B28" s="25" t="s">
        <v>78</v>
      </c>
      <c r="C28" s="3">
        <v>4</v>
      </c>
      <c r="D28" s="3">
        <v>8</v>
      </c>
      <c r="E28" s="3">
        <v>24</v>
      </c>
      <c r="F28" s="17">
        <f>Таблица1[[#This Row],[Кол-во с запасом]]*Таблица1[[#This Row],[Цена]]</f>
        <v>96</v>
      </c>
      <c r="G28" s="4" t="s">
        <v>55</v>
      </c>
    </row>
    <row r="29" spans="1:7" ht="15" customHeight="1" x14ac:dyDescent="0.3">
      <c r="A29" s="2">
        <v>28</v>
      </c>
      <c r="B29" s="11" t="s">
        <v>9</v>
      </c>
      <c r="C29" s="3">
        <v>798</v>
      </c>
      <c r="D29" s="3"/>
      <c r="E29" s="3">
        <v>8</v>
      </c>
      <c r="F29" s="17">
        <f>Таблица1[[#This Row],[Кол-во с запасом]]*Таблица1[[#This Row],[Цена]]</f>
        <v>6384</v>
      </c>
      <c r="G29" s="12" t="s">
        <v>10</v>
      </c>
    </row>
    <row r="30" spans="1:7" ht="15" customHeight="1" x14ac:dyDescent="0.3">
      <c r="A30" s="2">
        <v>29</v>
      </c>
      <c r="B30" s="10" t="s">
        <v>12</v>
      </c>
      <c r="C30" s="5">
        <v>798</v>
      </c>
      <c r="D30" s="5"/>
      <c r="E30" s="5">
        <v>3</v>
      </c>
      <c r="F30" s="17">
        <f>Таблица1[[#This Row],[Кол-во с запасом]]*Таблица1[[#This Row],[Цена]]</f>
        <v>2394</v>
      </c>
      <c r="G30" s="13" t="s">
        <v>11</v>
      </c>
    </row>
    <row r="31" spans="1:7" ht="15" customHeight="1" x14ac:dyDescent="0.3">
      <c r="A31" s="2">
        <v>30</v>
      </c>
      <c r="B31" s="10" t="s">
        <v>13</v>
      </c>
      <c r="C31" s="5">
        <v>798</v>
      </c>
      <c r="D31" s="5"/>
      <c r="E31" s="5">
        <v>4</v>
      </c>
      <c r="F31" s="17">
        <f>Таблица1[[#This Row],[Кол-во с запасом]]*Таблица1[[#This Row],[Цена]]</f>
        <v>3192</v>
      </c>
      <c r="G31" s="13" t="s">
        <v>14</v>
      </c>
    </row>
    <row r="32" spans="1:7" ht="15" customHeight="1" x14ac:dyDescent="0.3">
      <c r="A32" s="2">
        <v>31</v>
      </c>
      <c r="B32" s="10" t="s">
        <v>16</v>
      </c>
      <c r="C32" s="5">
        <v>798</v>
      </c>
      <c r="D32" s="5"/>
      <c r="E32" s="5">
        <v>1</v>
      </c>
      <c r="F32" s="17">
        <f>Таблица1[[#This Row],[Кол-во с запасом]]*Таблица1[[#This Row],[Цена]]</f>
        <v>798</v>
      </c>
      <c r="G32" s="13" t="s">
        <v>15</v>
      </c>
    </row>
    <row r="33" spans="1:7" ht="15" customHeight="1" x14ac:dyDescent="0.3">
      <c r="A33" s="2">
        <v>32</v>
      </c>
      <c r="B33" s="10" t="s">
        <v>18</v>
      </c>
      <c r="C33" s="5">
        <v>798</v>
      </c>
      <c r="D33" s="5"/>
      <c r="E33" s="5">
        <v>1</v>
      </c>
      <c r="F33" s="17">
        <f>Таблица1[[#This Row],[Кол-во с запасом]]*Таблица1[[#This Row],[Цена]]</f>
        <v>798</v>
      </c>
      <c r="G33" s="13" t="s">
        <v>17</v>
      </c>
    </row>
    <row r="34" spans="1:7" ht="15" customHeight="1" x14ac:dyDescent="0.3">
      <c r="A34" s="2">
        <v>33</v>
      </c>
      <c r="B34" s="10" t="s">
        <v>32</v>
      </c>
      <c r="C34" s="9">
        <v>1750</v>
      </c>
      <c r="D34" s="5"/>
      <c r="E34" s="5">
        <v>2</v>
      </c>
      <c r="F34" s="17">
        <f>Таблица1[[#This Row],[Кол-во с запасом]]*Таблица1[[#This Row],[Цена]]</f>
        <v>3500</v>
      </c>
      <c r="G34" s="13" t="s">
        <v>31</v>
      </c>
    </row>
    <row r="35" spans="1:7" ht="15" customHeight="1" x14ac:dyDescent="0.3">
      <c r="A35" s="2">
        <v>34</v>
      </c>
      <c r="B35" s="10" t="s">
        <v>30</v>
      </c>
      <c r="C35" s="9">
        <v>4410</v>
      </c>
      <c r="D35" s="5"/>
      <c r="E35" s="5">
        <v>2</v>
      </c>
      <c r="F35" s="17">
        <f>Таблица1[[#This Row],[Кол-во с запасом]]*Таблица1[[#This Row],[Цена]]</f>
        <v>8820</v>
      </c>
      <c r="G35" s="13" t="s">
        <v>29</v>
      </c>
    </row>
    <row r="36" spans="1:7" ht="15" customHeight="1" x14ac:dyDescent="0.3">
      <c r="A36" s="2">
        <v>35</v>
      </c>
      <c r="B36" s="11" t="s">
        <v>36</v>
      </c>
      <c r="C36" s="3">
        <v>114</v>
      </c>
      <c r="D36" s="3"/>
      <c r="E36" s="3"/>
      <c r="F36" s="17">
        <f>Таблица1[[#This Row],[Кол-во с запасом]]*Таблица1[[#This Row],[Цена]]</f>
        <v>0</v>
      </c>
      <c r="G36" s="4" t="s">
        <v>35</v>
      </c>
    </row>
    <row r="37" spans="1:7" ht="15" customHeight="1" x14ac:dyDescent="0.3">
      <c r="A37" s="2">
        <v>36</v>
      </c>
      <c r="B37" s="11" t="s">
        <v>37</v>
      </c>
      <c r="C37" s="3">
        <v>121</v>
      </c>
      <c r="D37" s="3"/>
      <c r="E37" s="3"/>
      <c r="F37" s="17">
        <f>Таблица1[[#This Row],[Кол-во с запасом]]*Таблица1[[#This Row],[Цена]]</f>
        <v>0</v>
      </c>
      <c r="G37" s="4" t="s">
        <v>38</v>
      </c>
    </row>
    <row r="38" spans="1:7" ht="15" customHeight="1" x14ac:dyDescent="0.3">
      <c r="A38" s="2">
        <v>37</v>
      </c>
      <c r="B38" s="36" t="s">
        <v>75</v>
      </c>
      <c r="C38" s="3">
        <v>24000</v>
      </c>
      <c r="D38" s="3"/>
      <c r="E38" s="3">
        <v>1</v>
      </c>
      <c r="F38" s="17">
        <f>Таблица1[[#This Row],[Кол-во с запасом]]*Таблица1[[#This Row],[Цена]]</f>
        <v>24000</v>
      </c>
      <c r="G38" s="7" t="s">
        <v>76</v>
      </c>
    </row>
    <row r="39" spans="1:7" ht="15" customHeight="1" x14ac:dyDescent="0.3">
      <c r="A39" s="2">
        <v>38</v>
      </c>
      <c r="B39" s="37" t="s">
        <v>82</v>
      </c>
      <c r="C39" s="3">
        <v>1300</v>
      </c>
      <c r="D39" s="3"/>
      <c r="E39" s="3">
        <v>3</v>
      </c>
      <c r="F39" s="17">
        <f>Таблица1[[#This Row],[Кол-во с запасом]]*Таблица1[[#This Row],[Цена]]</f>
        <v>3900</v>
      </c>
      <c r="G39" s="7" t="s">
        <v>81</v>
      </c>
    </row>
    <row r="40" spans="1:7" ht="15" customHeight="1" x14ac:dyDescent="0.3">
      <c r="A40" s="2">
        <v>39</v>
      </c>
      <c r="B40" s="37" t="s">
        <v>83</v>
      </c>
      <c r="C40" s="3">
        <v>630</v>
      </c>
      <c r="D40" s="3"/>
      <c r="E40" s="3">
        <v>1</v>
      </c>
      <c r="F40" s="17">
        <f>Таблица1[[#This Row],[Кол-во с запасом]]*Таблица1[[#This Row],[Цена]]</f>
        <v>630</v>
      </c>
      <c r="G40" s="7" t="s">
        <v>84</v>
      </c>
    </row>
    <row r="41" spans="1:7" ht="15" customHeight="1" x14ac:dyDescent="0.3">
      <c r="A41" s="2">
        <v>40</v>
      </c>
      <c r="B41" s="29" t="s">
        <v>85</v>
      </c>
      <c r="C41" s="5">
        <v>441</v>
      </c>
      <c r="D41" s="5"/>
      <c r="E41" s="5">
        <v>4</v>
      </c>
      <c r="F41" s="17">
        <f>Таблица1[[#This Row],[Кол-во с запасом]]*Таблица1[[#This Row],[Цена]]</f>
        <v>1764</v>
      </c>
      <c r="G41" s="8" t="s">
        <v>86</v>
      </c>
    </row>
    <row r="42" spans="1:7" ht="15" customHeight="1" x14ac:dyDescent="0.3">
      <c r="A42" s="2">
        <v>41</v>
      </c>
      <c r="B42" s="3" t="s">
        <v>79</v>
      </c>
      <c r="C42" s="3"/>
      <c r="D42" s="3"/>
      <c r="E42" s="3"/>
      <c r="F42" s="17">
        <f>Таблица1[[#This Row],[Кол-во с запасом]]*Таблица1[[#This Row],[Цена]]</f>
        <v>0</v>
      </c>
      <c r="G42" s="4"/>
    </row>
    <row r="43" spans="1:7" ht="15" customHeight="1" x14ac:dyDescent="0.3">
      <c r="A43" s="2">
        <v>42</v>
      </c>
      <c r="B43" s="3" t="s">
        <v>80</v>
      </c>
      <c r="C43" s="3"/>
      <c r="D43" s="3"/>
      <c r="E43" s="3"/>
      <c r="F43" s="17">
        <f>Таблица1[[#This Row],[Кол-во с запасом]]*Таблица1[[#This Row],[Цена]]</f>
        <v>0</v>
      </c>
      <c r="G43" s="4"/>
    </row>
    <row r="44" spans="1:7" ht="15" customHeight="1" x14ac:dyDescent="0.3">
      <c r="A44" s="2">
        <v>43</v>
      </c>
      <c r="B44" s="3"/>
      <c r="C44" s="3"/>
      <c r="D44" s="3"/>
      <c r="E44" s="3"/>
      <c r="F44" s="17">
        <f>Таблица1[[#This Row],[Кол-во с запасом]]*Таблица1[[#This Row],[Цена]]</f>
        <v>0</v>
      </c>
      <c r="G44" s="4"/>
    </row>
    <row r="45" spans="1:7" ht="15" customHeight="1" x14ac:dyDescent="0.3">
      <c r="A45" s="2">
        <v>44</v>
      </c>
      <c r="B45" s="3"/>
      <c r="C45" s="3"/>
      <c r="D45" s="3"/>
      <c r="E45" s="3"/>
      <c r="F45" s="17">
        <f>Таблица1[[#This Row],[Кол-во с запасом]]*Таблица1[[#This Row],[Цена]]</f>
        <v>0</v>
      </c>
      <c r="G45" s="4"/>
    </row>
    <row r="46" spans="1:7" ht="15" customHeight="1" x14ac:dyDescent="0.3">
      <c r="A46" s="2">
        <v>45</v>
      </c>
      <c r="B46" s="3"/>
      <c r="C46" s="3"/>
      <c r="D46" s="3"/>
      <c r="E46" s="3"/>
      <c r="F46" s="17">
        <f>Таблица1[[#This Row],[Кол-во с запасом]]*Таблица1[[#This Row],[Цена]]</f>
        <v>0</v>
      </c>
      <c r="G46" s="4"/>
    </row>
    <row r="47" spans="1:7" ht="15" customHeight="1" x14ac:dyDescent="0.3">
      <c r="A47" s="2">
        <v>46</v>
      </c>
      <c r="B47" s="3"/>
      <c r="C47" s="3"/>
      <c r="D47" s="3"/>
      <c r="E47" s="3"/>
      <c r="F47" s="17">
        <f>Таблица1[[#This Row],[Кол-во с запасом]]*Таблица1[[#This Row],[Цена]]</f>
        <v>0</v>
      </c>
      <c r="G47" s="4"/>
    </row>
    <row r="48" spans="1:7" ht="15" customHeight="1" x14ac:dyDescent="0.3">
      <c r="A48" s="2">
        <v>47</v>
      </c>
      <c r="B48" s="3"/>
      <c r="C48" s="3"/>
      <c r="D48" s="3"/>
      <c r="E48" s="3"/>
      <c r="F48" s="17">
        <f>Таблица1[[#This Row],[Кол-во с запасом]]*Таблица1[[#This Row],[Цена]]</f>
        <v>0</v>
      </c>
      <c r="G48" s="4"/>
    </row>
    <row r="49" spans="1:7" ht="15" customHeight="1" x14ac:dyDescent="0.3">
      <c r="A49" s="2">
        <v>48</v>
      </c>
      <c r="B49" s="5"/>
      <c r="C49" s="5"/>
      <c r="D49" s="5"/>
      <c r="E49" s="5"/>
      <c r="F49" s="17">
        <f>Таблица1[[#This Row],[Кол-во с запасом]]*Таблица1[[#This Row],[Цена]]</f>
        <v>0</v>
      </c>
      <c r="G49" s="6"/>
    </row>
    <row r="50" spans="1:7" ht="15" customHeight="1" x14ac:dyDescent="0.3">
      <c r="A50" s="2">
        <v>49</v>
      </c>
      <c r="B50" s="3"/>
      <c r="C50" s="3"/>
      <c r="D50" s="3"/>
      <c r="E50" s="3"/>
      <c r="F50" s="17">
        <f>Таблица1[[#This Row],[Кол-во с запасом]]*Таблица1[[#This Row],[Цена]]</f>
        <v>0</v>
      </c>
      <c r="G50" s="4"/>
    </row>
    <row r="51" spans="1:7" ht="15" customHeight="1" x14ac:dyDescent="0.3">
      <c r="A51" s="2">
        <v>50</v>
      </c>
      <c r="B51" s="3"/>
      <c r="C51" s="3"/>
      <c r="D51" s="3"/>
      <c r="E51" s="3"/>
      <c r="F51" s="17">
        <f>Таблица1[[#This Row],[Кол-во с запасом]]*Таблица1[[#This Row],[Цена]]</f>
        <v>0</v>
      </c>
      <c r="G51" s="4"/>
    </row>
    <row r="52" spans="1:7" ht="15" customHeight="1" x14ac:dyDescent="0.3">
      <c r="A52" s="2">
        <v>51</v>
      </c>
      <c r="B52" s="3"/>
      <c r="C52" s="3"/>
      <c r="D52" s="3"/>
      <c r="E52" s="3"/>
      <c r="F52" s="17">
        <f>Таблица1[[#This Row],[Кол-во с запасом]]*Таблица1[[#This Row],[Цена]]</f>
        <v>0</v>
      </c>
      <c r="G52" s="4"/>
    </row>
    <row r="53" spans="1:7" ht="15" customHeight="1" x14ac:dyDescent="0.3">
      <c r="A53" s="2">
        <v>52</v>
      </c>
      <c r="B53" s="3"/>
      <c r="C53" s="3"/>
      <c r="D53" s="3"/>
      <c r="E53" s="3"/>
      <c r="F53" s="17">
        <f>Таблица1[[#This Row],[Кол-во с запасом]]*Таблица1[[#This Row],[Цена]]</f>
        <v>0</v>
      </c>
      <c r="G53" s="4"/>
    </row>
    <row r="54" spans="1:7" ht="15" customHeight="1" x14ac:dyDescent="0.3">
      <c r="A54" s="2">
        <v>53</v>
      </c>
      <c r="B54" s="3"/>
      <c r="C54" s="3"/>
      <c r="D54" s="3"/>
      <c r="E54" s="3"/>
      <c r="F54" s="17">
        <f>Таблица1[[#This Row],[Кол-во с запасом]]*Таблица1[[#This Row],[Цена]]</f>
        <v>0</v>
      </c>
      <c r="G54" s="4"/>
    </row>
    <row r="55" spans="1:7" ht="15" customHeight="1" x14ac:dyDescent="0.3">
      <c r="A55" s="2">
        <v>54</v>
      </c>
      <c r="B55" s="3"/>
      <c r="C55" s="3"/>
      <c r="D55" s="3"/>
      <c r="E55" s="3"/>
      <c r="F55" s="17">
        <f>Таблица1[[#This Row],[Кол-во с запасом]]*Таблица1[[#This Row],[Цена]]</f>
        <v>0</v>
      </c>
      <c r="G55" s="4"/>
    </row>
    <row r="56" spans="1:7" ht="15" customHeight="1" x14ac:dyDescent="0.3">
      <c r="A56" s="2">
        <v>55</v>
      </c>
      <c r="B56" s="3"/>
      <c r="C56" s="3"/>
      <c r="D56" s="3"/>
      <c r="E56" s="3"/>
      <c r="F56" s="17">
        <f>Таблица1[[#This Row],[Кол-во с запасом]]*Таблица1[[#This Row],[Цена]]</f>
        <v>0</v>
      </c>
      <c r="G56" s="4"/>
    </row>
    <row r="57" spans="1:7" ht="15" customHeight="1" x14ac:dyDescent="0.3">
      <c r="A57" s="2">
        <v>56</v>
      </c>
      <c r="B57" s="3"/>
      <c r="C57" s="3"/>
      <c r="D57" s="3"/>
      <c r="E57" s="3"/>
      <c r="F57" s="17">
        <f>Таблица1[[#This Row],[Кол-во с запасом]]*Таблица1[[#This Row],[Цена]]</f>
        <v>0</v>
      </c>
      <c r="G57" s="4"/>
    </row>
    <row r="58" spans="1:7" ht="15" customHeight="1" x14ac:dyDescent="0.3">
      <c r="A58" s="2">
        <v>57</v>
      </c>
      <c r="B58" s="3"/>
      <c r="C58" s="3"/>
      <c r="D58" s="3"/>
      <c r="E58" s="3"/>
      <c r="F58" s="17">
        <f>Таблица1[[#This Row],[Кол-во с запасом]]*Таблица1[[#This Row],[Цена]]</f>
        <v>0</v>
      </c>
      <c r="G58" s="4"/>
    </row>
    <row r="59" spans="1:7" ht="15" customHeight="1" x14ac:dyDescent="0.3">
      <c r="A59" s="2">
        <v>58</v>
      </c>
      <c r="B59" s="3"/>
      <c r="C59" s="3"/>
      <c r="D59" s="3"/>
      <c r="E59" s="3"/>
      <c r="F59" s="17">
        <f>Таблица1[[#This Row],[Кол-во с запасом]]*Таблица1[[#This Row],[Цена]]</f>
        <v>0</v>
      </c>
      <c r="G59" s="4"/>
    </row>
    <row r="60" spans="1:7" ht="15" customHeight="1" x14ac:dyDescent="0.3">
      <c r="A60" s="2">
        <v>59</v>
      </c>
      <c r="B60" s="3"/>
      <c r="C60" s="3"/>
      <c r="D60" s="3"/>
      <c r="E60" s="3"/>
      <c r="F60" s="17">
        <f>Таблица1[[#This Row],[Кол-во с запасом]]*Таблица1[[#This Row],[Цена]]</f>
        <v>0</v>
      </c>
      <c r="G60" s="4"/>
    </row>
    <row r="61" spans="1:7" ht="15" customHeight="1" x14ac:dyDescent="0.3">
      <c r="A61" s="2">
        <v>60</v>
      </c>
      <c r="B61" s="3"/>
      <c r="C61" s="3"/>
      <c r="D61" s="3"/>
      <c r="E61" s="3"/>
      <c r="F61" s="17">
        <f>Таблица1[[#This Row],[Кол-во с запасом]]*Таблица1[[#This Row],[Цена]]</f>
        <v>0</v>
      </c>
      <c r="G61" s="4"/>
    </row>
    <row r="62" spans="1:7" ht="15" customHeight="1" x14ac:dyDescent="0.3">
      <c r="A62" s="2">
        <v>61</v>
      </c>
      <c r="B62" s="3"/>
      <c r="C62" s="3"/>
      <c r="D62" s="3"/>
      <c r="E62" s="3"/>
      <c r="F62" s="17">
        <f>Таблица1[[#This Row],[Кол-во с запасом]]*Таблица1[[#This Row],[Цена]]</f>
        <v>0</v>
      </c>
      <c r="G62" s="4"/>
    </row>
    <row r="63" spans="1:7" ht="15" customHeight="1" x14ac:dyDescent="0.3">
      <c r="A63" s="2">
        <v>62</v>
      </c>
      <c r="B63" s="3"/>
      <c r="C63" s="3"/>
      <c r="D63" s="3"/>
      <c r="E63" s="3"/>
      <c r="F63" s="17">
        <f>Таблица1[[#This Row],[Кол-во с запасом]]*Таблица1[[#This Row],[Цена]]</f>
        <v>0</v>
      </c>
      <c r="G63" s="4"/>
    </row>
    <row r="64" spans="1:7" ht="15" customHeight="1" x14ac:dyDescent="0.3">
      <c r="A64" s="2">
        <v>63</v>
      </c>
      <c r="B64" s="3"/>
      <c r="C64" s="3"/>
      <c r="D64" s="3"/>
      <c r="E64" s="3"/>
      <c r="F64" s="17">
        <f>Таблица1[[#This Row],[Кол-во с запасом]]*Таблица1[[#This Row],[Цена]]</f>
        <v>0</v>
      </c>
      <c r="G64" s="4"/>
    </row>
    <row r="65" spans="1:7" ht="15" customHeight="1" x14ac:dyDescent="0.3">
      <c r="A65" s="2">
        <v>64</v>
      </c>
      <c r="B65" s="3"/>
      <c r="C65" s="3"/>
      <c r="D65" s="3"/>
      <c r="E65" s="3"/>
      <c r="F65" s="17">
        <f>Таблица1[[#This Row],[Кол-во с запасом]]*Таблица1[[#This Row],[Цена]]</f>
        <v>0</v>
      </c>
      <c r="G65" s="4"/>
    </row>
    <row r="66" spans="1:7" ht="15" customHeight="1" x14ac:dyDescent="0.3">
      <c r="A66" s="2">
        <v>65</v>
      </c>
      <c r="B66" s="3"/>
      <c r="C66" s="3"/>
      <c r="D66" s="3"/>
      <c r="E66" s="3"/>
      <c r="F66" s="17">
        <f>Таблица1[[#This Row],[Кол-во с запасом]]*Таблица1[[#This Row],[Цена]]</f>
        <v>0</v>
      </c>
      <c r="G66" s="4"/>
    </row>
    <row r="67" spans="1:7" ht="15" customHeight="1" x14ac:dyDescent="0.3">
      <c r="A67" s="2">
        <v>66</v>
      </c>
      <c r="B67" s="3"/>
      <c r="C67" s="3"/>
      <c r="D67" s="3"/>
      <c r="E67" s="3"/>
      <c r="F67" s="17">
        <f>Таблица1[[#This Row],[Кол-во с запасом]]*Таблица1[[#This Row],[Цена]]</f>
        <v>0</v>
      </c>
      <c r="G67" s="4"/>
    </row>
    <row r="68" spans="1:7" ht="15" customHeight="1" x14ac:dyDescent="0.3">
      <c r="A68" s="2">
        <v>67</v>
      </c>
      <c r="B68" s="3"/>
      <c r="C68" s="3"/>
      <c r="D68" s="3"/>
      <c r="E68" s="3"/>
      <c r="F68" s="17">
        <f>Таблица1[[#This Row],[Кол-во с запасом]]*Таблица1[[#This Row],[Цена]]</f>
        <v>0</v>
      </c>
      <c r="G68" s="4"/>
    </row>
    <row r="69" spans="1:7" ht="15" customHeight="1" x14ac:dyDescent="0.3">
      <c r="A69" s="2">
        <v>68</v>
      </c>
      <c r="B69" s="3"/>
      <c r="C69" s="3"/>
      <c r="D69" s="3"/>
      <c r="E69" s="3"/>
      <c r="F69" s="17">
        <f>Таблица1[[#This Row],[Кол-во с запасом]]*Таблица1[[#This Row],[Цена]]</f>
        <v>0</v>
      </c>
      <c r="G69" s="4"/>
    </row>
    <row r="70" spans="1:7" ht="15" customHeight="1" x14ac:dyDescent="0.3">
      <c r="A70" s="2">
        <v>69</v>
      </c>
      <c r="B70" s="3"/>
      <c r="C70" s="3"/>
      <c r="D70" s="3"/>
      <c r="E70" s="3"/>
      <c r="F70" s="17">
        <f>Таблица1[[#This Row],[Кол-во с запасом]]*Таблица1[[#This Row],[Цена]]</f>
        <v>0</v>
      </c>
      <c r="G70" s="4"/>
    </row>
    <row r="71" spans="1:7" ht="15" customHeight="1" x14ac:dyDescent="0.3">
      <c r="A71" s="2">
        <v>70</v>
      </c>
      <c r="B71" s="3"/>
      <c r="C71" s="3"/>
      <c r="D71" s="3"/>
      <c r="E71" s="3"/>
      <c r="F71" s="17">
        <f>Таблица1[[#This Row],[Кол-во с запасом]]*Таблица1[[#This Row],[Цена]]</f>
        <v>0</v>
      </c>
      <c r="G71" s="4"/>
    </row>
    <row r="72" spans="1:7" ht="15" customHeight="1" x14ac:dyDescent="0.3">
      <c r="A72" s="2">
        <v>71</v>
      </c>
      <c r="B72" s="3"/>
      <c r="C72" s="3"/>
      <c r="D72" s="3"/>
      <c r="E72" s="3"/>
      <c r="F72" s="17">
        <f>Таблица1[[#This Row],[Кол-во с запасом]]*Таблица1[[#This Row],[Цена]]</f>
        <v>0</v>
      </c>
      <c r="G72" s="4"/>
    </row>
    <row r="73" spans="1:7" ht="15" customHeight="1" x14ac:dyDescent="0.3">
      <c r="A73" s="2">
        <v>72</v>
      </c>
      <c r="B73" s="3"/>
      <c r="C73" s="3"/>
      <c r="D73" s="3"/>
      <c r="E73" s="3"/>
      <c r="F73" s="17">
        <f>Таблица1[[#This Row],[Кол-во с запасом]]*Таблица1[[#This Row],[Цена]]</f>
        <v>0</v>
      </c>
      <c r="G73" s="4"/>
    </row>
    <row r="74" spans="1:7" ht="15" customHeight="1" x14ac:dyDescent="0.3">
      <c r="A74" s="2">
        <v>73</v>
      </c>
      <c r="B74" s="3"/>
      <c r="C74" s="3"/>
      <c r="D74" s="3"/>
      <c r="E74" s="3"/>
      <c r="F74" s="17">
        <f>Таблица1[[#This Row],[Кол-во с запасом]]*Таблица1[[#This Row],[Цена]]</f>
        <v>0</v>
      </c>
      <c r="G74" s="4"/>
    </row>
    <row r="75" spans="1:7" ht="15" customHeight="1" x14ac:dyDescent="0.3">
      <c r="A75" s="2">
        <v>74</v>
      </c>
      <c r="B75" s="3"/>
      <c r="C75" s="3"/>
      <c r="D75" s="3"/>
      <c r="E75" s="3"/>
      <c r="F75" s="17">
        <f>Таблица1[[#This Row],[Кол-во с запасом]]*Таблица1[[#This Row],[Цена]]</f>
        <v>0</v>
      </c>
      <c r="G75" s="4"/>
    </row>
    <row r="76" spans="1:7" ht="15" customHeight="1" x14ac:dyDescent="0.3">
      <c r="A76" s="2">
        <v>75</v>
      </c>
      <c r="B76" s="3"/>
      <c r="C76" s="3"/>
      <c r="D76" s="3"/>
      <c r="E76" s="3"/>
      <c r="F76" s="17">
        <f>Таблица1[[#This Row],[Кол-во с запасом]]*Таблица1[[#This Row],[Цена]]</f>
        <v>0</v>
      </c>
      <c r="G76" s="4"/>
    </row>
    <row r="77" spans="1:7" ht="15" customHeight="1" x14ac:dyDescent="0.3">
      <c r="A77" s="2">
        <v>76</v>
      </c>
      <c r="B77" s="3"/>
      <c r="C77" s="3"/>
      <c r="D77" s="3"/>
      <c r="E77" s="3"/>
      <c r="F77" s="17">
        <f>Таблица1[[#This Row],[Кол-во с запасом]]*Таблица1[[#This Row],[Цена]]</f>
        <v>0</v>
      </c>
      <c r="G77" s="4"/>
    </row>
    <row r="78" spans="1:7" ht="15" customHeight="1" x14ac:dyDescent="0.3">
      <c r="A78" s="2">
        <v>77</v>
      </c>
      <c r="B78" s="3"/>
      <c r="C78" s="3"/>
      <c r="D78" s="3"/>
      <c r="E78" s="3"/>
      <c r="F78" s="17">
        <f>Таблица1[[#This Row],[Кол-во с запасом]]*Таблица1[[#This Row],[Цена]]</f>
        <v>0</v>
      </c>
      <c r="G78" s="4"/>
    </row>
    <row r="79" spans="1:7" ht="15" customHeight="1" x14ac:dyDescent="0.3">
      <c r="A79" s="2">
        <v>78</v>
      </c>
      <c r="B79" s="3"/>
      <c r="C79" s="3"/>
      <c r="D79" s="3"/>
      <c r="E79" s="3"/>
      <c r="F79" s="17">
        <f>Таблица1[[#This Row],[Кол-во с запасом]]*Таблица1[[#This Row],[Цена]]</f>
        <v>0</v>
      </c>
      <c r="G79" s="4"/>
    </row>
    <row r="80" spans="1:7" ht="15" customHeight="1" x14ac:dyDescent="0.3">
      <c r="A80" s="2">
        <v>79</v>
      </c>
      <c r="B80" s="3"/>
      <c r="C80" s="3"/>
      <c r="D80" s="3"/>
      <c r="E80" s="3"/>
      <c r="F80" s="17">
        <f>Таблица1[[#This Row],[Кол-во с запасом]]*Таблица1[[#This Row],[Цена]]</f>
        <v>0</v>
      </c>
      <c r="G80" s="4"/>
    </row>
    <row r="81" spans="1:7" ht="15" customHeight="1" x14ac:dyDescent="0.3">
      <c r="A81" s="2">
        <v>80</v>
      </c>
      <c r="B81" s="3"/>
      <c r="C81" s="3"/>
      <c r="D81" s="3"/>
      <c r="E81" s="3"/>
      <c r="F81" s="17">
        <f>Таблица1[[#This Row],[Кол-во с запасом]]*Таблица1[[#This Row],[Цена]]</f>
        <v>0</v>
      </c>
      <c r="G81" s="4"/>
    </row>
    <row r="82" spans="1:7" ht="15" customHeight="1" x14ac:dyDescent="0.3">
      <c r="A82" s="2">
        <v>81</v>
      </c>
      <c r="B82" s="3"/>
      <c r="C82" s="3"/>
      <c r="D82" s="3"/>
      <c r="E82" s="3"/>
      <c r="F82" s="17">
        <f>Таблица1[[#This Row],[Кол-во с запасом]]*Таблица1[[#This Row],[Цена]]</f>
        <v>0</v>
      </c>
      <c r="G82" s="4"/>
    </row>
    <row r="83" spans="1:7" ht="15" customHeight="1" x14ac:dyDescent="0.3">
      <c r="A83" s="2">
        <v>82</v>
      </c>
      <c r="B83" s="3"/>
      <c r="C83" s="3"/>
      <c r="D83" s="3"/>
      <c r="E83" s="3"/>
      <c r="F83" s="17">
        <f>Таблица1[[#This Row],[Кол-во с запасом]]*Таблица1[[#This Row],[Цена]]</f>
        <v>0</v>
      </c>
      <c r="G83" s="4"/>
    </row>
    <row r="84" spans="1:7" ht="15" customHeight="1" x14ac:dyDescent="0.3">
      <c r="A84" s="2">
        <v>83</v>
      </c>
      <c r="B84" s="3"/>
      <c r="C84" s="3"/>
      <c r="D84" s="3"/>
      <c r="E84" s="3"/>
      <c r="F84" s="17">
        <f>Таблица1[[#This Row],[Кол-во с запасом]]*Таблица1[[#This Row],[Цена]]</f>
        <v>0</v>
      </c>
      <c r="G84" s="4"/>
    </row>
    <row r="85" spans="1:7" ht="15" customHeight="1" x14ac:dyDescent="0.3">
      <c r="A85" s="2">
        <v>84</v>
      </c>
      <c r="B85" s="3"/>
      <c r="C85" s="3"/>
      <c r="D85" s="3"/>
      <c r="E85" s="3"/>
      <c r="F85" s="17">
        <f>Таблица1[[#This Row],[Кол-во с запасом]]*Таблица1[[#This Row],[Цена]]</f>
        <v>0</v>
      </c>
      <c r="G85" s="4"/>
    </row>
    <row r="86" spans="1:7" ht="15" customHeight="1" x14ac:dyDescent="0.3">
      <c r="A86" s="2">
        <v>85</v>
      </c>
      <c r="B86" s="3"/>
      <c r="C86" s="3"/>
      <c r="D86" s="3"/>
      <c r="E86" s="3"/>
      <c r="F86" s="17">
        <f>Таблица1[[#This Row],[Кол-во с запасом]]*Таблица1[[#This Row],[Цена]]</f>
        <v>0</v>
      </c>
      <c r="G86" s="4"/>
    </row>
    <row r="87" spans="1:7" ht="15" customHeight="1" x14ac:dyDescent="0.3">
      <c r="A87" s="2">
        <v>86</v>
      </c>
      <c r="B87" s="3"/>
      <c r="C87" s="3"/>
      <c r="D87" s="3"/>
      <c r="E87" s="3"/>
      <c r="F87" s="17">
        <f>Таблица1[[#This Row],[Кол-во с запасом]]*Таблица1[[#This Row],[Цена]]</f>
        <v>0</v>
      </c>
      <c r="G87" s="4"/>
    </row>
    <row r="88" spans="1:7" ht="15" customHeight="1" x14ac:dyDescent="0.3">
      <c r="A88" s="2">
        <v>87</v>
      </c>
      <c r="B88" s="3"/>
      <c r="C88" s="3"/>
      <c r="D88" s="3"/>
      <c r="E88" s="3"/>
      <c r="F88" s="17">
        <f>Таблица1[[#This Row],[Кол-во с запасом]]*Таблица1[[#This Row],[Цена]]</f>
        <v>0</v>
      </c>
      <c r="G88" s="4"/>
    </row>
    <row r="89" spans="1:7" ht="15" customHeight="1" x14ac:dyDescent="0.3">
      <c r="A89" s="2">
        <v>88</v>
      </c>
      <c r="B89" s="3"/>
      <c r="C89" s="3"/>
      <c r="D89" s="3"/>
      <c r="E89" s="3"/>
      <c r="F89" s="17">
        <f>Таблица1[[#This Row],[Кол-во с запасом]]*Таблица1[[#This Row],[Цена]]</f>
        <v>0</v>
      </c>
      <c r="G89" s="4"/>
    </row>
    <row r="90" spans="1:7" ht="15" customHeight="1" x14ac:dyDescent="0.3">
      <c r="A90" s="2">
        <v>89</v>
      </c>
      <c r="B90" s="3"/>
      <c r="C90" s="3"/>
      <c r="D90" s="3"/>
      <c r="E90" s="3"/>
      <c r="F90" s="17">
        <f>Таблица1[[#This Row],[Кол-во с запасом]]*Таблица1[[#This Row],[Цена]]</f>
        <v>0</v>
      </c>
      <c r="G90" s="4"/>
    </row>
    <row r="91" spans="1:7" ht="15" customHeight="1" x14ac:dyDescent="0.3">
      <c r="A91" s="2">
        <v>90</v>
      </c>
      <c r="B91" s="3"/>
      <c r="C91" s="3"/>
      <c r="D91" s="3"/>
      <c r="E91" s="3"/>
      <c r="F91" s="17">
        <f>Таблица1[[#This Row],[Кол-во с запасом]]*Таблица1[[#This Row],[Цена]]</f>
        <v>0</v>
      </c>
      <c r="G91" s="4"/>
    </row>
    <row r="92" spans="1:7" ht="15" customHeight="1" x14ac:dyDescent="0.3">
      <c r="A92" s="2">
        <v>91</v>
      </c>
      <c r="B92" s="3"/>
      <c r="C92" s="3"/>
      <c r="D92" s="3"/>
      <c r="E92" s="3"/>
      <c r="F92" s="17">
        <f>Таблица1[[#This Row],[Кол-во с запасом]]*Таблица1[[#This Row],[Цена]]</f>
        <v>0</v>
      </c>
      <c r="G92" s="4"/>
    </row>
    <row r="93" spans="1:7" ht="15" customHeight="1" x14ac:dyDescent="0.3">
      <c r="A93" s="2">
        <v>92</v>
      </c>
      <c r="B93" s="3"/>
      <c r="C93" s="3"/>
      <c r="D93" s="3"/>
      <c r="E93" s="3"/>
      <c r="F93" s="17">
        <f>Таблица1[[#This Row],[Кол-во с запасом]]*Таблица1[[#This Row],[Цена]]</f>
        <v>0</v>
      </c>
      <c r="G93" s="4"/>
    </row>
    <row r="94" spans="1:7" ht="15" customHeight="1" x14ac:dyDescent="0.3">
      <c r="A94" s="2">
        <v>93</v>
      </c>
      <c r="B94" s="3"/>
      <c r="C94" s="3"/>
      <c r="D94" s="3"/>
      <c r="E94" s="3"/>
      <c r="F94" s="17">
        <f>Таблица1[[#This Row],[Кол-во с запасом]]*Таблица1[[#This Row],[Цена]]</f>
        <v>0</v>
      </c>
      <c r="G94" s="4"/>
    </row>
    <row r="95" spans="1:7" ht="15" customHeight="1" x14ac:dyDescent="0.3">
      <c r="A95" s="2">
        <v>94</v>
      </c>
      <c r="B95" s="3"/>
      <c r="C95" s="3"/>
      <c r="D95" s="3"/>
      <c r="E95" s="3"/>
      <c r="F95" s="17">
        <f>Таблица1[[#This Row],[Кол-во с запасом]]*Таблица1[[#This Row],[Цена]]</f>
        <v>0</v>
      </c>
      <c r="G95" s="4"/>
    </row>
    <row r="96" spans="1:7" ht="15" customHeight="1" x14ac:dyDescent="0.3">
      <c r="A96" s="2">
        <v>95</v>
      </c>
      <c r="B96" s="3"/>
      <c r="C96" s="3"/>
      <c r="D96" s="3"/>
      <c r="E96" s="3"/>
      <c r="F96" s="17">
        <f>Таблица1[[#This Row],[Кол-во с запасом]]*Таблица1[[#This Row],[Цена]]</f>
        <v>0</v>
      </c>
      <c r="G96" s="4"/>
    </row>
    <row r="97" spans="1:7" ht="15" customHeight="1" x14ac:dyDescent="0.3">
      <c r="A97" s="2">
        <v>96</v>
      </c>
      <c r="B97" s="3"/>
      <c r="C97" s="3"/>
      <c r="D97" s="3"/>
      <c r="E97" s="3"/>
      <c r="F97" s="17">
        <f>Таблица1[[#This Row],[Кол-во с запасом]]*Таблица1[[#This Row],[Цена]]</f>
        <v>0</v>
      </c>
      <c r="G97" s="4"/>
    </row>
    <row r="98" spans="1:7" ht="15" customHeight="1" x14ac:dyDescent="0.3">
      <c r="A98" s="2">
        <v>97</v>
      </c>
      <c r="B98" s="3"/>
      <c r="C98" s="3"/>
      <c r="D98" s="3"/>
      <c r="E98" s="3"/>
      <c r="F98" s="17">
        <f>Таблица1[[#This Row],[Кол-во с запасом]]*Таблица1[[#This Row],[Цена]]</f>
        <v>0</v>
      </c>
      <c r="G98" s="4"/>
    </row>
    <row r="99" spans="1:7" ht="15" customHeight="1" x14ac:dyDescent="0.3">
      <c r="A99" s="2">
        <v>98</v>
      </c>
      <c r="B99" s="3"/>
      <c r="C99" s="3"/>
      <c r="D99" s="3"/>
      <c r="E99" s="3"/>
      <c r="F99" s="17">
        <f>Таблица1[[#This Row],[Кол-во с запасом]]*Таблица1[[#This Row],[Цена]]</f>
        <v>0</v>
      </c>
      <c r="G99" s="4"/>
    </row>
    <row r="100" spans="1:7" ht="15" customHeight="1" x14ac:dyDescent="0.3">
      <c r="A100" s="2">
        <v>99</v>
      </c>
      <c r="B100" s="3"/>
      <c r="C100" s="3"/>
      <c r="D100" s="3"/>
      <c r="E100" s="3"/>
      <c r="F100" s="17">
        <f>Таблица1[[#This Row],[Кол-во с запасом]]*Таблица1[[#This Row],[Цена]]</f>
        <v>0</v>
      </c>
      <c r="G100" s="4"/>
    </row>
    <row r="101" spans="1:7" ht="15" customHeight="1" x14ac:dyDescent="0.3">
      <c r="A101" s="2">
        <v>100</v>
      </c>
      <c r="B101" s="3"/>
      <c r="C101" s="3"/>
      <c r="D101" s="3"/>
      <c r="E101" s="3"/>
      <c r="F101" s="17">
        <f>Таблица1[[#This Row],[Кол-во с запасом]]*Таблица1[[#This Row],[Цена]]</f>
        <v>0</v>
      </c>
      <c r="G101" s="4"/>
    </row>
    <row r="102" spans="1:7" ht="15" customHeight="1" x14ac:dyDescent="0.3">
      <c r="A102" s="2">
        <v>101</v>
      </c>
      <c r="B102" s="3"/>
      <c r="C102" s="3"/>
      <c r="D102" s="3"/>
      <c r="E102" s="3"/>
      <c r="F102" s="17">
        <f>Таблица1[[#This Row],[Кол-во с запасом]]*Таблица1[[#This Row],[Цена]]</f>
        <v>0</v>
      </c>
      <c r="G102" s="4"/>
    </row>
    <row r="103" spans="1:7" ht="15" customHeight="1" x14ac:dyDescent="0.3">
      <c r="A103" s="2">
        <v>102</v>
      </c>
      <c r="B103" s="3"/>
      <c r="C103" s="3"/>
      <c r="D103" s="3"/>
      <c r="E103" s="3"/>
      <c r="F103" s="17">
        <f>Таблица1[[#This Row],[Кол-во с запасом]]*Таблица1[[#This Row],[Цена]]</f>
        <v>0</v>
      </c>
      <c r="G103" s="4"/>
    </row>
    <row r="104" spans="1:7" ht="15" customHeight="1" x14ac:dyDescent="0.3">
      <c r="A104" s="2">
        <v>103</v>
      </c>
      <c r="B104" s="3"/>
      <c r="C104" s="3"/>
      <c r="D104" s="3"/>
      <c r="E104" s="3"/>
      <c r="F104" s="17">
        <f>Таблица1[[#This Row],[Кол-во с запасом]]*Таблица1[[#This Row],[Цена]]</f>
        <v>0</v>
      </c>
      <c r="G104" s="4"/>
    </row>
    <row r="105" spans="1:7" ht="15" customHeight="1" x14ac:dyDescent="0.3">
      <c r="A105" s="2">
        <v>104</v>
      </c>
      <c r="B105" s="3"/>
      <c r="C105" s="3"/>
      <c r="D105" s="3"/>
      <c r="E105" s="3"/>
      <c r="F105" s="17">
        <f>Таблица1[[#This Row],[Кол-во с запасом]]*Таблица1[[#This Row],[Цена]]</f>
        <v>0</v>
      </c>
      <c r="G105" s="4"/>
    </row>
    <row r="106" spans="1:7" ht="15" customHeight="1" x14ac:dyDescent="0.3">
      <c r="A106" s="2">
        <v>105</v>
      </c>
      <c r="B106" s="3"/>
      <c r="C106" s="3"/>
      <c r="D106" s="3"/>
      <c r="E106" s="3"/>
      <c r="F106" s="17">
        <f>Таблица1[[#This Row],[Кол-во с запасом]]*Таблица1[[#This Row],[Цена]]</f>
        <v>0</v>
      </c>
      <c r="G106" s="4"/>
    </row>
    <row r="107" spans="1:7" ht="15" customHeight="1" x14ac:dyDescent="0.3">
      <c r="A107" s="2">
        <v>106</v>
      </c>
      <c r="B107" s="3"/>
      <c r="C107" s="3"/>
      <c r="D107" s="3"/>
      <c r="E107" s="3"/>
      <c r="F107" s="17">
        <f>Таблица1[[#This Row],[Кол-во с запасом]]*Таблица1[[#This Row],[Цена]]</f>
        <v>0</v>
      </c>
      <c r="G107" s="4"/>
    </row>
    <row r="108" spans="1:7" ht="15" customHeight="1" x14ac:dyDescent="0.3">
      <c r="A108" s="2">
        <v>107</v>
      </c>
      <c r="B108" s="3"/>
      <c r="C108" s="3"/>
      <c r="D108" s="3"/>
      <c r="E108" s="3"/>
      <c r="F108" s="17">
        <f>Таблица1[[#This Row],[Кол-во с запасом]]*Таблица1[[#This Row],[Цена]]</f>
        <v>0</v>
      </c>
      <c r="G108" s="4"/>
    </row>
    <row r="109" spans="1:7" ht="15" customHeight="1" x14ac:dyDescent="0.3">
      <c r="A109" s="2">
        <v>108</v>
      </c>
      <c r="B109" s="3"/>
      <c r="C109" s="3"/>
      <c r="D109" s="3"/>
      <c r="E109" s="3"/>
      <c r="F109" s="17">
        <f>Таблица1[[#This Row],[Кол-во с запасом]]*Таблица1[[#This Row],[Цена]]</f>
        <v>0</v>
      </c>
      <c r="G109" s="4"/>
    </row>
    <row r="110" spans="1:7" ht="15" customHeight="1" x14ac:dyDescent="0.3">
      <c r="A110" s="2">
        <v>109</v>
      </c>
      <c r="B110" s="3"/>
      <c r="C110" s="3"/>
      <c r="D110" s="3"/>
      <c r="E110" s="3"/>
      <c r="F110" s="17">
        <f>Таблица1[[#This Row],[Кол-во с запасом]]*Таблица1[[#This Row],[Цена]]</f>
        <v>0</v>
      </c>
      <c r="G110" s="4"/>
    </row>
    <row r="111" spans="1:7" ht="15" customHeight="1" x14ac:dyDescent="0.3">
      <c r="A111" s="2">
        <v>110</v>
      </c>
      <c r="B111" s="3"/>
      <c r="C111" s="3"/>
      <c r="D111" s="3"/>
      <c r="E111" s="3"/>
      <c r="F111" s="17">
        <f>Таблица1[[#This Row],[Кол-во с запасом]]*Таблица1[[#This Row],[Цена]]</f>
        <v>0</v>
      </c>
      <c r="G111" s="4"/>
    </row>
    <row r="112" spans="1:7" ht="15" customHeight="1" x14ac:dyDescent="0.3">
      <c r="A112" s="2">
        <v>111</v>
      </c>
      <c r="B112" s="3"/>
      <c r="C112" s="3"/>
      <c r="D112" s="3"/>
      <c r="E112" s="3"/>
      <c r="F112" s="17">
        <f>Таблица1[[#This Row],[Кол-во с запасом]]*Таблица1[[#This Row],[Цена]]</f>
        <v>0</v>
      </c>
      <c r="G112" s="4"/>
    </row>
    <row r="113" spans="1:7" ht="15" customHeight="1" x14ac:dyDescent="0.3">
      <c r="A113" s="2">
        <v>112</v>
      </c>
      <c r="B113" s="3"/>
      <c r="C113" s="3"/>
      <c r="D113" s="3"/>
      <c r="E113" s="3"/>
      <c r="F113" s="17">
        <f>Таблица1[[#This Row],[Кол-во с запасом]]*Таблица1[[#This Row],[Цена]]</f>
        <v>0</v>
      </c>
      <c r="G113" s="4"/>
    </row>
    <row r="114" spans="1:7" ht="15" customHeight="1" x14ac:dyDescent="0.3">
      <c r="A114" s="2">
        <v>113</v>
      </c>
      <c r="B114" s="3"/>
      <c r="C114" s="3"/>
      <c r="D114" s="3"/>
      <c r="E114" s="3"/>
      <c r="F114" s="17">
        <f>Таблица1[[#This Row],[Кол-во с запасом]]*Таблица1[[#This Row],[Цена]]</f>
        <v>0</v>
      </c>
      <c r="G114" s="4"/>
    </row>
    <row r="115" spans="1:7" ht="15" customHeight="1" x14ac:dyDescent="0.3">
      <c r="A115" s="2">
        <v>114</v>
      </c>
      <c r="B115" s="3"/>
      <c r="C115" s="3"/>
      <c r="D115" s="3"/>
      <c r="E115" s="3"/>
      <c r="F115" s="17">
        <f>Таблица1[[#This Row],[Кол-во с запасом]]*Таблица1[[#This Row],[Цена]]</f>
        <v>0</v>
      </c>
      <c r="G115" s="4"/>
    </row>
    <row r="116" spans="1:7" ht="15" customHeight="1" x14ac:dyDescent="0.3">
      <c r="A116" s="2">
        <v>115</v>
      </c>
      <c r="B116" s="3"/>
      <c r="C116" s="3"/>
      <c r="D116" s="3"/>
      <c r="E116" s="3"/>
      <c r="F116" s="17">
        <f>Таблица1[[#This Row],[Кол-во с запасом]]*Таблица1[[#This Row],[Цена]]</f>
        <v>0</v>
      </c>
      <c r="G116" s="4"/>
    </row>
    <row r="117" spans="1:7" ht="15" customHeight="1" x14ac:dyDescent="0.3">
      <c r="A117" s="2">
        <v>116</v>
      </c>
      <c r="B117" s="3"/>
      <c r="C117" s="3"/>
      <c r="D117" s="3"/>
      <c r="E117" s="3"/>
      <c r="F117" s="17">
        <f>Таблица1[[#This Row],[Кол-во с запасом]]*Таблица1[[#This Row],[Цена]]</f>
        <v>0</v>
      </c>
      <c r="G117" s="4"/>
    </row>
    <row r="118" spans="1:7" ht="15" customHeight="1" x14ac:dyDescent="0.3">
      <c r="A118" s="2">
        <v>117</v>
      </c>
      <c r="B118" s="3"/>
      <c r="C118" s="3"/>
      <c r="D118" s="3"/>
      <c r="E118" s="3"/>
      <c r="F118" s="17">
        <f>Таблица1[[#This Row],[Кол-во с запасом]]*Таблица1[[#This Row],[Цена]]</f>
        <v>0</v>
      </c>
      <c r="G118" s="4"/>
    </row>
    <row r="119" spans="1:7" ht="15" customHeight="1" x14ac:dyDescent="0.3">
      <c r="A119" s="2">
        <v>118</v>
      </c>
      <c r="B119" s="3"/>
      <c r="C119" s="3"/>
      <c r="D119" s="3"/>
      <c r="E119" s="3"/>
      <c r="F119" s="17">
        <f>Таблица1[[#This Row],[Кол-во с запасом]]*Таблица1[[#This Row],[Цена]]</f>
        <v>0</v>
      </c>
      <c r="G119" s="4"/>
    </row>
    <row r="120" spans="1:7" ht="15" customHeight="1" x14ac:dyDescent="0.3">
      <c r="A120" s="2">
        <v>119</v>
      </c>
      <c r="B120" s="3"/>
      <c r="C120" s="3"/>
      <c r="D120" s="3"/>
      <c r="E120" s="3"/>
      <c r="F120" s="17">
        <f>Таблица1[[#This Row],[Кол-во с запасом]]*Таблица1[[#This Row],[Цена]]</f>
        <v>0</v>
      </c>
      <c r="G120" s="4"/>
    </row>
    <row r="121" spans="1:7" ht="15" customHeight="1" x14ac:dyDescent="0.3">
      <c r="A121" s="2">
        <v>120</v>
      </c>
      <c r="B121" s="3"/>
      <c r="C121" s="3"/>
      <c r="D121" s="3"/>
      <c r="E121" s="3"/>
      <c r="F121" s="17">
        <f>Таблица1[[#This Row],[Кол-во с запасом]]*Таблица1[[#This Row],[Цена]]</f>
        <v>0</v>
      </c>
      <c r="G121" s="4"/>
    </row>
    <row r="122" spans="1:7" ht="15" customHeight="1" x14ac:dyDescent="0.3">
      <c r="A122" s="2">
        <v>121</v>
      </c>
      <c r="B122" s="3"/>
      <c r="C122" s="3"/>
      <c r="D122" s="3"/>
      <c r="E122" s="3"/>
      <c r="F122" s="17">
        <f>Таблица1[[#This Row],[Кол-во с запасом]]*Таблица1[[#This Row],[Цена]]</f>
        <v>0</v>
      </c>
      <c r="G122" s="4"/>
    </row>
    <row r="123" spans="1:7" ht="15" customHeight="1" x14ac:dyDescent="0.3">
      <c r="A123" s="2">
        <v>122</v>
      </c>
      <c r="B123" s="3"/>
      <c r="C123" s="3"/>
      <c r="D123" s="3"/>
      <c r="E123" s="3"/>
      <c r="F123" s="17">
        <f>Таблица1[[#This Row],[Кол-во с запасом]]*Таблица1[[#This Row],[Цена]]</f>
        <v>0</v>
      </c>
      <c r="G123" s="4"/>
    </row>
    <row r="124" spans="1:7" ht="15" customHeight="1" x14ac:dyDescent="0.3">
      <c r="A124" s="2">
        <v>123</v>
      </c>
      <c r="B124" s="3"/>
      <c r="C124" s="3"/>
      <c r="D124" s="3"/>
      <c r="E124" s="3"/>
      <c r="F124" s="17">
        <f>Таблица1[[#This Row],[Кол-во с запасом]]*Таблица1[[#This Row],[Цена]]</f>
        <v>0</v>
      </c>
      <c r="G124" s="4"/>
    </row>
    <row r="125" spans="1:7" ht="15" customHeight="1" x14ac:dyDescent="0.3">
      <c r="A125" s="2">
        <v>124</v>
      </c>
      <c r="B125" s="3"/>
      <c r="C125" s="3"/>
      <c r="D125" s="3"/>
      <c r="E125" s="3"/>
      <c r="F125" s="16">
        <f>Таблица1[[#This Row],[Кол-во с запасом]]*Таблица1[[#This Row],[Цена]]</f>
        <v>0</v>
      </c>
      <c r="G125" s="4"/>
    </row>
    <row r="126" spans="1:7" ht="15" customHeight="1" x14ac:dyDescent="0.3">
      <c r="A126" s="2">
        <v>125</v>
      </c>
      <c r="B126" s="3"/>
      <c r="C126" s="3"/>
      <c r="D126" s="3"/>
      <c r="E126" s="3"/>
      <c r="F126" s="16">
        <f>Таблица1[[#This Row],[Кол-во с запасом]]*Таблица1[[#This Row],[Цена]]</f>
        <v>0</v>
      </c>
      <c r="G126" s="4"/>
    </row>
    <row r="127" spans="1:7" ht="15" customHeight="1" x14ac:dyDescent="0.3">
      <c r="A127" s="2">
        <v>126</v>
      </c>
      <c r="B127" s="3"/>
      <c r="C127" s="3"/>
      <c r="D127" s="3"/>
      <c r="E127" s="3"/>
      <c r="F127" s="16">
        <f>Таблица1[[#This Row],[Кол-во с запасом]]*Таблица1[[#This Row],[Цена]]</f>
        <v>0</v>
      </c>
      <c r="G127" s="4"/>
    </row>
  </sheetData>
  <hyperlinks>
    <hyperlink ref="G16" r:id="rId1" xr:uid="{16D6126D-40C6-4042-AC78-B8DD620B7C3B}"/>
    <hyperlink ref="G29" r:id="rId2" xr:uid="{886C92E6-FEBF-4271-B3BA-5FBA6065676F}"/>
    <hyperlink ref="G31" r:id="rId3" xr:uid="{24D80AFB-D202-4FC6-9397-C7A9EA9FD2CF}"/>
    <hyperlink ref="G32" r:id="rId4" xr:uid="{C96D5302-9AA3-476B-B1BC-8414339C89E6}"/>
    <hyperlink ref="G33" r:id="rId5" xr:uid="{53C871B6-38E9-437E-889C-BBDCA3201CE6}"/>
    <hyperlink ref="G2" r:id="rId6" xr:uid="{C0C63506-F065-43CB-86CF-B0BAB2FCDCCF}"/>
    <hyperlink ref="G3" r:id="rId7" xr:uid="{59D50B51-786A-42B8-8DB1-D41EFEB6BD47}"/>
    <hyperlink ref="G4" r:id="rId8" xr:uid="{7B78336E-BF18-4D10-BFAE-A2866F541743}"/>
    <hyperlink ref="G5" r:id="rId9" xr:uid="{326059A9-2A04-4971-AF08-C0FDFC771117}"/>
    <hyperlink ref="G6" r:id="rId10" xr:uid="{237841B0-86C2-4367-BF76-E398B93DD545}"/>
    <hyperlink ref="G34" r:id="rId11" xr:uid="{48544C47-D98C-4A1D-BDD5-367111D30C48}"/>
    <hyperlink ref="G17" r:id="rId12" xr:uid="{35E1132B-7FCC-42A4-935B-8D8D89963B6B}"/>
    <hyperlink ref="G36" r:id="rId13" xr:uid="{2758454D-8C08-46DC-B9AE-EDE79B9EC224}"/>
    <hyperlink ref="G37" r:id="rId14" xr:uid="{937ECAB1-BE00-456E-A123-1AABC5978695}"/>
    <hyperlink ref="G23" r:id="rId15" xr:uid="{E7940844-747A-44EB-BBD8-546E3E1C5A92}"/>
    <hyperlink ref="G24" r:id="rId16" xr:uid="{54B24498-A20B-4E6E-8444-E98B509B621D}"/>
    <hyperlink ref="G25" r:id="rId17" xr:uid="{51FA21D7-B57D-4E99-9450-67A8FB4577F3}"/>
    <hyperlink ref="G21" r:id="rId18" xr:uid="{96B81554-9BD9-484F-B825-9EED98F8F494}"/>
    <hyperlink ref="G18" r:id="rId19" xr:uid="{8FDA1881-1674-4EC3-BD23-1CACAF5696A9}"/>
    <hyperlink ref="G22" r:id="rId20" xr:uid="{D11BE372-F167-4031-83A1-378CB5AC50ED}"/>
    <hyperlink ref="G15" r:id="rId21" xr:uid="{DD746863-0D35-4E4B-886D-A1CF067D8FFD}"/>
    <hyperlink ref="G27" r:id="rId22" xr:uid="{956262E7-DDBA-43F8-8140-9451C74C7077}"/>
    <hyperlink ref="G28" r:id="rId23" xr:uid="{1378CEB9-1C46-403E-8666-33476B84E334}"/>
    <hyperlink ref="G14" r:id="rId24" xr:uid="{914F87C7-B62F-40EA-B960-4AB68E8D7707}"/>
    <hyperlink ref="G19" r:id="rId25" xr:uid="{2728AFD0-40FB-4877-BAD5-F6B54A95FFD6}"/>
    <hyperlink ref="G7" r:id="rId26" xr:uid="{546D1A64-BBE0-4CC6-A1EA-1134B607D635}"/>
    <hyperlink ref="G8" r:id="rId27" xr:uid="{D6E4B10E-577D-46F5-8F9B-29D5D92C1033}"/>
    <hyperlink ref="G9" r:id="rId28" xr:uid="{F6F51C96-48C8-4CE6-A1D3-09C3C414173D}"/>
    <hyperlink ref="G10" r:id="rId29" xr:uid="{4B2C0EE4-7FA1-492E-AA57-750440AE9C80}"/>
    <hyperlink ref="G11" r:id="rId30" xr:uid="{CEA91320-7EB6-43E7-BCA4-F4D46174C0D7}"/>
    <hyperlink ref="G12" r:id="rId31" xr:uid="{D7D46E8B-4FF1-4E19-9CF0-C364C92C0A22}"/>
    <hyperlink ref="G13" r:id="rId32" xr:uid="{FBF36920-A8D2-4F92-A4FA-535F6F9BBF89}"/>
    <hyperlink ref="G26" r:id="rId33" xr:uid="{AC63747D-65B5-489A-A93F-6E568C738202}"/>
    <hyperlink ref="G38" r:id="rId34" xr:uid="{818CDC36-0D73-4AB2-A53B-4708B451DB02}"/>
    <hyperlink ref="G39" r:id="rId35" display="https://www.ozon.ru/product/keeppower-akkumulyatornaya-batareyka-18350-3-7-v-1200-mach-2-sht-1058570457/?asb=NYiJ7nFl120NXXNyC%252FkPi%252FZ19E1Bk3Q5aes0vPPfa6c%253D&amp;asb2=j3MzJu8blQXFeaj4sHplRfrkb8s-I8pwckrq5ozrTtcUMn2MivUc53yxyXP2fHHX7uA40IkOrG9kk3_6bw8xoQ&amp;avtc=1&amp;avte=2&amp;avts=1714519166&amp;keywords=18350" xr:uid="{D9099963-907A-4B91-8BCB-059652A6BDB9}"/>
    <hyperlink ref="G41" r:id="rId36" display="https://www.ozon.ru/product/32-gb-karta-pamyati-kingston-canvas-select-plus-microsdhc-sd-adapter-sdcs2-32gb-uhs-i-u1-v10-a1-862377561/?asb=CPNmGNutny%252B72PN3y1f0dqwUl8%252F4FP31zmlQOR%252Bp298%253D&amp;asb2=MULstN3zLXH8v-LjdK_AUhtxCPeOF7mcI6vlEoQ9CNudFLpXwbGU26MDbrLHt9H1jC4c-V9bgssH_Sfhm4_VIQ&amp;avtc=1&amp;avte=4&amp;avts=1714520573&amp;keywords=Micro+SD+32" xr:uid="{6A21D175-E97D-4028-B99D-E5FF40F43DCD}"/>
  </hyperlinks>
  <pageMargins left="0.7" right="0.7" top="0.75" bottom="0.75" header="0.3" footer="0.3"/>
  <pageSetup paperSize="9" orientation="portrait" horizontalDpi="0" verticalDpi="0" r:id="rId37"/>
  <tableParts count="1">
    <tablePart r:id="rId3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Yura</dc:creator>
  <cp:lastModifiedBy>Yura</cp:lastModifiedBy>
  <dcterms:created xsi:type="dcterms:W3CDTF">2015-06-05T18:19:34Z</dcterms:created>
  <dcterms:modified xsi:type="dcterms:W3CDTF">2024-05-01T09:40:03Z</dcterms:modified>
</cp:coreProperties>
</file>